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2025\Växlar\Växel- &amp; skarvplaner\Publicering 20250113\"/>
    </mc:Choice>
  </mc:AlternateContent>
  <xr:revisionPtr revIDLastSave="0" documentId="8_{EEDA5914-28CF-4914-A71C-E05BFCBB437E}" xr6:coauthVersionLast="47" xr6:coauthVersionMax="47" xr10:uidLastSave="{00000000-0000-0000-0000-000000000000}"/>
  <bookViews>
    <workbookView xWindow="14100" yWindow="2085" windowWidth="35370" windowHeight="18285" xr2:uid="{BEB47B2A-D7FB-4CCB-AFD7-64EF97B9A0E9}"/>
  </bookViews>
  <sheets>
    <sheet name="Växelplan Syd 2025" sheetId="2" r:id="rId1"/>
    <sheet name="Rådata Syd 2025" sheetId="1" state="hidden" r:id="rId2"/>
  </sheets>
  <definedNames>
    <definedName name="_xlnm._FilterDatabase" localSheetId="1" hidden="1">'Rådata Syd 2025'!$A$1:$W$2291</definedName>
    <definedName name="_xlnm._FilterDatabase" localSheetId="0" hidden="1">'Växelplan Syd 2025'!$A$1:$I$2291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49" i="2" l="1"/>
  <c r="B2149" i="2"/>
  <c r="C2149" i="2"/>
  <c r="D2149" i="2"/>
  <c r="E2149" i="2"/>
  <c r="F2149" i="2"/>
  <c r="G2149" i="2"/>
  <c r="H2149" i="2"/>
  <c r="I2149" i="2"/>
  <c r="A2150" i="2"/>
  <c r="B2150" i="2"/>
  <c r="C2150" i="2"/>
  <c r="D2150" i="2"/>
  <c r="E2150" i="2"/>
  <c r="F2150" i="2"/>
  <c r="G2150" i="2"/>
  <c r="H2150" i="2"/>
  <c r="I2150" i="2"/>
  <c r="A2151" i="2"/>
  <c r="B2151" i="2"/>
  <c r="C2151" i="2"/>
  <c r="D2151" i="2"/>
  <c r="E2151" i="2"/>
  <c r="F2151" i="2"/>
  <c r="G2151" i="2"/>
  <c r="H2151" i="2"/>
  <c r="I2151" i="2"/>
  <c r="A2152" i="2"/>
  <c r="B2152" i="2"/>
  <c r="C2152" i="2"/>
  <c r="D2152" i="2"/>
  <c r="E2152" i="2"/>
  <c r="F2152" i="2"/>
  <c r="G2152" i="2"/>
  <c r="H2152" i="2"/>
  <c r="I2152" i="2"/>
  <c r="A2153" i="2"/>
  <c r="B2153" i="2"/>
  <c r="C2153" i="2"/>
  <c r="D2153" i="2"/>
  <c r="E2153" i="2"/>
  <c r="F2153" i="2"/>
  <c r="G2153" i="2"/>
  <c r="H2153" i="2"/>
  <c r="I2153" i="2"/>
  <c r="A2154" i="2"/>
  <c r="B2154" i="2"/>
  <c r="C2154" i="2"/>
  <c r="D2154" i="2"/>
  <c r="E2154" i="2"/>
  <c r="F2154" i="2"/>
  <c r="G2154" i="2"/>
  <c r="H2154" i="2"/>
  <c r="I2154" i="2"/>
  <c r="A2155" i="2"/>
  <c r="B2155" i="2"/>
  <c r="C2155" i="2"/>
  <c r="D2155" i="2"/>
  <c r="E2155" i="2"/>
  <c r="F2155" i="2"/>
  <c r="G2155" i="2"/>
  <c r="H2155" i="2"/>
  <c r="I2155" i="2"/>
  <c r="A2156" i="2"/>
  <c r="B2156" i="2"/>
  <c r="C2156" i="2"/>
  <c r="D2156" i="2"/>
  <c r="E2156" i="2"/>
  <c r="F2156" i="2"/>
  <c r="G2156" i="2"/>
  <c r="H2156" i="2"/>
  <c r="I2156" i="2"/>
  <c r="A2157" i="2"/>
  <c r="B2157" i="2"/>
  <c r="C2157" i="2"/>
  <c r="D2157" i="2"/>
  <c r="E2157" i="2"/>
  <c r="F2157" i="2"/>
  <c r="G2157" i="2"/>
  <c r="H2157" i="2"/>
  <c r="I2157" i="2"/>
  <c r="A2158" i="2"/>
  <c r="B2158" i="2"/>
  <c r="C2158" i="2"/>
  <c r="D2158" i="2"/>
  <c r="E2158" i="2"/>
  <c r="F2158" i="2"/>
  <c r="G2158" i="2"/>
  <c r="H2158" i="2"/>
  <c r="I2158" i="2"/>
  <c r="A2159" i="2"/>
  <c r="B2159" i="2"/>
  <c r="C2159" i="2"/>
  <c r="D2159" i="2"/>
  <c r="E2159" i="2"/>
  <c r="F2159" i="2"/>
  <c r="G2159" i="2"/>
  <c r="H2159" i="2"/>
  <c r="I2159" i="2"/>
  <c r="A2160" i="2"/>
  <c r="B2160" i="2"/>
  <c r="C2160" i="2"/>
  <c r="D2160" i="2"/>
  <c r="E2160" i="2"/>
  <c r="F2160" i="2"/>
  <c r="G2160" i="2"/>
  <c r="H2160" i="2"/>
  <c r="I2160" i="2"/>
  <c r="A1924" i="2"/>
  <c r="B1924" i="2"/>
  <c r="C1924" i="2"/>
  <c r="D1924" i="2"/>
  <c r="E1924" i="2"/>
  <c r="F1924" i="2"/>
  <c r="G1924" i="2"/>
  <c r="H1924" i="2"/>
  <c r="I1924" i="2"/>
  <c r="A1925" i="2"/>
  <c r="B1925" i="2"/>
  <c r="C1925" i="2"/>
  <c r="D1925" i="2"/>
  <c r="E1925" i="2"/>
  <c r="F1925" i="2"/>
  <c r="G1925" i="2"/>
  <c r="H1925" i="2"/>
  <c r="I1925" i="2"/>
  <c r="A2163" i="2"/>
  <c r="B2163" i="2"/>
  <c r="C2163" i="2"/>
  <c r="D2163" i="2"/>
  <c r="E2163" i="2"/>
  <c r="F2163" i="2"/>
  <c r="G2163" i="2"/>
  <c r="H2163" i="2"/>
  <c r="I2163" i="2"/>
  <c r="A2164" i="2"/>
  <c r="B2164" i="2"/>
  <c r="C2164" i="2"/>
  <c r="D2164" i="2"/>
  <c r="E2164" i="2"/>
  <c r="F2164" i="2"/>
  <c r="G2164" i="2"/>
  <c r="H2164" i="2"/>
  <c r="I2164" i="2"/>
  <c r="A1927" i="2"/>
  <c r="B1927" i="2"/>
  <c r="C1927" i="2"/>
  <c r="D1927" i="2"/>
  <c r="E1927" i="2"/>
  <c r="F1927" i="2"/>
  <c r="G1927" i="2"/>
  <c r="H1927" i="2"/>
  <c r="I1927" i="2"/>
  <c r="A1928" i="2"/>
  <c r="B1928" i="2"/>
  <c r="C1928" i="2"/>
  <c r="D1928" i="2"/>
  <c r="E1928" i="2"/>
  <c r="F1928" i="2"/>
  <c r="G1928" i="2"/>
  <c r="H1928" i="2"/>
  <c r="I1928" i="2"/>
  <c r="A2167" i="2"/>
  <c r="B2167" i="2"/>
  <c r="C2167" i="2"/>
  <c r="D2167" i="2"/>
  <c r="E2167" i="2"/>
  <c r="F2167" i="2"/>
  <c r="G2167" i="2"/>
  <c r="H2167" i="2"/>
  <c r="I2167" i="2"/>
  <c r="A2168" i="2"/>
  <c r="B2168" i="2"/>
  <c r="C2168" i="2"/>
  <c r="D2168" i="2"/>
  <c r="E2168" i="2"/>
  <c r="F2168" i="2"/>
  <c r="G2168" i="2"/>
  <c r="H2168" i="2"/>
  <c r="I2168" i="2"/>
  <c r="A1977" i="2"/>
  <c r="B1977" i="2"/>
  <c r="C1977" i="2"/>
  <c r="D1977" i="2"/>
  <c r="E1977" i="2"/>
  <c r="F1977" i="2"/>
  <c r="G1977" i="2"/>
  <c r="H1977" i="2"/>
  <c r="I1977" i="2"/>
  <c r="A2023" i="2"/>
  <c r="B2023" i="2"/>
  <c r="C2023" i="2"/>
  <c r="D2023" i="2"/>
  <c r="E2023" i="2"/>
  <c r="F2023" i="2"/>
  <c r="G2023" i="2"/>
  <c r="H2023" i="2"/>
  <c r="I2023" i="2"/>
  <c r="A2032" i="2"/>
  <c r="B2032" i="2"/>
  <c r="C2032" i="2"/>
  <c r="D2032" i="2"/>
  <c r="E2032" i="2"/>
  <c r="F2032" i="2"/>
  <c r="G2032" i="2"/>
  <c r="H2032" i="2"/>
  <c r="I2032" i="2"/>
  <c r="A2172" i="2"/>
  <c r="B2172" i="2"/>
  <c r="C2172" i="2"/>
  <c r="D2172" i="2"/>
  <c r="E2172" i="2"/>
  <c r="F2172" i="2"/>
  <c r="G2172" i="2"/>
  <c r="H2172" i="2"/>
  <c r="I2172" i="2"/>
  <c r="A2173" i="2"/>
  <c r="B2173" i="2"/>
  <c r="C2173" i="2"/>
  <c r="D2173" i="2"/>
  <c r="E2173" i="2"/>
  <c r="F2173" i="2"/>
  <c r="G2173" i="2"/>
  <c r="H2173" i="2"/>
  <c r="I2173" i="2"/>
  <c r="A2038" i="2"/>
  <c r="B2038" i="2"/>
  <c r="C2038" i="2"/>
  <c r="D2038" i="2"/>
  <c r="E2038" i="2"/>
  <c r="F2038" i="2"/>
  <c r="G2038" i="2"/>
  <c r="H2038" i="2"/>
  <c r="I2038" i="2"/>
  <c r="A2175" i="2"/>
  <c r="B2175" i="2"/>
  <c r="C2175" i="2"/>
  <c r="D2175" i="2"/>
  <c r="E2175" i="2"/>
  <c r="F2175" i="2"/>
  <c r="G2175" i="2"/>
  <c r="H2175" i="2"/>
  <c r="I2175" i="2"/>
  <c r="A2039" i="2"/>
  <c r="B2039" i="2"/>
  <c r="C2039" i="2"/>
  <c r="D2039" i="2"/>
  <c r="E2039" i="2"/>
  <c r="F2039" i="2"/>
  <c r="G2039" i="2"/>
  <c r="H2039" i="2"/>
  <c r="I2039" i="2"/>
  <c r="A2040" i="2"/>
  <c r="B2040" i="2"/>
  <c r="C2040" i="2"/>
  <c r="D2040" i="2"/>
  <c r="E2040" i="2"/>
  <c r="F2040" i="2"/>
  <c r="G2040" i="2"/>
  <c r="H2040" i="2"/>
  <c r="I2040" i="2"/>
  <c r="A2178" i="2"/>
  <c r="B2178" i="2"/>
  <c r="C2178" i="2"/>
  <c r="D2178" i="2"/>
  <c r="E2178" i="2"/>
  <c r="F2178" i="2"/>
  <c r="G2178" i="2"/>
  <c r="H2178" i="2"/>
  <c r="I2178" i="2"/>
  <c r="A2179" i="2"/>
  <c r="B2179" i="2"/>
  <c r="C2179" i="2"/>
  <c r="D2179" i="2"/>
  <c r="E2179" i="2"/>
  <c r="F2179" i="2"/>
  <c r="G2179" i="2"/>
  <c r="H2179" i="2"/>
  <c r="I2179" i="2"/>
  <c r="A2180" i="2"/>
  <c r="B2180" i="2"/>
  <c r="C2180" i="2"/>
  <c r="D2180" i="2"/>
  <c r="E2180" i="2"/>
  <c r="F2180" i="2"/>
  <c r="G2180" i="2"/>
  <c r="H2180" i="2"/>
  <c r="I2180" i="2"/>
  <c r="A2181" i="2"/>
  <c r="B2181" i="2"/>
  <c r="C2181" i="2"/>
  <c r="D2181" i="2"/>
  <c r="E2181" i="2"/>
  <c r="F2181" i="2"/>
  <c r="G2181" i="2"/>
  <c r="H2181" i="2"/>
  <c r="I2181" i="2"/>
  <c r="A2182" i="2"/>
  <c r="B2182" i="2"/>
  <c r="C2182" i="2"/>
  <c r="D2182" i="2"/>
  <c r="E2182" i="2"/>
  <c r="F2182" i="2"/>
  <c r="G2182" i="2"/>
  <c r="H2182" i="2"/>
  <c r="I2182" i="2"/>
  <c r="A2183" i="2"/>
  <c r="B2183" i="2"/>
  <c r="C2183" i="2"/>
  <c r="D2183" i="2"/>
  <c r="E2183" i="2"/>
  <c r="F2183" i="2"/>
  <c r="G2183" i="2"/>
  <c r="H2183" i="2"/>
  <c r="I2183" i="2"/>
  <c r="A2184" i="2"/>
  <c r="B2184" i="2"/>
  <c r="C2184" i="2"/>
  <c r="D2184" i="2"/>
  <c r="E2184" i="2"/>
  <c r="F2184" i="2"/>
  <c r="G2184" i="2"/>
  <c r="H2184" i="2"/>
  <c r="I2184" i="2"/>
  <c r="A2185" i="2"/>
  <c r="B2185" i="2"/>
  <c r="C2185" i="2"/>
  <c r="D2185" i="2"/>
  <c r="E2185" i="2"/>
  <c r="F2185" i="2"/>
  <c r="G2185" i="2"/>
  <c r="H2185" i="2"/>
  <c r="I2185" i="2"/>
  <c r="A2186" i="2"/>
  <c r="B2186" i="2"/>
  <c r="C2186" i="2"/>
  <c r="D2186" i="2"/>
  <c r="E2186" i="2"/>
  <c r="F2186" i="2"/>
  <c r="G2186" i="2"/>
  <c r="H2186" i="2"/>
  <c r="I2186" i="2"/>
  <c r="A2187" i="2"/>
  <c r="B2187" i="2"/>
  <c r="C2187" i="2"/>
  <c r="D2187" i="2"/>
  <c r="E2187" i="2"/>
  <c r="F2187" i="2"/>
  <c r="G2187" i="2"/>
  <c r="H2187" i="2"/>
  <c r="I2187" i="2"/>
  <c r="A2188" i="2"/>
  <c r="B2188" i="2"/>
  <c r="C2188" i="2"/>
  <c r="D2188" i="2"/>
  <c r="E2188" i="2"/>
  <c r="F2188" i="2"/>
  <c r="G2188" i="2"/>
  <c r="H2188" i="2"/>
  <c r="I2188" i="2"/>
  <c r="A2189" i="2"/>
  <c r="B2189" i="2"/>
  <c r="C2189" i="2"/>
  <c r="D2189" i="2"/>
  <c r="E2189" i="2"/>
  <c r="F2189" i="2"/>
  <c r="G2189" i="2"/>
  <c r="H2189" i="2"/>
  <c r="I2189" i="2"/>
  <c r="A2190" i="2"/>
  <c r="B2190" i="2"/>
  <c r="C2190" i="2"/>
  <c r="D2190" i="2"/>
  <c r="E2190" i="2"/>
  <c r="F2190" i="2"/>
  <c r="G2190" i="2"/>
  <c r="H2190" i="2"/>
  <c r="I2190" i="2"/>
  <c r="A2042" i="2"/>
  <c r="B2042" i="2"/>
  <c r="C2042" i="2"/>
  <c r="D2042" i="2"/>
  <c r="E2042" i="2"/>
  <c r="F2042" i="2"/>
  <c r="G2042" i="2"/>
  <c r="H2042" i="2"/>
  <c r="I2042" i="2"/>
  <c r="A2192" i="2"/>
  <c r="B2192" i="2"/>
  <c r="C2192" i="2"/>
  <c r="D2192" i="2"/>
  <c r="E2192" i="2"/>
  <c r="F2192" i="2"/>
  <c r="G2192" i="2"/>
  <c r="H2192" i="2"/>
  <c r="I2192" i="2"/>
  <c r="A2043" i="2"/>
  <c r="B2043" i="2"/>
  <c r="C2043" i="2"/>
  <c r="D2043" i="2"/>
  <c r="E2043" i="2"/>
  <c r="F2043" i="2"/>
  <c r="G2043" i="2"/>
  <c r="H2043" i="2"/>
  <c r="I2043" i="2"/>
  <c r="A2044" i="2"/>
  <c r="B2044" i="2"/>
  <c r="C2044" i="2"/>
  <c r="D2044" i="2"/>
  <c r="E2044" i="2"/>
  <c r="F2044" i="2"/>
  <c r="G2044" i="2"/>
  <c r="H2044" i="2"/>
  <c r="I2044" i="2"/>
  <c r="A2195" i="2"/>
  <c r="B2195" i="2"/>
  <c r="C2195" i="2"/>
  <c r="D2195" i="2"/>
  <c r="E2195" i="2"/>
  <c r="F2195" i="2"/>
  <c r="G2195" i="2"/>
  <c r="H2195" i="2"/>
  <c r="I2195" i="2"/>
  <c r="A2196" i="2"/>
  <c r="B2196" i="2"/>
  <c r="C2196" i="2"/>
  <c r="D2196" i="2"/>
  <c r="E2196" i="2"/>
  <c r="F2196" i="2"/>
  <c r="G2196" i="2"/>
  <c r="H2196" i="2"/>
  <c r="I2196" i="2"/>
  <c r="A2197" i="2"/>
  <c r="B2197" i="2"/>
  <c r="C2197" i="2"/>
  <c r="D2197" i="2"/>
  <c r="E2197" i="2"/>
  <c r="F2197" i="2"/>
  <c r="G2197" i="2"/>
  <c r="H2197" i="2"/>
  <c r="I2197" i="2"/>
  <c r="A2198" i="2"/>
  <c r="B2198" i="2"/>
  <c r="C2198" i="2"/>
  <c r="D2198" i="2"/>
  <c r="E2198" i="2"/>
  <c r="F2198" i="2"/>
  <c r="G2198" i="2"/>
  <c r="H2198" i="2"/>
  <c r="I2198" i="2"/>
  <c r="A2199" i="2"/>
  <c r="B2199" i="2"/>
  <c r="C2199" i="2"/>
  <c r="D2199" i="2"/>
  <c r="E2199" i="2"/>
  <c r="F2199" i="2"/>
  <c r="G2199" i="2"/>
  <c r="H2199" i="2"/>
  <c r="I2199" i="2"/>
  <c r="A2058" i="2"/>
  <c r="B2058" i="2"/>
  <c r="C2058" i="2"/>
  <c r="D2058" i="2"/>
  <c r="E2058" i="2"/>
  <c r="F2058" i="2"/>
  <c r="G2058" i="2"/>
  <c r="H2058" i="2"/>
  <c r="I2058" i="2"/>
  <c r="A2059" i="2"/>
  <c r="B2059" i="2"/>
  <c r="C2059" i="2"/>
  <c r="D2059" i="2"/>
  <c r="E2059" i="2"/>
  <c r="F2059" i="2"/>
  <c r="G2059" i="2"/>
  <c r="H2059" i="2"/>
  <c r="I2059" i="2"/>
  <c r="A2061" i="2"/>
  <c r="B2061" i="2"/>
  <c r="C2061" i="2"/>
  <c r="D2061" i="2"/>
  <c r="E2061" i="2"/>
  <c r="F2061" i="2"/>
  <c r="G2061" i="2"/>
  <c r="H2061" i="2"/>
  <c r="I2061" i="2"/>
  <c r="A2062" i="2"/>
  <c r="B2062" i="2"/>
  <c r="C2062" i="2"/>
  <c r="D2062" i="2"/>
  <c r="E2062" i="2"/>
  <c r="F2062" i="2"/>
  <c r="G2062" i="2"/>
  <c r="H2062" i="2"/>
  <c r="I2062" i="2"/>
  <c r="A2045" i="2"/>
  <c r="B2045" i="2"/>
  <c r="C2045" i="2"/>
  <c r="D2045" i="2"/>
  <c r="E2045" i="2"/>
  <c r="F2045" i="2"/>
  <c r="G2045" i="2"/>
  <c r="H2045" i="2"/>
  <c r="I2045" i="2"/>
  <c r="A2046" i="2"/>
  <c r="B2046" i="2"/>
  <c r="C2046" i="2"/>
  <c r="D2046" i="2"/>
  <c r="E2046" i="2"/>
  <c r="F2046" i="2"/>
  <c r="G2046" i="2"/>
  <c r="H2046" i="2"/>
  <c r="I2046" i="2"/>
  <c r="A2047" i="2"/>
  <c r="B2047" i="2"/>
  <c r="C2047" i="2"/>
  <c r="D2047" i="2"/>
  <c r="E2047" i="2"/>
  <c r="F2047" i="2"/>
  <c r="G2047" i="2"/>
  <c r="H2047" i="2"/>
  <c r="I2047" i="2"/>
  <c r="A2048" i="2"/>
  <c r="B2048" i="2"/>
  <c r="C2048" i="2"/>
  <c r="D2048" i="2"/>
  <c r="E2048" i="2"/>
  <c r="F2048" i="2"/>
  <c r="G2048" i="2"/>
  <c r="H2048" i="2"/>
  <c r="I2048" i="2"/>
  <c r="A2049" i="2"/>
  <c r="B2049" i="2"/>
  <c r="C2049" i="2"/>
  <c r="D2049" i="2"/>
  <c r="E2049" i="2"/>
  <c r="F2049" i="2"/>
  <c r="G2049" i="2"/>
  <c r="H2049" i="2"/>
  <c r="I2049" i="2"/>
  <c r="A2050" i="2"/>
  <c r="B2050" i="2"/>
  <c r="C2050" i="2"/>
  <c r="D2050" i="2"/>
  <c r="E2050" i="2"/>
  <c r="F2050" i="2"/>
  <c r="G2050" i="2"/>
  <c r="H2050" i="2"/>
  <c r="I2050" i="2"/>
  <c r="A2052" i="2"/>
  <c r="B2052" i="2"/>
  <c r="C2052" i="2"/>
  <c r="D2052" i="2"/>
  <c r="E2052" i="2"/>
  <c r="F2052" i="2"/>
  <c r="G2052" i="2"/>
  <c r="H2052" i="2"/>
  <c r="I2052" i="2"/>
  <c r="A2053" i="2"/>
  <c r="B2053" i="2"/>
  <c r="C2053" i="2"/>
  <c r="D2053" i="2"/>
  <c r="E2053" i="2"/>
  <c r="F2053" i="2"/>
  <c r="G2053" i="2"/>
  <c r="H2053" i="2"/>
  <c r="I2053" i="2"/>
  <c r="A2056" i="2"/>
  <c r="B2056" i="2"/>
  <c r="C2056" i="2"/>
  <c r="D2056" i="2"/>
  <c r="E2056" i="2"/>
  <c r="F2056" i="2"/>
  <c r="G2056" i="2"/>
  <c r="H2056" i="2"/>
  <c r="I2056" i="2"/>
  <c r="A2057" i="2"/>
  <c r="B2057" i="2"/>
  <c r="C2057" i="2"/>
  <c r="D2057" i="2"/>
  <c r="E2057" i="2"/>
  <c r="F2057" i="2"/>
  <c r="G2057" i="2"/>
  <c r="H2057" i="2"/>
  <c r="I2057" i="2"/>
  <c r="A2063" i="2"/>
  <c r="B2063" i="2"/>
  <c r="C2063" i="2"/>
  <c r="D2063" i="2"/>
  <c r="E2063" i="2"/>
  <c r="F2063" i="2"/>
  <c r="G2063" i="2"/>
  <c r="H2063" i="2"/>
  <c r="I2063" i="2"/>
  <c r="A2064" i="2"/>
  <c r="B2064" i="2"/>
  <c r="C2064" i="2"/>
  <c r="D2064" i="2"/>
  <c r="E2064" i="2"/>
  <c r="F2064" i="2"/>
  <c r="G2064" i="2"/>
  <c r="H2064" i="2"/>
  <c r="I2064" i="2"/>
  <c r="A2065" i="2"/>
  <c r="B2065" i="2"/>
  <c r="C2065" i="2"/>
  <c r="D2065" i="2"/>
  <c r="E2065" i="2"/>
  <c r="F2065" i="2"/>
  <c r="G2065" i="2"/>
  <c r="H2065" i="2"/>
  <c r="I2065" i="2"/>
  <c r="A2122" i="2"/>
  <c r="B2122" i="2"/>
  <c r="C2122" i="2"/>
  <c r="D2122" i="2"/>
  <c r="E2122" i="2"/>
  <c r="F2122" i="2"/>
  <c r="G2122" i="2"/>
  <c r="H2122" i="2"/>
  <c r="I2122" i="2"/>
  <c r="A2125" i="2"/>
  <c r="B2125" i="2"/>
  <c r="C2125" i="2"/>
  <c r="D2125" i="2"/>
  <c r="E2125" i="2"/>
  <c r="F2125" i="2"/>
  <c r="G2125" i="2"/>
  <c r="H2125" i="2"/>
  <c r="I2125" i="2"/>
  <c r="A2126" i="2"/>
  <c r="B2126" i="2"/>
  <c r="C2126" i="2"/>
  <c r="D2126" i="2"/>
  <c r="E2126" i="2"/>
  <c r="F2126" i="2"/>
  <c r="G2126" i="2"/>
  <c r="H2126" i="2"/>
  <c r="I2126" i="2"/>
  <c r="A2131" i="2"/>
  <c r="B2131" i="2"/>
  <c r="C2131" i="2"/>
  <c r="D2131" i="2"/>
  <c r="E2131" i="2"/>
  <c r="F2131" i="2"/>
  <c r="G2131" i="2"/>
  <c r="H2131" i="2"/>
  <c r="I2131" i="2"/>
  <c r="A2116" i="2"/>
  <c r="B2116" i="2"/>
  <c r="C2116" i="2"/>
  <c r="D2116" i="2"/>
  <c r="E2116" i="2"/>
  <c r="F2116" i="2"/>
  <c r="G2116" i="2"/>
  <c r="H2116" i="2"/>
  <c r="I2116" i="2"/>
  <c r="A2117" i="2"/>
  <c r="B2117" i="2"/>
  <c r="C2117" i="2"/>
  <c r="D2117" i="2"/>
  <c r="E2117" i="2"/>
  <c r="F2117" i="2"/>
  <c r="G2117" i="2"/>
  <c r="H2117" i="2"/>
  <c r="I2117" i="2"/>
  <c r="A2132" i="2"/>
  <c r="B2132" i="2"/>
  <c r="C2132" i="2"/>
  <c r="D2132" i="2"/>
  <c r="E2132" i="2"/>
  <c r="F2132" i="2"/>
  <c r="G2132" i="2"/>
  <c r="H2132" i="2"/>
  <c r="I2132" i="2"/>
  <c r="A2177" i="2"/>
  <c r="B2177" i="2"/>
  <c r="C2177" i="2"/>
  <c r="D2177" i="2"/>
  <c r="E2177" i="2"/>
  <c r="F2177" i="2"/>
  <c r="G2177" i="2"/>
  <c r="H2177" i="2"/>
  <c r="I2177" i="2"/>
  <c r="A2191" i="2"/>
  <c r="B2191" i="2"/>
  <c r="C2191" i="2"/>
  <c r="D2191" i="2"/>
  <c r="E2191" i="2"/>
  <c r="F2191" i="2"/>
  <c r="G2191" i="2"/>
  <c r="H2191" i="2"/>
  <c r="I2191" i="2"/>
  <c r="A2202" i="2"/>
  <c r="B2202" i="2"/>
  <c r="C2202" i="2"/>
  <c r="D2202" i="2"/>
  <c r="E2202" i="2"/>
  <c r="F2202" i="2"/>
  <c r="G2202" i="2"/>
  <c r="H2202" i="2"/>
  <c r="I2202" i="2"/>
  <c r="A2165" i="2"/>
  <c r="B2165" i="2"/>
  <c r="C2165" i="2"/>
  <c r="D2165" i="2"/>
  <c r="E2165" i="2"/>
  <c r="F2165" i="2"/>
  <c r="G2165" i="2"/>
  <c r="H2165" i="2"/>
  <c r="I2165" i="2"/>
  <c r="A2166" i="2"/>
  <c r="B2166" i="2"/>
  <c r="C2166" i="2"/>
  <c r="D2166" i="2"/>
  <c r="E2166" i="2"/>
  <c r="F2166" i="2"/>
  <c r="G2166" i="2"/>
  <c r="H2166" i="2"/>
  <c r="I2166" i="2"/>
  <c r="A2169" i="2"/>
  <c r="B2169" i="2"/>
  <c r="C2169" i="2"/>
  <c r="D2169" i="2"/>
  <c r="E2169" i="2"/>
  <c r="F2169" i="2"/>
  <c r="G2169" i="2"/>
  <c r="H2169" i="2"/>
  <c r="I2169" i="2"/>
  <c r="A2170" i="2"/>
  <c r="B2170" i="2"/>
  <c r="C2170" i="2"/>
  <c r="D2170" i="2"/>
  <c r="E2170" i="2"/>
  <c r="F2170" i="2"/>
  <c r="G2170" i="2"/>
  <c r="H2170" i="2"/>
  <c r="I2170" i="2"/>
  <c r="A2171" i="2"/>
  <c r="B2171" i="2"/>
  <c r="C2171" i="2"/>
  <c r="D2171" i="2"/>
  <c r="E2171" i="2"/>
  <c r="F2171" i="2"/>
  <c r="G2171" i="2"/>
  <c r="H2171" i="2"/>
  <c r="I2171" i="2"/>
  <c r="A2174" i="2"/>
  <c r="B2174" i="2"/>
  <c r="C2174" i="2"/>
  <c r="D2174" i="2"/>
  <c r="E2174" i="2"/>
  <c r="F2174" i="2"/>
  <c r="G2174" i="2"/>
  <c r="H2174" i="2"/>
  <c r="I2174" i="2"/>
  <c r="A2176" i="2"/>
  <c r="B2176" i="2"/>
  <c r="C2176" i="2"/>
  <c r="D2176" i="2"/>
  <c r="E2176" i="2"/>
  <c r="F2176" i="2"/>
  <c r="G2176" i="2"/>
  <c r="H2176" i="2"/>
  <c r="I2176" i="2"/>
  <c r="A2193" i="2"/>
  <c r="B2193" i="2"/>
  <c r="C2193" i="2"/>
  <c r="D2193" i="2"/>
  <c r="E2193" i="2"/>
  <c r="F2193" i="2"/>
  <c r="G2193" i="2"/>
  <c r="H2193" i="2"/>
  <c r="I2193" i="2"/>
  <c r="A2194" i="2"/>
  <c r="B2194" i="2"/>
  <c r="C2194" i="2"/>
  <c r="D2194" i="2"/>
  <c r="E2194" i="2"/>
  <c r="F2194" i="2"/>
  <c r="G2194" i="2"/>
  <c r="H2194" i="2"/>
  <c r="I2194" i="2"/>
  <c r="A2200" i="2"/>
  <c r="B2200" i="2"/>
  <c r="C2200" i="2"/>
  <c r="D2200" i="2"/>
  <c r="E2200" i="2"/>
  <c r="F2200" i="2"/>
  <c r="G2200" i="2"/>
  <c r="H2200" i="2"/>
  <c r="I2200" i="2"/>
  <c r="A2201" i="2"/>
  <c r="B2201" i="2"/>
  <c r="C2201" i="2"/>
  <c r="D2201" i="2"/>
  <c r="E2201" i="2"/>
  <c r="F2201" i="2"/>
  <c r="G2201" i="2"/>
  <c r="H2201" i="2"/>
  <c r="I2201" i="2"/>
  <c r="A2203" i="2"/>
  <c r="B2203" i="2"/>
  <c r="C2203" i="2"/>
  <c r="D2203" i="2"/>
  <c r="E2203" i="2"/>
  <c r="F2203" i="2"/>
  <c r="G2203" i="2"/>
  <c r="H2203" i="2"/>
  <c r="I2203" i="2"/>
  <c r="A2204" i="2"/>
  <c r="B2204" i="2"/>
  <c r="C2204" i="2"/>
  <c r="D2204" i="2"/>
  <c r="E2204" i="2"/>
  <c r="F2204" i="2"/>
  <c r="G2204" i="2"/>
  <c r="H2204" i="2"/>
  <c r="I2204" i="2"/>
  <c r="A2205" i="2"/>
  <c r="B2205" i="2"/>
  <c r="C2205" i="2"/>
  <c r="D2205" i="2"/>
  <c r="E2205" i="2"/>
  <c r="F2205" i="2"/>
  <c r="G2205" i="2"/>
  <c r="H2205" i="2"/>
  <c r="I2205" i="2"/>
  <c r="A2206" i="2"/>
  <c r="B2206" i="2"/>
  <c r="C2206" i="2"/>
  <c r="D2206" i="2"/>
  <c r="E2206" i="2"/>
  <c r="F2206" i="2"/>
  <c r="G2206" i="2"/>
  <c r="H2206" i="2"/>
  <c r="I2206" i="2"/>
  <c r="A2210" i="2"/>
  <c r="B2210" i="2"/>
  <c r="C2210" i="2"/>
  <c r="D2210" i="2"/>
  <c r="E2210" i="2"/>
  <c r="F2210" i="2"/>
  <c r="G2210" i="2"/>
  <c r="H2210" i="2"/>
  <c r="I2210" i="2"/>
  <c r="A2209" i="2"/>
  <c r="B2209" i="2"/>
  <c r="C2209" i="2"/>
  <c r="D2209" i="2"/>
  <c r="E2209" i="2"/>
  <c r="F2209" i="2"/>
  <c r="G2209" i="2"/>
  <c r="H2209" i="2"/>
  <c r="I2209" i="2"/>
  <c r="A2213" i="2"/>
  <c r="B2213" i="2"/>
  <c r="C2213" i="2"/>
  <c r="D2213" i="2"/>
  <c r="E2213" i="2"/>
  <c r="F2213" i="2"/>
  <c r="G2213" i="2"/>
  <c r="H2213" i="2"/>
  <c r="I2213" i="2"/>
  <c r="A2214" i="2"/>
  <c r="B2214" i="2"/>
  <c r="C2214" i="2"/>
  <c r="D2214" i="2"/>
  <c r="E2214" i="2"/>
  <c r="F2214" i="2"/>
  <c r="G2214" i="2"/>
  <c r="H2214" i="2"/>
  <c r="I2214" i="2"/>
  <c r="A2218" i="2"/>
  <c r="B2218" i="2"/>
  <c r="C2218" i="2"/>
  <c r="D2218" i="2"/>
  <c r="E2218" i="2"/>
  <c r="F2218" i="2"/>
  <c r="G2218" i="2"/>
  <c r="H2218" i="2"/>
  <c r="I2218" i="2"/>
  <c r="A2219" i="2"/>
  <c r="B2219" i="2"/>
  <c r="C2219" i="2"/>
  <c r="D2219" i="2"/>
  <c r="E2219" i="2"/>
  <c r="F2219" i="2"/>
  <c r="G2219" i="2"/>
  <c r="H2219" i="2"/>
  <c r="I2219" i="2"/>
  <c r="A2221" i="2"/>
  <c r="B2221" i="2"/>
  <c r="C2221" i="2"/>
  <c r="D2221" i="2"/>
  <c r="E2221" i="2"/>
  <c r="F2221" i="2"/>
  <c r="G2221" i="2"/>
  <c r="H2221" i="2"/>
  <c r="I2221" i="2"/>
  <c r="A2224" i="2"/>
  <c r="B2224" i="2"/>
  <c r="C2224" i="2"/>
  <c r="D2224" i="2"/>
  <c r="E2224" i="2"/>
  <c r="F2224" i="2"/>
  <c r="G2224" i="2"/>
  <c r="H2224" i="2"/>
  <c r="I2224" i="2"/>
  <c r="A2228" i="2"/>
  <c r="B2228" i="2"/>
  <c r="C2228" i="2"/>
  <c r="D2228" i="2"/>
  <c r="E2228" i="2"/>
  <c r="F2228" i="2"/>
  <c r="G2228" i="2"/>
  <c r="H2228" i="2"/>
  <c r="I2228" i="2"/>
  <c r="A2229" i="2"/>
  <c r="B2229" i="2"/>
  <c r="C2229" i="2"/>
  <c r="D2229" i="2"/>
  <c r="E2229" i="2"/>
  <c r="F2229" i="2"/>
  <c r="G2229" i="2"/>
  <c r="H2229" i="2"/>
  <c r="I2229" i="2"/>
  <c r="A2230" i="2"/>
  <c r="B2230" i="2"/>
  <c r="C2230" i="2"/>
  <c r="D2230" i="2"/>
  <c r="E2230" i="2"/>
  <c r="F2230" i="2"/>
  <c r="G2230" i="2"/>
  <c r="H2230" i="2"/>
  <c r="I2230" i="2"/>
  <c r="A2231" i="2"/>
  <c r="B2231" i="2"/>
  <c r="C2231" i="2"/>
  <c r="D2231" i="2"/>
  <c r="E2231" i="2"/>
  <c r="F2231" i="2"/>
  <c r="G2231" i="2"/>
  <c r="H2231" i="2"/>
  <c r="I2231" i="2"/>
  <c r="A2225" i="2"/>
  <c r="B2225" i="2"/>
  <c r="C2225" i="2"/>
  <c r="D2225" i="2"/>
  <c r="E2225" i="2"/>
  <c r="F2225" i="2"/>
  <c r="G2225" i="2"/>
  <c r="H2225" i="2"/>
  <c r="I2225" i="2"/>
  <c r="A2226" i="2"/>
  <c r="B2226" i="2"/>
  <c r="C2226" i="2"/>
  <c r="D2226" i="2"/>
  <c r="E2226" i="2"/>
  <c r="F2226" i="2"/>
  <c r="G2226" i="2"/>
  <c r="H2226" i="2"/>
  <c r="I2226" i="2"/>
  <c r="A2227" i="2"/>
  <c r="B2227" i="2"/>
  <c r="C2227" i="2"/>
  <c r="D2227" i="2"/>
  <c r="E2227" i="2"/>
  <c r="F2227" i="2"/>
  <c r="G2227" i="2"/>
  <c r="H2227" i="2"/>
  <c r="I2227" i="2"/>
  <c r="A2232" i="2"/>
  <c r="B2232" i="2"/>
  <c r="C2232" i="2"/>
  <c r="D2232" i="2"/>
  <c r="E2232" i="2"/>
  <c r="F2232" i="2"/>
  <c r="G2232" i="2"/>
  <c r="H2232" i="2"/>
  <c r="I2232" i="2"/>
  <c r="A2258" i="2"/>
  <c r="B2258" i="2"/>
  <c r="C2258" i="2"/>
  <c r="D2258" i="2"/>
  <c r="E2258" i="2"/>
  <c r="F2258" i="2"/>
  <c r="G2258" i="2"/>
  <c r="H2258" i="2"/>
  <c r="I2258" i="2"/>
  <c r="A2236" i="2"/>
  <c r="B2236" i="2"/>
  <c r="C2236" i="2"/>
  <c r="D2236" i="2"/>
  <c r="E2236" i="2"/>
  <c r="F2236" i="2"/>
  <c r="G2236" i="2"/>
  <c r="H2236" i="2"/>
  <c r="I2236" i="2"/>
  <c r="A2237" i="2"/>
  <c r="B2237" i="2"/>
  <c r="C2237" i="2"/>
  <c r="D2237" i="2"/>
  <c r="E2237" i="2"/>
  <c r="F2237" i="2"/>
  <c r="G2237" i="2"/>
  <c r="H2237" i="2"/>
  <c r="I2237" i="2"/>
  <c r="A2261" i="2"/>
  <c r="B2261" i="2"/>
  <c r="C2261" i="2"/>
  <c r="D2261" i="2"/>
  <c r="E2261" i="2"/>
  <c r="F2261" i="2"/>
  <c r="G2261" i="2"/>
  <c r="H2261" i="2"/>
  <c r="I2261" i="2"/>
  <c r="A2262" i="2"/>
  <c r="B2262" i="2"/>
  <c r="C2262" i="2"/>
  <c r="D2262" i="2"/>
  <c r="E2262" i="2"/>
  <c r="F2262" i="2"/>
  <c r="G2262" i="2"/>
  <c r="H2262" i="2"/>
  <c r="I2262" i="2"/>
  <c r="A2263" i="2"/>
  <c r="B2263" i="2"/>
  <c r="C2263" i="2"/>
  <c r="D2263" i="2"/>
  <c r="E2263" i="2"/>
  <c r="F2263" i="2"/>
  <c r="G2263" i="2"/>
  <c r="H2263" i="2"/>
  <c r="I2263" i="2"/>
  <c r="A2264" i="2"/>
  <c r="B2264" i="2"/>
  <c r="C2264" i="2"/>
  <c r="D2264" i="2"/>
  <c r="E2264" i="2"/>
  <c r="F2264" i="2"/>
  <c r="G2264" i="2"/>
  <c r="H2264" i="2"/>
  <c r="I2264" i="2"/>
  <c r="A2257" i="2"/>
  <c r="B2257" i="2"/>
  <c r="C2257" i="2"/>
  <c r="D2257" i="2"/>
  <c r="E2257" i="2"/>
  <c r="F2257" i="2"/>
  <c r="G2257" i="2"/>
  <c r="H2257" i="2"/>
  <c r="I2257" i="2"/>
  <c r="A2259" i="2"/>
  <c r="B2259" i="2"/>
  <c r="C2259" i="2"/>
  <c r="D2259" i="2"/>
  <c r="E2259" i="2"/>
  <c r="F2259" i="2"/>
  <c r="G2259" i="2"/>
  <c r="H2259" i="2"/>
  <c r="I2259" i="2"/>
  <c r="A2260" i="2"/>
  <c r="B2260" i="2"/>
  <c r="C2260" i="2"/>
  <c r="D2260" i="2"/>
  <c r="E2260" i="2"/>
  <c r="F2260" i="2"/>
  <c r="G2260" i="2"/>
  <c r="H2260" i="2"/>
  <c r="I2260" i="2"/>
  <c r="A2268" i="2"/>
  <c r="B2268" i="2"/>
  <c r="C2268" i="2"/>
  <c r="D2268" i="2"/>
  <c r="E2268" i="2"/>
  <c r="F2268" i="2"/>
  <c r="G2268" i="2"/>
  <c r="H2268" i="2"/>
  <c r="I2268" i="2"/>
  <c r="A2269" i="2"/>
  <c r="B2269" i="2"/>
  <c r="C2269" i="2"/>
  <c r="D2269" i="2"/>
  <c r="E2269" i="2"/>
  <c r="F2269" i="2"/>
  <c r="G2269" i="2"/>
  <c r="H2269" i="2"/>
  <c r="I2269" i="2"/>
  <c r="A2270" i="2"/>
  <c r="B2270" i="2"/>
  <c r="C2270" i="2"/>
  <c r="D2270" i="2"/>
  <c r="E2270" i="2"/>
  <c r="F2270" i="2"/>
  <c r="G2270" i="2"/>
  <c r="H2270" i="2"/>
  <c r="I2270" i="2"/>
  <c r="A2256" i="2"/>
  <c r="B2256" i="2"/>
  <c r="C2256" i="2"/>
  <c r="D2256" i="2"/>
  <c r="E2256" i="2"/>
  <c r="F2256" i="2"/>
  <c r="G2256" i="2"/>
  <c r="H2256" i="2"/>
  <c r="I2256" i="2"/>
  <c r="A2272" i="2"/>
  <c r="B2272" i="2"/>
  <c r="C2272" i="2"/>
  <c r="D2272" i="2"/>
  <c r="E2272" i="2"/>
  <c r="F2272" i="2"/>
  <c r="G2272" i="2"/>
  <c r="H2272" i="2"/>
  <c r="I2272" i="2"/>
  <c r="A2273" i="2"/>
  <c r="B2273" i="2"/>
  <c r="C2273" i="2"/>
  <c r="D2273" i="2"/>
  <c r="E2273" i="2"/>
  <c r="F2273" i="2"/>
  <c r="G2273" i="2"/>
  <c r="H2273" i="2"/>
  <c r="I2273" i="2"/>
  <c r="A2274" i="2"/>
  <c r="B2274" i="2"/>
  <c r="C2274" i="2"/>
  <c r="D2274" i="2"/>
  <c r="E2274" i="2"/>
  <c r="F2274" i="2"/>
  <c r="G2274" i="2"/>
  <c r="H2274" i="2"/>
  <c r="I2274" i="2"/>
  <c r="A2275" i="2"/>
  <c r="B2275" i="2"/>
  <c r="C2275" i="2"/>
  <c r="D2275" i="2"/>
  <c r="E2275" i="2"/>
  <c r="F2275" i="2"/>
  <c r="G2275" i="2"/>
  <c r="H2275" i="2"/>
  <c r="I2275" i="2"/>
  <c r="A2276" i="2"/>
  <c r="B2276" i="2"/>
  <c r="C2276" i="2"/>
  <c r="D2276" i="2"/>
  <c r="E2276" i="2"/>
  <c r="F2276" i="2"/>
  <c r="G2276" i="2"/>
  <c r="H2276" i="2"/>
  <c r="I2276" i="2"/>
  <c r="A2277" i="2"/>
  <c r="B2277" i="2"/>
  <c r="C2277" i="2"/>
  <c r="D2277" i="2"/>
  <c r="E2277" i="2"/>
  <c r="F2277" i="2"/>
  <c r="G2277" i="2"/>
  <c r="H2277" i="2"/>
  <c r="I2277" i="2"/>
  <c r="A2278" i="2"/>
  <c r="B2278" i="2"/>
  <c r="C2278" i="2"/>
  <c r="D2278" i="2"/>
  <c r="E2278" i="2"/>
  <c r="F2278" i="2"/>
  <c r="G2278" i="2"/>
  <c r="H2278" i="2"/>
  <c r="I2278" i="2"/>
  <c r="A2279" i="2"/>
  <c r="B2279" i="2"/>
  <c r="C2279" i="2"/>
  <c r="D2279" i="2"/>
  <c r="E2279" i="2"/>
  <c r="F2279" i="2"/>
  <c r="G2279" i="2"/>
  <c r="H2279" i="2"/>
  <c r="I2279" i="2"/>
  <c r="A2280" i="2"/>
  <c r="B2280" i="2"/>
  <c r="C2280" i="2"/>
  <c r="D2280" i="2"/>
  <c r="E2280" i="2"/>
  <c r="F2280" i="2"/>
  <c r="G2280" i="2"/>
  <c r="H2280" i="2"/>
  <c r="I2280" i="2"/>
  <c r="A2281" i="2"/>
  <c r="B2281" i="2"/>
  <c r="C2281" i="2"/>
  <c r="D2281" i="2"/>
  <c r="E2281" i="2"/>
  <c r="F2281" i="2"/>
  <c r="G2281" i="2"/>
  <c r="H2281" i="2"/>
  <c r="I2281" i="2"/>
  <c r="A2282" i="2"/>
  <c r="B2282" i="2"/>
  <c r="C2282" i="2"/>
  <c r="D2282" i="2"/>
  <c r="E2282" i="2"/>
  <c r="F2282" i="2"/>
  <c r="G2282" i="2"/>
  <c r="H2282" i="2"/>
  <c r="I2282" i="2"/>
  <c r="A2283" i="2"/>
  <c r="B2283" i="2"/>
  <c r="C2283" i="2"/>
  <c r="D2283" i="2"/>
  <c r="E2283" i="2"/>
  <c r="F2283" i="2"/>
  <c r="G2283" i="2"/>
  <c r="H2283" i="2"/>
  <c r="I2283" i="2"/>
  <c r="A2284" i="2"/>
  <c r="B2284" i="2"/>
  <c r="C2284" i="2"/>
  <c r="D2284" i="2"/>
  <c r="E2284" i="2"/>
  <c r="F2284" i="2"/>
  <c r="G2284" i="2"/>
  <c r="H2284" i="2"/>
  <c r="I2284" i="2"/>
  <c r="A2285" i="2"/>
  <c r="B2285" i="2"/>
  <c r="C2285" i="2"/>
  <c r="D2285" i="2"/>
  <c r="E2285" i="2"/>
  <c r="F2285" i="2"/>
  <c r="G2285" i="2"/>
  <c r="H2285" i="2"/>
  <c r="I2285" i="2"/>
  <c r="A2286" i="2"/>
  <c r="B2286" i="2"/>
  <c r="C2286" i="2"/>
  <c r="D2286" i="2"/>
  <c r="E2286" i="2"/>
  <c r="F2286" i="2"/>
  <c r="G2286" i="2"/>
  <c r="H2286" i="2"/>
  <c r="I2286" i="2"/>
  <c r="A2287" i="2"/>
  <c r="B2287" i="2"/>
  <c r="C2287" i="2"/>
  <c r="D2287" i="2"/>
  <c r="E2287" i="2"/>
  <c r="F2287" i="2"/>
  <c r="G2287" i="2"/>
  <c r="H2287" i="2"/>
  <c r="I2287" i="2"/>
  <c r="A2288" i="2"/>
  <c r="B2288" i="2"/>
  <c r="C2288" i="2"/>
  <c r="D2288" i="2"/>
  <c r="E2288" i="2"/>
  <c r="F2288" i="2"/>
  <c r="G2288" i="2"/>
  <c r="H2288" i="2"/>
  <c r="I2288" i="2"/>
  <c r="A2289" i="2"/>
  <c r="B2289" i="2"/>
  <c r="C2289" i="2"/>
  <c r="D2289" i="2"/>
  <c r="E2289" i="2"/>
  <c r="F2289" i="2"/>
  <c r="G2289" i="2"/>
  <c r="H2289" i="2"/>
  <c r="I2289" i="2"/>
  <c r="A2290" i="2"/>
  <c r="B2290" i="2"/>
  <c r="C2290" i="2"/>
  <c r="D2290" i="2"/>
  <c r="E2290" i="2"/>
  <c r="F2290" i="2"/>
  <c r="G2290" i="2"/>
  <c r="H2290" i="2"/>
  <c r="I2290" i="2"/>
  <c r="A2291" i="2"/>
  <c r="B2291" i="2"/>
  <c r="C2291" i="2"/>
  <c r="D2291" i="2"/>
  <c r="E2291" i="2"/>
  <c r="F2291" i="2"/>
  <c r="G2291" i="2"/>
  <c r="H2291" i="2"/>
  <c r="I2291" i="2"/>
  <c r="A3" i="2"/>
  <c r="B3" i="2"/>
  <c r="C3" i="2"/>
  <c r="D3" i="2"/>
  <c r="E3" i="2"/>
  <c r="F3" i="2"/>
  <c r="G3" i="2"/>
  <c r="H3" i="2"/>
  <c r="I3" i="2"/>
  <c r="A4" i="2"/>
  <c r="B4" i="2"/>
  <c r="C4" i="2"/>
  <c r="D4" i="2"/>
  <c r="E4" i="2"/>
  <c r="F4" i="2"/>
  <c r="G4" i="2"/>
  <c r="H4" i="2"/>
  <c r="I4" i="2"/>
  <c r="A5" i="2"/>
  <c r="B5" i="2"/>
  <c r="C5" i="2"/>
  <c r="D5" i="2"/>
  <c r="E5" i="2"/>
  <c r="F5" i="2"/>
  <c r="G5" i="2"/>
  <c r="H5" i="2"/>
  <c r="I5" i="2"/>
  <c r="A6" i="2"/>
  <c r="B6" i="2"/>
  <c r="C6" i="2"/>
  <c r="D6" i="2"/>
  <c r="E6" i="2"/>
  <c r="F6" i="2"/>
  <c r="G6" i="2"/>
  <c r="H6" i="2"/>
  <c r="I6" i="2"/>
  <c r="A8" i="2"/>
  <c r="B8" i="2"/>
  <c r="C8" i="2"/>
  <c r="D8" i="2"/>
  <c r="E8" i="2"/>
  <c r="F8" i="2"/>
  <c r="G8" i="2"/>
  <c r="H8" i="2"/>
  <c r="I8" i="2"/>
  <c r="A10" i="2"/>
  <c r="B10" i="2"/>
  <c r="C10" i="2"/>
  <c r="D10" i="2"/>
  <c r="E10" i="2"/>
  <c r="F10" i="2"/>
  <c r="G10" i="2"/>
  <c r="H10" i="2"/>
  <c r="I10" i="2"/>
  <c r="A11" i="2"/>
  <c r="B11" i="2"/>
  <c r="C11" i="2"/>
  <c r="D11" i="2"/>
  <c r="E11" i="2"/>
  <c r="F11" i="2"/>
  <c r="G11" i="2"/>
  <c r="H11" i="2"/>
  <c r="I11" i="2"/>
  <c r="A12" i="2"/>
  <c r="B12" i="2"/>
  <c r="C12" i="2"/>
  <c r="D12" i="2"/>
  <c r="E12" i="2"/>
  <c r="F12" i="2"/>
  <c r="G12" i="2"/>
  <c r="H12" i="2"/>
  <c r="I12" i="2"/>
  <c r="A13" i="2"/>
  <c r="B13" i="2"/>
  <c r="C13" i="2"/>
  <c r="D13" i="2"/>
  <c r="E13" i="2"/>
  <c r="F13" i="2"/>
  <c r="G13" i="2"/>
  <c r="H13" i="2"/>
  <c r="I13" i="2"/>
  <c r="A15" i="2"/>
  <c r="B15" i="2"/>
  <c r="C15" i="2"/>
  <c r="D15" i="2"/>
  <c r="E15" i="2"/>
  <c r="F15" i="2"/>
  <c r="G15" i="2"/>
  <c r="H15" i="2"/>
  <c r="I15" i="2"/>
  <c r="A17" i="2"/>
  <c r="B17" i="2"/>
  <c r="C17" i="2"/>
  <c r="D17" i="2"/>
  <c r="E17" i="2"/>
  <c r="F17" i="2"/>
  <c r="G17" i="2"/>
  <c r="H17" i="2"/>
  <c r="I17" i="2"/>
  <c r="A7" i="2"/>
  <c r="B7" i="2"/>
  <c r="C7" i="2"/>
  <c r="D7" i="2"/>
  <c r="E7" i="2"/>
  <c r="F7" i="2"/>
  <c r="G7" i="2"/>
  <c r="H7" i="2"/>
  <c r="I7" i="2"/>
  <c r="A9" i="2"/>
  <c r="B9" i="2"/>
  <c r="C9" i="2"/>
  <c r="D9" i="2"/>
  <c r="E9" i="2"/>
  <c r="F9" i="2"/>
  <c r="G9" i="2"/>
  <c r="H9" i="2"/>
  <c r="I9" i="2"/>
  <c r="A14" i="2"/>
  <c r="B14" i="2"/>
  <c r="C14" i="2"/>
  <c r="D14" i="2"/>
  <c r="E14" i="2"/>
  <c r="F14" i="2"/>
  <c r="G14" i="2"/>
  <c r="H14" i="2"/>
  <c r="I14" i="2"/>
  <c r="A16" i="2"/>
  <c r="B16" i="2"/>
  <c r="C16" i="2"/>
  <c r="D16" i="2"/>
  <c r="E16" i="2"/>
  <c r="F16" i="2"/>
  <c r="G16" i="2"/>
  <c r="H16" i="2"/>
  <c r="I16" i="2"/>
  <c r="A18" i="2"/>
  <c r="B18" i="2"/>
  <c r="C18" i="2"/>
  <c r="D18" i="2"/>
  <c r="E18" i="2"/>
  <c r="F18" i="2"/>
  <c r="G18" i="2"/>
  <c r="H18" i="2"/>
  <c r="I18" i="2"/>
  <c r="A19" i="2"/>
  <c r="B19" i="2"/>
  <c r="C19" i="2"/>
  <c r="D19" i="2"/>
  <c r="E19" i="2"/>
  <c r="F19" i="2"/>
  <c r="G19" i="2"/>
  <c r="H19" i="2"/>
  <c r="I19" i="2"/>
  <c r="A20" i="2"/>
  <c r="B20" i="2"/>
  <c r="C20" i="2"/>
  <c r="D20" i="2"/>
  <c r="E20" i="2"/>
  <c r="F20" i="2"/>
  <c r="G20" i="2"/>
  <c r="H20" i="2"/>
  <c r="I20" i="2"/>
  <c r="A21" i="2"/>
  <c r="B21" i="2"/>
  <c r="C21" i="2"/>
  <c r="D21" i="2"/>
  <c r="E21" i="2"/>
  <c r="F21" i="2"/>
  <c r="G21" i="2"/>
  <c r="H21" i="2"/>
  <c r="I21" i="2"/>
  <c r="A22" i="2"/>
  <c r="B22" i="2"/>
  <c r="C22" i="2"/>
  <c r="D22" i="2"/>
  <c r="E22" i="2"/>
  <c r="F22" i="2"/>
  <c r="G22" i="2"/>
  <c r="H22" i="2"/>
  <c r="I22" i="2"/>
  <c r="A23" i="2"/>
  <c r="B23" i="2"/>
  <c r="C23" i="2"/>
  <c r="D23" i="2"/>
  <c r="E23" i="2"/>
  <c r="F23" i="2"/>
  <c r="G23" i="2"/>
  <c r="H23" i="2"/>
  <c r="I23" i="2"/>
  <c r="A24" i="2"/>
  <c r="B24" i="2"/>
  <c r="C24" i="2"/>
  <c r="D24" i="2"/>
  <c r="E24" i="2"/>
  <c r="F24" i="2"/>
  <c r="G24" i="2"/>
  <c r="H24" i="2"/>
  <c r="I24" i="2"/>
  <c r="A25" i="2"/>
  <c r="B25" i="2"/>
  <c r="C25" i="2"/>
  <c r="D25" i="2"/>
  <c r="E25" i="2"/>
  <c r="F25" i="2"/>
  <c r="G25" i="2"/>
  <c r="H25" i="2"/>
  <c r="I25" i="2"/>
  <c r="A26" i="2"/>
  <c r="B26" i="2"/>
  <c r="C26" i="2"/>
  <c r="D26" i="2"/>
  <c r="E26" i="2"/>
  <c r="F26" i="2"/>
  <c r="G26" i="2"/>
  <c r="H26" i="2"/>
  <c r="I26" i="2"/>
  <c r="A27" i="2"/>
  <c r="B27" i="2"/>
  <c r="C27" i="2"/>
  <c r="D27" i="2"/>
  <c r="E27" i="2"/>
  <c r="F27" i="2"/>
  <c r="G27" i="2"/>
  <c r="H27" i="2"/>
  <c r="I27" i="2"/>
  <c r="A28" i="2"/>
  <c r="B28" i="2"/>
  <c r="C28" i="2"/>
  <c r="D28" i="2"/>
  <c r="E28" i="2"/>
  <c r="F28" i="2"/>
  <c r="G28" i="2"/>
  <c r="H28" i="2"/>
  <c r="I28" i="2"/>
  <c r="A29" i="2"/>
  <c r="B29" i="2"/>
  <c r="C29" i="2"/>
  <c r="D29" i="2"/>
  <c r="E29" i="2"/>
  <c r="F29" i="2"/>
  <c r="G29" i="2"/>
  <c r="H29" i="2"/>
  <c r="I29" i="2"/>
  <c r="A30" i="2"/>
  <c r="B30" i="2"/>
  <c r="C30" i="2"/>
  <c r="D30" i="2"/>
  <c r="E30" i="2"/>
  <c r="F30" i="2"/>
  <c r="G30" i="2"/>
  <c r="H30" i="2"/>
  <c r="I30" i="2"/>
  <c r="A31" i="2"/>
  <c r="B31" i="2"/>
  <c r="C31" i="2"/>
  <c r="D31" i="2"/>
  <c r="E31" i="2"/>
  <c r="F31" i="2"/>
  <c r="G31" i="2"/>
  <c r="H31" i="2"/>
  <c r="I31" i="2"/>
  <c r="A32" i="2"/>
  <c r="B32" i="2"/>
  <c r="C32" i="2"/>
  <c r="D32" i="2"/>
  <c r="E32" i="2"/>
  <c r="F32" i="2"/>
  <c r="G32" i="2"/>
  <c r="H32" i="2"/>
  <c r="I32" i="2"/>
  <c r="A33" i="2"/>
  <c r="B33" i="2"/>
  <c r="C33" i="2"/>
  <c r="D33" i="2"/>
  <c r="E33" i="2"/>
  <c r="F33" i="2"/>
  <c r="G33" i="2"/>
  <c r="H33" i="2"/>
  <c r="I33" i="2"/>
  <c r="A34" i="2"/>
  <c r="B34" i="2"/>
  <c r="C34" i="2"/>
  <c r="D34" i="2"/>
  <c r="E34" i="2"/>
  <c r="F34" i="2"/>
  <c r="G34" i="2"/>
  <c r="H34" i="2"/>
  <c r="I34" i="2"/>
  <c r="A35" i="2"/>
  <c r="B35" i="2"/>
  <c r="C35" i="2"/>
  <c r="D35" i="2"/>
  <c r="E35" i="2"/>
  <c r="F35" i="2"/>
  <c r="G35" i="2"/>
  <c r="H35" i="2"/>
  <c r="I35" i="2"/>
  <c r="A37" i="2"/>
  <c r="B37" i="2"/>
  <c r="C37" i="2"/>
  <c r="D37" i="2"/>
  <c r="E37" i="2"/>
  <c r="F37" i="2"/>
  <c r="G37" i="2"/>
  <c r="H37" i="2"/>
  <c r="I37" i="2"/>
  <c r="A39" i="2"/>
  <c r="B39" i="2"/>
  <c r="C39" i="2"/>
  <c r="D39" i="2"/>
  <c r="E39" i="2"/>
  <c r="F39" i="2"/>
  <c r="G39" i="2"/>
  <c r="H39" i="2"/>
  <c r="I39" i="2"/>
  <c r="A40" i="2"/>
  <c r="B40" i="2"/>
  <c r="C40" i="2"/>
  <c r="D40" i="2"/>
  <c r="E40" i="2"/>
  <c r="F40" i="2"/>
  <c r="G40" i="2"/>
  <c r="H40" i="2"/>
  <c r="I40" i="2"/>
  <c r="A41" i="2"/>
  <c r="B41" i="2"/>
  <c r="C41" i="2"/>
  <c r="D41" i="2"/>
  <c r="E41" i="2"/>
  <c r="F41" i="2"/>
  <c r="G41" i="2"/>
  <c r="H41" i="2"/>
  <c r="I41" i="2"/>
  <c r="A42" i="2"/>
  <c r="B42" i="2"/>
  <c r="C42" i="2"/>
  <c r="D42" i="2"/>
  <c r="E42" i="2"/>
  <c r="F42" i="2"/>
  <c r="G42" i="2"/>
  <c r="H42" i="2"/>
  <c r="I42" i="2"/>
  <c r="A44" i="2"/>
  <c r="B44" i="2"/>
  <c r="C44" i="2"/>
  <c r="D44" i="2"/>
  <c r="E44" i="2"/>
  <c r="F44" i="2"/>
  <c r="G44" i="2"/>
  <c r="H44" i="2"/>
  <c r="I44" i="2"/>
  <c r="A46" i="2"/>
  <c r="B46" i="2"/>
  <c r="C46" i="2"/>
  <c r="D46" i="2"/>
  <c r="E46" i="2"/>
  <c r="F46" i="2"/>
  <c r="G46" i="2"/>
  <c r="H46" i="2"/>
  <c r="I46" i="2"/>
  <c r="A36" i="2"/>
  <c r="B36" i="2"/>
  <c r="C36" i="2"/>
  <c r="D36" i="2"/>
  <c r="E36" i="2"/>
  <c r="F36" i="2"/>
  <c r="G36" i="2"/>
  <c r="H36" i="2"/>
  <c r="I36" i="2"/>
  <c r="A38" i="2"/>
  <c r="B38" i="2"/>
  <c r="C38" i="2"/>
  <c r="D38" i="2"/>
  <c r="E38" i="2"/>
  <c r="F38" i="2"/>
  <c r="G38" i="2"/>
  <c r="H38" i="2"/>
  <c r="I38" i="2"/>
  <c r="A43" i="2"/>
  <c r="B43" i="2"/>
  <c r="C43" i="2"/>
  <c r="D43" i="2"/>
  <c r="E43" i="2"/>
  <c r="F43" i="2"/>
  <c r="G43" i="2"/>
  <c r="H43" i="2"/>
  <c r="I43" i="2"/>
  <c r="A45" i="2"/>
  <c r="B45" i="2"/>
  <c r="C45" i="2"/>
  <c r="D45" i="2"/>
  <c r="E45" i="2"/>
  <c r="F45" i="2"/>
  <c r="G45" i="2"/>
  <c r="H45" i="2"/>
  <c r="I45" i="2"/>
  <c r="A47" i="2"/>
  <c r="B47" i="2"/>
  <c r="C47" i="2"/>
  <c r="D47" i="2"/>
  <c r="E47" i="2"/>
  <c r="F47" i="2"/>
  <c r="G47" i="2"/>
  <c r="H47" i="2"/>
  <c r="I47" i="2"/>
  <c r="A48" i="2"/>
  <c r="B48" i="2"/>
  <c r="C48" i="2"/>
  <c r="D48" i="2"/>
  <c r="E48" i="2"/>
  <c r="F48" i="2"/>
  <c r="G48" i="2"/>
  <c r="H48" i="2"/>
  <c r="I48" i="2"/>
  <c r="A49" i="2"/>
  <c r="B49" i="2"/>
  <c r="C49" i="2"/>
  <c r="D49" i="2"/>
  <c r="E49" i="2"/>
  <c r="F49" i="2"/>
  <c r="G49" i="2"/>
  <c r="H49" i="2"/>
  <c r="I49" i="2"/>
  <c r="A50" i="2"/>
  <c r="B50" i="2"/>
  <c r="C50" i="2"/>
  <c r="D50" i="2"/>
  <c r="E50" i="2"/>
  <c r="F50" i="2"/>
  <c r="G50" i="2"/>
  <c r="H50" i="2"/>
  <c r="I50" i="2"/>
  <c r="A51" i="2"/>
  <c r="B51" i="2"/>
  <c r="C51" i="2"/>
  <c r="D51" i="2"/>
  <c r="E51" i="2"/>
  <c r="F51" i="2"/>
  <c r="G51" i="2"/>
  <c r="H51" i="2"/>
  <c r="I51" i="2"/>
  <c r="A52" i="2"/>
  <c r="B52" i="2"/>
  <c r="C52" i="2"/>
  <c r="D52" i="2"/>
  <c r="E52" i="2"/>
  <c r="F52" i="2"/>
  <c r="G52" i="2"/>
  <c r="H52" i="2"/>
  <c r="I52" i="2"/>
  <c r="A53" i="2"/>
  <c r="B53" i="2"/>
  <c r="C53" i="2"/>
  <c r="D53" i="2"/>
  <c r="E53" i="2"/>
  <c r="F53" i="2"/>
  <c r="G53" i="2"/>
  <c r="H53" i="2"/>
  <c r="I53" i="2"/>
  <c r="A54" i="2"/>
  <c r="B54" i="2"/>
  <c r="C54" i="2"/>
  <c r="D54" i="2"/>
  <c r="E54" i="2"/>
  <c r="F54" i="2"/>
  <c r="G54" i="2"/>
  <c r="H54" i="2"/>
  <c r="I54" i="2"/>
  <c r="A55" i="2"/>
  <c r="B55" i="2"/>
  <c r="C55" i="2"/>
  <c r="D55" i="2"/>
  <c r="E55" i="2"/>
  <c r="F55" i="2"/>
  <c r="G55" i="2"/>
  <c r="H55" i="2"/>
  <c r="I55" i="2"/>
  <c r="A57" i="2"/>
  <c r="B57" i="2"/>
  <c r="C57" i="2"/>
  <c r="D57" i="2"/>
  <c r="E57" i="2"/>
  <c r="F57" i="2"/>
  <c r="G57" i="2"/>
  <c r="H57" i="2"/>
  <c r="I57" i="2"/>
  <c r="A58" i="2"/>
  <c r="B58" i="2"/>
  <c r="C58" i="2"/>
  <c r="D58" i="2"/>
  <c r="E58" i="2"/>
  <c r="F58" i="2"/>
  <c r="G58" i="2"/>
  <c r="H58" i="2"/>
  <c r="I58" i="2"/>
  <c r="A59" i="2"/>
  <c r="B59" i="2"/>
  <c r="C59" i="2"/>
  <c r="D59" i="2"/>
  <c r="E59" i="2"/>
  <c r="F59" i="2"/>
  <c r="G59" i="2"/>
  <c r="H59" i="2"/>
  <c r="I59" i="2"/>
  <c r="A62" i="2"/>
  <c r="B62" i="2"/>
  <c r="C62" i="2"/>
  <c r="D62" i="2"/>
  <c r="E62" i="2"/>
  <c r="F62" i="2"/>
  <c r="G62" i="2"/>
  <c r="H62" i="2"/>
  <c r="I62" i="2"/>
  <c r="A63" i="2"/>
  <c r="B63" i="2"/>
  <c r="C63" i="2"/>
  <c r="D63" i="2"/>
  <c r="E63" i="2"/>
  <c r="F63" i="2"/>
  <c r="G63" i="2"/>
  <c r="H63" i="2"/>
  <c r="I63" i="2"/>
  <c r="A64" i="2"/>
  <c r="B64" i="2"/>
  <c r="C64" i="2"/>
  <c r="D64" i="2"/>
  <c r="E64" i="2"/>
  <c r="F64" i="2"/>
  <c r="G64" i="2"/>
  <c r="H64" i="2"/>
  <c r="I64" i="2"/>
  <c r="A65" i="2"/>
  <c r="B65" i="2"/>
  <c r="C65" i="2"/>
  <c r="D65" i="2"/>
  <c r="E65" i="2"/>
  <c r="F65" i="2"/>
  <c r="G65" i="2"/>
  <c r="H65" i="2"/>
  <c r="I65" i="2"/>
  <c r="A66" i="2"/>
  <c r="B66" i="2"/>
  <c r="C66" i="2"/>
  <c r="D66" i="2"/>
  <c r="E66" i="2"/>
  <c r="F66" i="2"/>
  <c r="G66" i="2"/>
  <c r="H66" i="2"/>
  <c r="I66" i="2"/>
  <c r="A56" i="2"/>
  <c r="B56" i="2"/>
  <c r="C56" i="2"/>
  <c r="D56" i="2"/>
  <c r="E56" i="2"/>
  <c r="F56" i="2"/>
  <c r="G56" i="2"/>
  <c r="H56" i="2"/>
  <c r="I56" i="2"/>
  <c r="A60" i="2"/>
  <c r="B60" i="2"/>
  <c r="C60" i="2"/>
  <c r="D60" i="2"/>
  <c r="E60" i="2"/>
  <c r="F60" i="2"/>
  <c r="G60" i="2"/>
  <c r="H60" i="2"/>
  <c r="I60" i="2"/>
  <c r="A61" i="2"/>
  <c r="B61" i="2"/>
  <c r="C61" i="2"/>
  <c r="D61" i="2"/>
  <c r="E61" i="2"/>
  <c r="F61" i="2"/>
  <c r="G61" i="2"/>
  <c r="H61" i="2"/>
  <c r="I61" i="2"/>
  <c r="A67" i="2"/>
  <c r="B67" i="2"/>
  <c r="C67" i="2"/>
  <c r="D67" i="2"/>
  <c r="E67" i="2"/>
  <c r="F67" i="2"/>
  <c r="G67" i="2"/>
  <c r="H67" i="2"/>
  <c r="I67" i="2"/>
  <c r="A68" i="2"/>
  <c r="B68" i="2"/>
  <c r="C68" i="2"/>
  <c r="D68" i="2"/>
  <c r="E68" i="2"/>
  <c r="F68" i="2"/>
  <c r="G68" i="2"/>
  <c r="H68" i="2"/>
  <c r="I68" i="2"/>
  <c r="A1884" i="2"/>
  <c r="B1884" i="2"/>
  <c r="C1884" i="2"/>
  <c r="D1884" i="2"/>
  <c r="E1884" i="2"/>
  <c r="F1884" i="2"/>
  <c r="G1884" i="2"/>
  <c r="H1884" i="2"/>
  <c r="I1884" i="2"/>
  <c r="A1885" i="2"/>
  <c r="B1885" i="2"/>
  <c r="C1885" i="2"/>
  <c r="D1885" i="2"/>
  <c r="E1885" i="2"/>
  <c r="F1885" i="2"/>
  <c r="G1885" i="2"/>
  <c r="H1885" i="2"/>
  <c r="I1885" i="2"/>
  <c r="A1886" i="2"/>
  <c r="B1886" i="2"/>
  <c r="C1886" i="2"/>
  <c r="D1886" i="2"/>
  <c r="E1886" i="2"/>
  <c r="F1886" i="2"/>
  <c r="G1886" i="2"/>
  <c r="H1886" i="2"/>
  <c r="I1886" i="2"/>
  <c r="A72" i="2"/>
  <c r="B72" i="2"/>
  <c r="C72" i="2"/>
  <c r="D72" i="2"/>
  <c r="E72" i="2"/>
  <c r="F72" i="2"/>
  <c r="G72" i="2"/>
  <c r="H72" i="2"/>
  <c r="I72" i="2"/>
  <c r="A73" i="2"/>
  <c r="B73" i="2"/>
  <c r="C73" i="2"/>
  <c r="D73" i="2"/>
  <c r="E73" i="2"/>
  <c r="F73" i="2"/>
  <c r="G73" i="2"/>
  <c r="H73" i="2"/>
  <c r="I73" i="2"/>
  <c r="A74" i="2"/>
  <c r="B74" i="2"/>
  <c r="C74" i="2"/>
  <c r="D74" i="2"/>
  <c r="E74" i="2"/>
  <c r="F74" i="2"/>
  <c r="G74" i="2"/>
  <c r="H74" i="2"/>
  <c r="I74" i="2"/>
  <c r="A75" i="2"/>
  <c r="B75" i="2"/>
  <c r="C75" i="2"/>
  <c r="D75" i="2"/>
  <c r="E75" i="2"/>
  <c r="F75" i="2"/>
  <c r="G75" i="2"/>
  <c r="H75" i="2"/>
  <c r="I75" i="2"/>
  <c r="A76" i="2"/>
  <c r="B76" i="2"/>
  <c r="C76" i="2"/>
  <c r="D76" i="2"/>
  <c r="E76" i="2"/>
  <c r="F76" i="2"/>
  <c r="G76" i="2"/>
  <c r="H76" i="2"/>
  <c r="I76" i="2"/>
  <c r="A1889" i="2"/>
  <c r="B1889" i="2"/>
  <c r="C1889" i="2"/>
  <c r="D1889" i="2"/>
  <c r="E1889" i="2"/>
  <c r="F1889" i="2"/>
  <c r="G1889" i="2"/>
  <c r="H1889" i="2"/>
  <c r="I1889" i="2"/>
  <c r="A78" i="2"/>
  <c r="B78" i="2"/>
  <c r="C78" i="2"/>
  <c r="D78" i="2"/>
  <c r="E78" i="2"/>
  <c r="F78" i="2"/>
  <c r="G78" i="2"/>
  <c r="H78" i="2"/>
  <c r="I78" i="2"/>
  <c r="A79" i="2"/>
  <c r="B79" i="2"/>
  <c r="C79" i="2"/>
  <c r="D79" i="2"/>
  <c r="E79" i="2"/>
  <c r="F79" i="2"/>
  <c r="G79" i="2"/>
  <c r="H79" i="2"/>
  <c r="I79" i="2"/>
  <c r="A1891" i="2"/>
  <c r="B1891" i="2"/>
  <c r="C1891" i="2"/>
  <c r="D1891" i="2"/>
  <c r="E1891" i="2"/>
  <c r="F1891" i="2"/>
  <c r="G1891" i="2"/>
  <c r="H1891" i="2"/>
  <c r="I1891" i="2"/>
  <c r="A81" i="2"/>
  <c r="B81" i="2"/>
  <c r="C81" i="2"/>
  <c r="D81" i="2"/>
  <c r="E81" i="2"/>
  <c r="F81" i="2"/>
  <c r="G81" i="2"/>
  <c r="H81" i="2"/>
  <c r="I81" i="2"/>
  <c r="A82" i="2"/>
  <c r="B82" i="2"/>
  <c r="C82" i="2"/>
  <c r="D82" i="2"/>
  <c r="E82" i="2"/>
  <c r="F82" i="2"/>
  <c r="G82" i="2"/>
  <c r="H82" i="2"/>
  <c r="I82" i="2"/>
  <c r="A83" i="2"/>
  <c r="B83" i="2"/>
  <c r="C83" i="2"/>
  <c r="D83" i="2"/>
  <c r="E83" i="2"/>
  <c r="F83" i="2"/>
  <c r="G83" i="2"/>
  <c r="H83" i="2"/>
  <c r="I83" i="2"/>
  <c r="A84" i="2"/>
  <c r="B84" i="2"/>
  <c r="C84" i="2"/>
  <c r="D84" i="2"/>
  <c r="E84" i="2"/>
  <c r="F84" i="2"/>
  <c r="G84" i="2"/>
  <c r="H84" i="2"/>
  <c r="I84" i="2"/>
  <c r="A85" i="2"/>
  <c r="B85" i="2"/>
  <c r="C85" i="2"/>
  <c r="D85" i="2"/>
  <c r="E85" i="2"/>
  <c r="F85" i="2"/>
  <c r="G85" i="2"/>
  <c r="H85" i="2"/>
  <c r="I85" i="2"/>
  <c r="A1898" i="2"/>
  <c r="B1898" i="2"/>
  <c r="C1898" i="2"/>
  <c r="D1898" i="2"/>
  <c r="E1898" i="2"/>
  <c r="F1898" i="2"/>
  <c r="G1898" i="2"/>
  <c r="H1898" i="2"/>
  <c r="I1898" i="2"/>
  <c r="A1899" i="2"/>
  <c r="B1899" i="2"/>
  <c r="C1899" i="2"/>
  <c r="D1899" i="2"/>
  <c r="E1899" i="2"/>
  <c r="F1899" i="2"/>
  <c r="G1899" i="2"/>
  <c r="H1899" i="2"/>
  <c r="I1899" i="2"/>
  <c r="A88" i="2"/>
  <c r="B88" i="2"/>
  <c r="C88" i="2"/>
  <c r="D88" i="2"/>
  <c r="E88" i="2"/>
  <c r="F88" i="2"/>
  <c r="G88" i="2"/>
  <c r="H88" i="2"/>
  <c r="I88" i="2"/>
  <c r="A89" i="2"/>
  <c r="B89" i="2"/>
  <c r="C89" i="2"/>
  <c r="D89" i="2"/>
  <c r="E89" i="2"/>
  <c r="F89" i="2"/>
  <c r="G89" i="2"/>
  <c r="H89" i="2"/>
  <c r="I89" i="2"/>
  <c r="A90" i="2"/>
  <c r="B90" i="2"/>
  <c r="C90" i="2"/>
  <c r="D90" i="2"/>
  <c r="E90" i="2"/>
  <c r="F90" i="2"/>
  <c r="G90" i="2"/>
  <c r="H90" i="2"/>
  <c r="I90" i="2"/>
  <c r="A91" i="2"/>
  <c r="B91" i="2"/>
  <c r="C91" i="2"/>
  <c r="D91" i="2"/>
  <c r="E91" i="2"/>
  <c r="F91" i="2"/>
  <c r="G91" i="2"/>
  <c r="H91" i="2"/>
  <c r="I91" i="2"/>
  <c r="A92" i="2"/>
  <c r="B92" i="2"/>
  <c r="C92" i="2"/>
  <c r="D92" i="2"/>
  <c r="E92" i="2"/>
  <c r="F92" i="2"/>
  <c r="G92" i="2"/>
  <c r="H92" i="2"/>
  <c r="I92" i="2"/>
  <c r="A93" i="2"/>
  <c r="B93" i="2"/>
  <c r="C93" i="2"/>
  <c r="D93" i="2"/>
  <c r="E93" i="2"/>
  <c r="F93" i="2"/>
  <c r="G93" i="2"/>
  <c r="H93" i="2"/>
  <c r="I93" i="2"/>
  <c r="A94" i="2"/>
  <c r="B94" i="2"/>
  <c r="C94" i="2"/>
  <c r="D94" i="2"/>
  <c r="E94" i="2"/>
  <c r="F94" i="2"/>
  <c r="G94" i="2"/>
  <c r="H94" i="2"/>
  <c r="I94" i="2"/>
  <c r="A95" i="2"/>
  <c r="B95" i="2"/>
  <c r="C95" i="2"/>
  <c r="D95" i="2"/>
  <c r="E95" i="2"/>
  <c r="F95" i="2"/>
  <c r="G95" i="2"/>
  <c r="H95" i="2"/>
  <c r="I95" i="2"/>
  <c r="A96" i="2"/>
  <c r="B96" i="2"/>
  <c r="C96" i="2"/>
  <c r="D96" i="2"/>
  <c r="E96" i="2"/>
  <c r="F96" i="2"/>
  <c r="G96" i="2"/>
  <c r="H96" i="2"/>
  <c r="I96" i="2"/>
  <c r="A97" i="2"/>
  <c r="B97" i="2"/>
  <c r="C97" i="2"/>
  <c r="D97" i="2"/>
  <c r="E97" i="2"/>
  <c r="F97" i="2"/>
  <c r="G97" i="2"/>
  <c r="H97" i="2"/>
  <c r="I97" i="2"/>
  <c r="A98" i="2"/>
  <c r="B98" i="2"/>
  <c r="C98" i="2"/>
  <c r="D98" i="2"/>
  <c r="E98" i="2"/>
  <c r="F98" i="2"/>
  <c r="G98" i="2"/>
  <c r="H98" i="2"/>
  <c r="I98" i="2"/>
  <c r="A99" i="2"/>
  <c r="B99" i="2"/>
  <c r="C99" i="2"/>
  <c r="D99" i="2"/>
  <c r="E99" i="2"/>
  <c r="F99" i="2"/>
  <c r="G99" i="2"/>
  <c r="H99" i="2"/>
  <c r="I99" i="2"/>
  <c r="A100" i="2"/>
  <c r="B100" i="2"/>
  <c r="C100" i="2"/>
  <c r="D100" i="2"/>
  <c r="E100" i="2"/>
  <c r="F100" i="2"/>
  <c r="G100" i="2"/>
  <c r="H100" i="2"/>
  <c r="I100" i="2"/>
  <c r="A101" i="2"/>
  <c r="B101" i="2"/>
  <c r="C101" i="2"/>
  <c r="D101" i="2"/>
  <c r="E101" i="2"/>
  <c r="F101" i="2"/>
  <c r="G101" i="2"/>
  <c r="H101" i="2"/>
  <c r="I101" i="2"/>
  <c r="A102" i="2"/>
  <c r="B102" i="2"/>
  <c r="C102" i="2"/>
  <c r="D102" i="2"/>
  <c r="E102" i="2"/>
  <c r="F102" i="2"/>
  <c r="G102" i="2"/>
  <c r="H102" i="2"/>
  <c r="I102" i="2"/>
  <c r="A103" i="2"/>
  <c r="B103" i="2"/>
  <c r="C103" i="2"/>
  <c r="D103" i="2"/>
  <c r="E103" i="2"/>
  <c r="F103" i="2"/>
  <c r="G103" i="2"/>
  <c r="H103" i="2"/>
  <c r="I103" i="2"/>
  <c r="A104" i="2"/>
  <c r="B104" i="2"/>
  <c r="C104" i="2"/>
  <c r="D104" i="2"/>
  <c r="E104" i="2"/>
  <c r="F104" i="2"/>
  <c r="G104" i="2"/>
  <c r="H104" i="2"/>
  <c r="I104" i="2"/>
  <c r="A105" i="2"/>
  <c r="B105" i="2"/>
  <c r="C105" i="2"/>
  <c r="D105" i="2"/>
  <c r="E105" i="2"/>
  <c r="F105" i="2"/>
  <c r="G105" i="2"/>
  <c r="H105" i="2"/>
  <c r="I105" i="2"/>
  <c r="A106" i="2"/>
  <c r="B106" i="2"/>
  <c r="C106" i="2"/>
  <c r="D106" i="2"/>
  <c r="E106" i="2"/>
  <c r="F106" i="2"/>
  <c r="G106" i="2"/>
  <c r="H106" i="2"/>
  <c r="I106" i="2"/>
  <c r="A107" i="2"/>
  <c r="B107" i="2"/>
  <c r="C107" i="2"/>
  <c r="D107" i="2"/>
  <c r="E107" i="2"/>
  <c r="F107" i="2"/>
  <c r="G107" i="2"/>
  <c r="H107" i="2"/>
  <c r="I107" i="2"/>
  <c r="A108" i="2"/>
  <c r="B108" i="2"/>
  <c r="C108" i="2"/>
  <c r="D108" i="2"/>
  <c r="E108" i="2"/>
  <c r="F108" i="2"/>
  <c r="G108" i="2"/>
  <c r="H108" i="2"/>
  <c r="I108" i="2"/>
  <c r="A109" i="2"/>
  <c r="B109" i="2"/>
  <c r="C109" i="2"/>
  <c r="D109" i="2"/>
  <c r="E109" i="2"/>
  <c r="F109" i="2"/>
  <c r="G109" i="2"/>
  <c r="H109" i="2"/>
  <c r="I109" i="2"/>
  <c r="A110" i="2"/>
  <c r="B110" i="2"/>
  <c r="C110" i="2"/>
  <c r="D110" i="2"/>
  <c r="E110" i="2"/>
  <c r="F110" i="2"/>
  <c r="G110" i="2"/>
  <c r="H110" i="2"/>
  <c r="I110" i="2"/>
  <c r="A1909" i="2"/>
  <c r="B1909" i="2"/>
  <c r="C1909" i="2"/>
  <c r="D1909" i="2"/>
  <c r="E1909" i="2"/>
  <c r="F1909" i="2"/>
  <c r="G1909" i="2"/>
  <c r="H1909" i="2"/>
  <c r="I1909" i="2"/>
  <c r="A112" i="2"/>
  <c r="B112" i="2"/>
  <c r="C112" i="2"/>
  <c r="D112" i="2"/>
  <c r="E112" i="2"/>
  <c r="F112" i="2"/>
  <c r="G112" i="2"/>
  <c r="H112" i="2"/>
  <c r="I112" i="2"/>
  <c r="A113" i="2"/>
  <c r="B113" i="2"/>
  <c r="C113" i="2"/>
  <c r="D113" i="2"/>
  <c r="E113" i="2"/>
  <c r="F113" i="2"/>
  <c r="G113" i="2"/>
  <c r="H113" i="2"/>
  <c r="I113" i="2"/>
  <c r="A114" i="2"/>
  <c r="B114" i="2"/>
  <c r="C114" i="2"/>
  <c r="D114" i="2"/>
  <c r="E114" i="2"/>
  <c r="F114" i="2"/>
  <c r="G114" i="2"/>
  <c r="H114" i="2"/>
  <c r="I114" i="2"/>
  <c r="A115" i="2"/>
  <c r="B115" i="2"/>
  <c r="C115" i="2"/>
  <c r="D115" i="2"/>
  <c r="E115" i="2"/>
  <c r="F115" i="2"/>
  <c r="G115" i="2"/>
  <c r="H115" i="2"/>
  <c r="I115" i="2"/>
  <c r="A1910" i="2"/>
  <c r="B1910" i="2"/>
  <c r="C1910" i="2"/>
  <c r="D1910" i="2"/>
  <c r="E1910" i="2"/>
  <c r="F1910" i="2"/>
  <c r="G1910" i="2"/>
  <c r="H1910" i="2"/>
  <c r="I1910" i="2"/>
  <c r="A1911" i="2"/>
  <c r="B1911" i="2"/>
  <c r="C1911" i="2"/>
  <c r="D1911" i="2"/>
  <c r="E1911" i="2"/>
  <c r="F1911" i="2"/>
  <c r="G1911" i="2"/>
  <c r="H1911" i="2"/>
  <c r="I1911" i="2"/>
  <c r="A118" i="2"/>
  <c r="B118" i="2"/>
  <c r="C118" i="2"/>
  <c r="D118" i="2"/>
  <c r="E118" i="2"/>
  <c r="F118" i="2"/>
  <c r="G118" i="2"/>
  <c r="H118" i="2"/>
  <c r="I118" i="2"/>
  <c r="A1912" i="2"/>
  <c r="B1912" i="2"/>
  <c r="C1912" i="2"/>
  <c r="D1912" i="2"/>
  <c r="E1912" i="2"/>
  <c r="F1912" i="2"/>
  <c r="G1912" i="2"/>
  <c r="H1912" i="2"/>
  <c r="I1912" i="2"/>
  <c r="A1915" i="2"/>
  <c r="B1915" i="2"/>
  <c r="C1915" i="2"/>
  <c r="D1915" i="2"/>
  <c r="E1915" i="2"/>
  <c r="F1915" i="2"/>
  <c r="G1915" i="2"/>
  <c r="H1915" i="2"/>
  <c r="I1915" i="2"/>
  <c r="A121" i="2"/>
  <c r="B121" i="2"/>
  <c r="C121" i="2"/>
  <c r="D121" i="2"/>
  <c r="E121" i="2"/>
  <c r="F121" i="2"/>
  <c r="G121" i="2"/>
  <c r="H121" i="2"/>
  <c r="I121" i="2"/>
  <c r="A122" i="2"/>
  <c r="B122" i="2"/>
  <c r="C122" i="2"/>
  <c r="D122" i="2"/>
  <c r="E122" i="2"/>
  <c r="F122" i="2"/>
  <c r="G122" i="2"/>
  <c r="H122" i="2"/>
  <c r="I122" i="2"/>
  <c r="A1922" i="2"/>
  <c r="B1922" i="2"/>
  <c r="C1922" i="2"/>
  <c r="D1922" i="2"/>
  <c r="E1922" i="2"/>
  <c r="F1922" i="2"/>
  <c r="G1922" i="2"/>
  <c r="H1922" i="2"/>
  <c r="I1922" i="2"/>
  <c r="A1923" i="2"/>
  <c r="B1923" i="2"/>
  <c r="C1923" i="2"/>
  <c r="D1923" i="2"/>
  <c r="E1923" i="2"/>
  <c r="F1923" i="2"/>
  <c r="G1923" i="2"/>
  <c r="H1923" i="2"/>
  <c r="I1923" i="2"/>
  <c r="A125" i="2"/>
  <c r="B125" i="2"/>
  <c r="C125" i="2"/>
  <c r="D125" i="2"/>
  <c r="E125" i="2"/>
  <c r="F125" i="2"/>
  <c r="G125" i="2"/>
  <c r="H125" i="2"/>
  <c r="I125" i="2"/>
  <c r="A126" i="2"/>
  <c r="B126" i="2"/>
  <c r="C126" i="2"/>
  <c r="D126" i="2"/>
  <c r="E126" i="2"/>
  <c r="F126" i="2"/>
  <c r="G126" i="2"/>
  <c r="H126" i="2"/>
  <c r="I126" i="2"/>
  <c r="A127" i="2"/>
  <c r="B127" i="2"/>
  <c r="C127" i="2"/>
  <c r="D127" i="2"/>
  <c r="E127" i="2"/>
  <c r="F127" i="2"/>
  <c r="G127" i="2"/>
  <c r="H127" i="2"/>
  <c r="I127" i="2"/>
  <c r="A128" i="2"/>
  <c r="B128" i="2"/>
  <c r="C128" i="2"/>
  <c r="D128" i="2"/>
  <c r="E128" i="2"/>
  <c r="F128" i="2"/>
  <c r="G128" i="2"/>
  <c r="H128" i="2"/>
  <c r="I128" i="2"/>
  <c r="A129" i="2"/>
  <c r="B129" i="2"/>
  <c r="C129" i="2"/>
  <c r="D129" i="2"/>
  <c r="E129" i="2"/>
  <c r="F129" i="2"/>
  <c r="G129" i="2"/>
  <c r="H129" i="2"/>
  <c r="I129" i="2"/>
  <c r="A130" i="2"/>
  <c r="B130" i="2"/>
  <c r="C130" i="2"/>
  <c r="D130" i="2"/>
  <c r="E130" i="2"/>
  <c r="F130" i="2"/>
  <c r="G130" i="2"/>
  <c r="H130" i="2"/>
  <c r="I130" i="2"/>
  <c r="A131" i="2"/>
  <c r="B131" i="2"/>
  <c r="C131" i="2"/>
  <c r="D131" i="2"/>
  <c r="E131" i="2"/>
  <c r="F131" i="2"/>
  <c r="G131" i="2"/>
  <c r="H131" i="2"/>
  <c r="I131" i="2"/>
  <c r="A132" i="2"/>
  <c r="B132" i="2"/>
  <c r="C132" i="2"/>
  <c r="D132" i="2"/>
  <c r="E132" i="2"/>
  <c r="F132" i="2"/>
  <c r="G132" i="2"/>
  <c r="H132" i="2"/>
  <c r="I132" i="2"/>
  <c r="A133" i="2"/>
  <c r="B133" i="2"/>
  <c r="C133" i="2"/>
  <c r="D133" i="2"/>
  <c r="E133" i="2"/>
  <c r="F133" i="2"/>
  <c r="G133" i="2"/>
  <c r="H133" i="2"/>
  <c r="I133" i="2"/>
  <c r="A134" i="2"/>
  <c r="B134" i="2"/>
  <c r="C134" i="2"/>
  <c r="D134" i="2"/>
  <c r="E134" i="2"/>
  <c r="F134" i="2"/>
  <c r="G134" i="2"/>
  <c r="H134" i="2"/>
  <c r="I134" i="2"/>
  <c r="A135" i="2"/>
  <c r="B135" i="2"/>
  <c r="C135" i="2"/>
  <c r="D135" i="2"/>
  <c r="E135" i="2"/>
  <c r="F135" i="2"/>
  <c r="G135" i="2"/>
  <c r="H135" i="2"/>
  <c r="I135" i="2"/>
  <c r="A136" i="2"/>
  <c r="B136" i="2"/>
  <c r="C136" i="2"/>
  <c r="D136" i="2"/>
  <c r="E136" i="2"/>
  <c r="F136" i="2"/>
  <c r="G136" i="2"/>
  <c r="H136" i="2"/>
  <c r="I136" i="2"/>
  <c r="A137" i="2"/>
  <c r="B137" i="2"/>
  <c r="C137" i="2"/>
  <c r="D137" i="2"/>
  <c r="E137" i="2"/>
  <c r="F137" i="2"/>
  <c r="G137" i="2"/>
  <c r="H137" i="2"/>
  <c r="I137" i="2"/>
  <c r="A138" i="2"/>
  <c r="B138" i="2"/>
  <c r="C138" i="2"/>
  <c r="D138" i="2"/>
  <c r="E138" i="2"/>
  <c r="F138" i="2"/>
  <c r="G138" i="2"/>
  <c r="H138" i="2"/>
  <c r="I138" i="2"/>
  <c r="A139" i="2"/>
  <c r="B139" i="2"/>
  <c r="C139" i="2"/>
  <c r="D139" i="2"/>
  <c r="E139" i="2"/>
  <c r="F139" i="2"/>
  <c r="G139" i="2"/>
  <c r="H139" i="2"/>
  <c r="I139" i="2"/>
  <c r="A140" i="2"/>
  <c r="B140" i="2"/>
  <c r="C140" i="2"/>
  <c r="D140" i="2"/>
  <c r="E140" i="2"/>
  <c r="F140" i="2"/>
  <c r="G140" i="2"/>
  <c r="H140" i="2"/>
  <c r="I140" i="2"/>
  <c r="A141" i="2"/>
  <c r="B141" i="2"/>
  <c r="C141" i="2"/>
  <c r="D141" i="2"/>
  <c r="E141" i="2"/>
  <c r="F141" i="2"/>
  <c r="G141" i="2"/>
  <c r="H141" i="2"/>
  <c r="I141" i="2"/>
  <c r="A142" i="2"/>
  <c r="B142" i="2"/>
  <c r="C142" i="2"/>
  <c r="D142" i="2"/>
  <c r="E142" i="2"/>
  <c r="F142" i="2"/>
  <c r="G142" i="2"/>
  <c r="H142" i="2"/>
  <c r="I142" i="2"/>
  <c r="A143" i="2"/>
  <c r="B143" i="2"/>
  <c r="C143" i="2"/>
  <c r="D143" i="2"/>
  <c r="E143" i="2"/>
  <c r="F143" i="2"/>
  <c r="G143" i="2"/>
  <c r="H143" i="2"/>
  <c r="I143" i="2"/>
  <c r="A144" i="2"/>
  <c r="B144" i="2"/>
  <c r="C144" i="2"/>
  <c r="D144" i="2"/>
  <c r="E144" i="2"/>
  <c r="F144" i="2"/>
  <c r="G144" i="2"/>
  <c r="H144" i="2"/>
  <c r="I144" i="2"/>
  <c r="A145" i="2"/>
  <c r="B145" i="2"/>
  <c r="C145" i="2"/>
  <c r="D145" i="2"/>
  <c r="E145" i="2"/>
  <c r="F145" i="2"/>
  <c r="G145" i="2"/>
  <c r="H145" i="2"/>
  <c r="I145" i="2"/>
  <c r="A146" i="2"/>
  <c r="B146" i="2"/>
  <c r="C146" i="2"/>
  <c r="D146" i="2"/>
  <c r="E146" i="2"/>
  <c r="F146" i="2"/>
  <c r="G146" i="2"/>
  <c r="H146" i="2"/>
  <c r="I146" i="2"/>
  <c r="A147" i="2"/>
  <c r="B147" i="2"/>
  <c r="C147" i="2"/>
  <c r="D147" i="2"/>
  <c r="E147" i="2"/>
  <c r="F147" i="2"/>
  <c r="G147" i="2"/>
  <c r="H147" i="2"/>
  <c r="I147" i="2"/>
  <c r="A148" i="2"/>
  <c r="B148" i="2"/>
  <c r="C148" i="2"/>
  <c r="D148" i="2"/>
  <c r="E148" i="2"/>
  <c r="F148" i="2"/>
  <c r="G148" i="2"/>
  <c r="H148" i="2"/>
  <c r="I148" i="2"/>
  <c r="A149" i="2"/>
  <c r="B149" i="2"/>
  <c r="C149" i="2"/>
  <c r="D149" i="2"/>
  <c r="E149" i="2"/>
  <c r="F149" i="2"/>
  <c r="G149" i="2"/>
  <c r="H149" i="2"/>
  <c r="I149" i="2"/>
  <c r="A150" i="2"/>
  <c r="B150" i="2"/>
  <c r="C150" i="2"/>
  <c r="D150" i="2"/>
  <c r="E150" i="2"/>
  <c r="F150" i="2"/>
  <c r="G150" i="2"/>
  <c r="H150" i="2"/>
  <c r="I150" i="2"/>
  <c r="A151" i="2"/>
  <c r="B151" i="2"/>
  <c r="C151" i="2"/>
  <c r="D151" i="2"/>
  <c r="E151" i="2"/>
  <c r="F151" i="2"/>
  <c r="G151" i="2"/>
  <c r="H151" i="2"/>
  <c r="I151" i="2"/>
  <c r="A152" i="2"/>
  <c r="B152" i="2"/>
  <c r="C152" i="2"/>
  <c r="D152" i="2"/>
  <c r="E152" i="2"/>
  <c r="F152" i="2"/>
  <c r="G152" i="2"/>
  <c r="H152" i="2"/>
  <c r="I152" i="2"/>
  <c r="A153" i="2"/>
  <c r="B153" i="2"/>
  <c r="C153" i="2"/>
  <c r="D153" i="2"/>
  <c r="E153" i="2"/>
  <c r="F153" i="2"/>
  <c r="G153" i="2"/>
  <c r="H153" i="2"/>
  <c r="I153" i="2"/>
  <c r="A154" i="2"/>
  <c r="B154" i="2"/>
  <c r="C154" i="2"/>
  <c r="D154" i="2"/>
  <c r="E154" i="2"/>
  <c r="F154" i="2"/>
  <c r="G154" i="2"/>
  <c r="H154" i="2"/>
  <c r="I154" i="2"/>
  <c r="A155" i="2"/>
  <c r="B155" i="2"/>
  <c r="C155" i="2"/>
  <c r="D155" i="2"/>
  <c r="E155" i="2"/>
  <c r="F155" i="2"/>
  <c r="G155" i="2"/>
  <c r="H155" i="2"/>
  <c r="I155" i="2"/>
  <c r="A156" i="2"/>
  <c r="B156" i="2"/>
  <c r="C156" i="2"/>
  <c r="D156" i="2"/>
  <c r="E156" i="2"/>
  <c r="F156" i="2"/>
  <c r="G156" i="2"/>
  <c r="H156" i="2"/>
  <c r="I156" i="2"/>
  <c r="A157" i="2"/>
  <c r="B157" i="2"/>
  <c r="C157" i="2"/>
  <c r="D157" i="2"/>
  <c r="E157" i="2"/>
  <c r="F157" i="2"/>
  <c r="G157" i="2"/>
  <c r="H157" i="2"/>
  <c r="I157" i="2"/>
  <c r="A158" i="2"/>
  <c r="B158" i="2"/>
  <c r="C158" i="2"/>
  <c r="D158" i="2"/>
  <c r="E158" i="2"/>
  <c r="F158" i="2"/>
  <c r="G158" i="2"/>
  <c r="H158" i="2"/>
  <c r="I158" i="2"/>
  <c r="A159" i="2"/>
  <c r="B159" i="2"/>
  <c r="C159" i="2"/>
  <c r="D159" i="2"/>
  <c r="E159" i="2"/>
  <c r="F159" i="2"/>
  <c r="G159" i="2"/>
  <c r="H159" i="2"/>
  <c r="I159" i="2"/>
  <c r="A160" i="2"/>
  <c r="B160" i="2"/>
  <c r="C160" i="2"/>
  <c r="D160" i="2"/>
  <c r="E160" i="2"/>
  <c r="F160" i="2"/>
  <c r="G160" i="2"/>
  <c r="H160" i="2"/>
  <c r="I160" i="2"/>
  <c r="A161" i="2"/>
  <c r="B161" i="2"/>
  <c r="C161" i="2"/>
  <c r="D161" i="2"/>
  <c r="E161" i="2"/>
  <c r="F161" i="2"/>
  <c r="G161" i="2"/>
  <c r="H161" i="2"/>
  <c r="I161" i="2"/>
  <c r="A162" i="2"/>
  <c r="B162" i="2"/>
  <c r="C162" i="2"/>
  <c r="D162" i="2"/>
  <c r="E162" i="2"/>
  <c r="F162" i="2"/>
  <c r="G162" i="2"/>
  <c r="H162" i="2"/>
  <c r="I162" i="2"/>
  <c r="A163" i="2"/>
  <c r="B163" i="2"/>
  <c r="C163" i="2"/>
  <c r="D163" i="2"/>
  <c r="E163" i="2"/>
  <c r="F163" i="2"/>
  <c r="G163" i="2"/>
  <c r="H163" i="2"/>
  <c r="I163" i="2"/>
  <c r="A164" i="2"/>
  <c r="B164" i="2"/>
  <c r="C164" i="2"/>
  <c r="D164" i="2"/>
  <c r="E164" i="2"/>
  <c r="F164" i="2"/>
  <c r="G164" i="2"/>
  <c r="H164" i="2"/>
  <c r="I164" i="2"/>
  <c r="A165" i="2"/>
  <c r="B165" i="2"/>
  <c r="C165" i="2"/>
  <c r="D165" i="2"/>
  <c r="E165" i="2"/>
  <c r="F165" i="2"/>
  <c r="G165" i="2"/>
  <c r="H165" i="2"/>
  <c r="I165" i="2"/>
  <c r="A166" i="2"/>
  <c r="B166" i="2"/>
  <c r="C166" i="2"/>
  <c r="D166" i="2"/>
  <c r="E166" i="2"/>
  <c r="F166" i="2"/>
  <c r="G166" i="2"/>
  <c r="H166" i="2"/>
  <c r="I166" i="2"/>
  <c r="A167" i="2"/>
  <c r="B167" i="2"/>
  <c r="C167" i="2"/>
  <c r="D167" i="2"/>
  <c r="E167" i="2"/>
  <c r="F167" i="2"/>
  <c r="G167" i="2"/>
  <c r="H167" i="2"/>
  <c r="I167" i="2"/>
  <c r="A168" i="2"/>
  <c r="B168" i="2"/>
  <c r="C168" i="2"/>
  <c r="D168" i="2"/>
  <c r="E168" i="2"/>
  <c r="F168" i="2"/>
  <c r="G168" i="2"/>
  <c r="H168" i="2"/>
  <c r="I168" i="2"/>
  <c r="A169" i="2"/>
  <c r="B169" i="2"/>
  <c r="C169" i="2"/>
  <c r="D169" i="2"/>
  <c r="E169" i="2"/>
  <c r="F169" i="2"/>
  <c r="G169" i="2"/>
  <c r="H169" i="2"/>
  <c r="I169" i="2"/>
  <c r="A170" i="2"/>
  <c r="B170" i="2"/>
  <c r="C170" i="2"/>
  <c r="D170" i="2"/>
  <c r="E170" i="2"/>
  <c r="F170" i="2"/>
  <c r="G170" i="2"/>
  <c r="H170" i="2"/>
  <c r="I170" i="2"/>
  <c r="A171" i="2"/>
  <c r="B171" i="2"/>
  <c r="C171" i="2"/>
  <c r="D171" i="2"/>
  <c r="E171" i="2"/>
  <c r="F171" i="2"/>
  <c r="G171" i="2"/>
  <c r="H171" i="2"/>
  <c r="I171" i="2"/>
  <c r="A1846" i="2"/>
  <c r="B1846" i="2"/>
  <c r="C1846" i="2"/>
  <c r="D1846" i="2"/>
  <c r="E1846" i="2"/>
  <c r="F1846" i="2"/>
  <c r="G1846" i="2"/>
  <c r="H1846" i="2"/>
  <c r="I1846" i="2"/>
  <c r="A1849" i="2"/>
  <c r="B1849" i="2"/>
  <c r="C1849" i="2"/>
  <c r="D1849" i="2"/>
  <c r="E1849" i="2"/>
  <c r="F1849" i="2"/>
  <c r="G1849" i="2"/>
  <c r="H1849" i="2"/>
  <c r="I1849" i="2"/>
  <c r="A174" i="2"/>
  <c r="B174" i="2"/>
  <c r="C174" i="2"/>
  <c r="D174" i="2"/>
  <c r="E174" i="2"/>
  <c r="F174" i="2"/>
  <c r="G174" i="2"/>
  <c r="H174" i="2"/>
  <c r="I174" i="2"/>
  <c r="A1850" i="2"/>
  <c r="B1850" i="2"/>
  <c r="C1850" i="2"/>
  <c r="D1850" i="2"/>
  <c r="E1850" i="2"/>
  <c r="F1850" i="2"/>
  <c r="G1850" i="2"/>
  <c r="H1850" i="2"/>
  <c r="I1850" i="2"/>
  <c r="A1851" i="2"/>
  <c r="B1851" i="2"/>
  <c r="C1851" i="2"/>
  <c r="D1851" i="2"/>
  <c r="E1851" i="2"/>
  <c r="F1851" i="2"/>
  <c r="G1851" i="2"/>
  <c r="H1851" i="2"/>
  <c r="I1851" i="2"/>
  <c r="A177" i="2"/>
  <c r="B177" i="2"/>
  <c r="C177" i="2"/>
  <c r="D177" i="2"/>
  <c r="E177" i="2"/>
  <c r="F177" i="2"/>
  <c r="G177" i="2"/>
  <c r="H177" i="2"/>
  <c r="I177" i="2"/>
  <c r="A1852" i="2"/>
  <c r="B1852" i="2"/>
  <c r="C1852" i="2"/>
  <c r="D1852" i="2"/>
  <c r="E1852" i="2"/>
  <c r="F1852" i="2"/>
  <c r="G1852" i="2"/>
  <c r="H1852" i="2"/>
  <c r="I1852" i="2"/>
  <c r="A1857" i="2"/>
  <c r="B1857" i="2"/>
  <c r="C1857" i="2"/>
  <c r="D1857" i="2"/>
  <c r="E1857" i="2"/>
  <c r="F1857" i="2"/>
  <c r="G1857" i="2"/>
  <c r="H1857" i="2"/>
  <c r="I1857" i="2"/>
  <c r="A1879" i="2"/>
  <c r="B1879" i="2"/>
  <c r="C1879" i="2"/>
  <c r="D1879" i="2"/>
  <c r="E1879" i="2"/>
  <c r="F1879" i="2"/>
  <c r="G1879" i="2"/>
  <c r="H1879" i="2"/>
  <c r="I1879" i="2"/>
  <c r="A2017" i="2"/>
  <c r="B2017" i="2"/>
  <c r="C2017" i="2"/>
  <c r="D2017" i="2"/>
  <c r="E2017" i="2"/>
  <c r="F2017" i="2"/>
  <c r="G2017" i="2"/>
  <c r="H2017" i="2"/>
  <c r="I2017" i="2"/>
  <c r="A2018" i="2"/>
  <c r="B2018" i="2"/>
  <c r="C2018" i="2"/>
  <c r="D2018" i="2"/>
  <c r="E2018" i="2"/>
  <c r="F2018" i="2"/>
  <c r="G2018" i="2"/>
  <c r="H2018" i="2"/>
  <c r="I2018" i="2"/>
  <c r="A183" i="2"/>
  <c r="B183" i="2"/>
  <c r="C183" i="2"/>
  <c r="D183" i="2"/>
  <c r="E183" i="2"/>
  <c r="F183" i="2"/>
  <c r="G183" i="2"/>
  <c r="H183" i="2"/>
  <c r="I183" i="2"/>
  <c r="A184" i="2"/>
  <c r="B184" i="2"/>
  <c r="C184" i="2"/>
  <c r="D184" i="2"/>
  <c r="E184" i="2"/>
  <c r="F184" i="2"/>
  <c r="G184" i="2"/>
  <c r="H184" i="2"/>
  <c r="I184" i="2"/>
  <c r="A185" i="2"/>
  <c r="B185" i="2"/>
  <c r="C185" i="2"/>
  <c r="D185" i="2"/>
  <c r="E185" i="2"/>
  <c r="F185" i="2"/>
  <c r="G185" i="2"/>
  <c r="H185" i="2"/>
  <c r="I185" i="2"/>
  <c r="A186" i="2"/>
  <c r="B186" i="2"/>
  <c r="C186" i="2"/>
  <c r="D186" i="2"/>
  <c r="E186" i="2"/>
  <c r="F186" i="2"/>
  <c r="G186" i="2"/>
  <c r="H186" i="2"/>
  <c r="I186" i="2"/>
  <c r="A2019" i="2"/>
  <c r="B2019" i="2"/>
  <c r="C2019" i="2"/>
  <c r="D2019" i="2"/>
  <c r="E2019" i="2"/>
  <c r="F2019" i="2"/>
  <c r="G2019" i="2"/>
  <c r="H2019" i="2"/>
  <c r="I2019" i="2"/>
  <c r="A2020" i="2"/>
  <c r="B2020" i="2"/>
  <c r="C2020" i="2"/>
  <c r="D2020" i="2"/>
  <c r="E2020" i="2"/>
  <c r="F2020" i="2"/>
  <c r="G2020" i="2"/>
  <c r="H2020" i="2"/>
  <c r="I2020" i="2"/>
  <c r="A189" i="2"/>
  <c r="B189" i="2"/>
  <c r="C189" i="2"/>
  <c r="D189" i="2"/>
  <c r="E189" i="2"/>
  <c r="F189" i="2"/>
  <c r="G189" i="2"/>
  <c r="H189" i="2"/>
  <c r="I189" i="2"/>
  <c r="A2021" i="2"/>
  <c r="B2021" i="2"/>
  <c r="C2021" i="2"/>
  <c r="D2021" i="2"/>
  <c r="E2021" i="2"/>
  <c r="F2021" i="2"/>
  <c r="G2021" i="2"/>
  <c r="H2021" i="2"/>
  <c r="I2021" i="2"/>
  <c r="A2024" i="2"/>
  <c r="B2024" i="2"/>
  <c r="C2024" i="2"/>
  <c r="D2024" i="2"/>
  <c r="E2024" i="2"/>
  <c r="F2024" i="2"/>
  <c r="G2024" i="2"/>
  <c r="H2024" i="2"/>
  <c r="I2024" i="2"/>
  <c r="A2025" i="2"/>
  <c r="B2025" i="2"/>
  <c r="C2025" i="2"/>
  <c r="D2025" i="2"/>
  <c r="E2025" i="2"/>
  <c r="F2025" i="2"/>
  <c r="G2025" i="2"/>
  <c r="H2025" i="2"/>
  <c r="I2025" i="2"/>
  <c r="A193" i="2"/>
  <c r="B193" i="2"/>
  <c r="C193" i="2"/>
  <c r="D193" i="2"/>
  <c r="E193" i="2"/>
  <c r="F193" i="2"/>
  <c r="G193" i="2"/>
  <c r="H193" i="2"/>
  <c r="I193" i="2"/>
  <c r="A194" i="2"/>
  <c r="B194" i="2"/>
  <c r="C194" i="2"/>
  <c r="D194" i="2"/>
  <c r="E194" i="2"/>
  <c r="F194" i="2"/>
  <c r="G194" i="2"/>
  <c r="H194" i="2"/>
  <c r="I194" i="2"/>
  <c r="A195" i="2"/>
  <c r="B195" i="2"/>
  <c r="C195" i="2"/>
  <c r="D195" i="2"/>
  <c r="E195" i="2"/>
  <c r="F195" i="2"/>
  <c r="G195" i="2"/>
  <c r="H195" i="2"/>
  <c r="I195" i="2"/>
  <c r="A2026" i="2"/>
  <c r="B2026" i="2"/>
  <c r="C2026" i="2"/>
  <c r="D2026" i="2"/>
  <c r="E2026" i="2"/>
  <c r="F2026" i="2"/>
  <c r="G2026" i="2"/>
  <c r="H2026" i="2"/>
  <c r="I2026" i="2"/>
  <c r="A2028" i="2"/>
  <c r="B2028" i="2"/>
  <c r="C2028" i="2"/>
  <c r="D2028" i="2"/>
  <c r="E2028" i="2"/>
  <c r="F2028" i="2"/>
  <c r="G2028" i="2"/>
  <c r="H2028" i="2"/>
  <c r="I2028" i="2"/>
  <c r="A2030" i="2"/>
  <c r="B2030" i="2"/>
  <c r="C2030" i="2"/>
  <c r="D2030" i="2"/>
  <c r="E2030" i="2"/>
  <c r="F2030" i="2"/>
  <c r="G2030" i="2"/>
  <c r="H2030" i="2"/>
  <c r="I2030" i="2"/>
  <c r="A2031" i="2"/>
  <c r="B2031" i="2"/>
  <c r="C2031" i="2"/>
  <c r="D2031" i="2"/>
  <c r="E2031" i="2"/>
  <c r="F2031" i="2"/>
  <c r="G2031" i="2"/>
  <c r="H2031" i="2"/>
  <c r="I2031" i="2"/>
  <c r="A2033" i="2"/>
  <c r="B2033" i="2"/>
  <c r="C2033" i="2"/>
  <c r="D2033" i="2"/>
  <c r="E2033" i="2"/>
  <c r="F2033" i="2"/>
  <c r="G2033" i="2"/>
  <c r="H2033" i="2"/>
  <c r="I2033" i="2"/>
  <c r="A2034" i="2"/>
  <c r="B2034" i="2"/>
  <c r="C2034" i="2"/>
  <c r="D2034" i="2"/>
  <c r="E2034" i="2"/>
  <c r="F2034" i="2"/>
  <c r="G2034" i="2"/>
  <c r="H2034" i="2"/>
  <c r="I2034" i="2"/>
  <c r="A1981" i="2"/>
  <c r="B1981" i="2"/>
  <c r="C1981" i="2"/>
  <c r="D1981" i="2"/>
  <c r="E1981" i="2"/>
  <c r="F1981" i="2"/>
  <c r="G1981" i="2"/>
  <c r="H1981" i="2"/>
  <c r="I1981" i="2"/>
  <c r="A2246" i="2"/>
  <c r="B2246" i="2"/>
  <c r="C2246" i="2"/>
  <c r="D2246" i="2"/>
  <c r="E2246" i="2"/>
  <c r="F2246" i="2"/>
  <c r="G2246" i="2"/>
  <c r="H2246" i="2"/>
  <c r="I2246" i="2"/>
  <c r="A2247" i="2"/>
  <c r="B2247" i="2"/>
  <c r="C2247" i="2"/>
  <c r="D2247" i="2"/>
  <c r="E2247" i="2"/>
  <c r="F2247" i="2"/>
  <c r="G2247" i="2"/>
  <c r="H2247" i="2"/>
  <c r="I2247" i="2"/>
  <c r="A205" i="2"/>
  <c r="B205" i="2"/>
  <c r="C205" i="2"/>
  <c r="D205" i="2"/>
  <c r="E205" i="2"/>
  <c r="F205" i="2"/>
  <c r="G205" i="2"/>
  <c r="H205" i="2"/>
  <c r="I205" i="2"/>
  <c r="A206" i="2"/>
  <c r="B206" i="2"/>
  <c r="C206" i="2"/>
  <c r="D206" i="2"/>
  <c r="E206" i="2"/>
  <c r="F206" i="2"/>
  <c r="G206" i="2"/>
  <c r="H206" i="2"/>
  <c r="I206" i="2"/>
  <c r="A207" i="2"/>
  <c r="B207" i="2"/>
  <c r="C207" i="2"/>
  <c r="D207" i="2"/>
  <c r="E207" i="2"/>
  <c r="F207" i="2"/>
  <c r="G207" i="2"/>
  <c r="H207" i="2"/>
  <c r="I207" i="2"/>
  <c r="A2248" i="2"/>
  <c r="B2248" i="2"/>
  <c r="C2248" i="2"/>
  <c r="D2248" i="2"/>
  <c r="E2248" i="2"/>
  <c r="F2248" i="2"/>
  <c r="G2248" i="2"/>
  <c r="H2248" i="2"/>
  <c r="I2248" i="2"/>
  <c r="A2249" i="2"/>
  <c r="B2249" i="2"/>
  <c r="C2249" i="2"/>
  <c r="D2249" i="2"/>
  <c r="E2249" i="2"/>
  <c r="F2249" i="2"/>
  <c r="G2249" i="2"/>
  <c r="H2249" i="2"/>
  <c r="I2249" i="2"/>
  <c r="A2250" i="2"/>
  <c r="B2250" i="2"/>
  <c r="C2250" i="2"/>
  <c r="D2250" i="2"/>
  <c r="E2250" i="2"/>
  <c r="F2250" i="2"/>
  <c r="G2250" i="2"/>
  <c r="H2250" i="2"/>
  <c r="I2250" i="2"/>
  <c r="A2251" i="2"/>
  <c r="B2251" i="2"/>
  <c r="C2251" i="2"/>
  <c r="D2251" i="2"/>
  <c r="E2251" i="2"/>
  <c r="F2251" i="2"/>
  <c r="G2251" i="2"/>
  <c r="H2251" i="2"/>
  <c r="I2251" i="2"/>
  <c r="A2252" i="2"/>
  <c r="B2252" i="2"/>
  <c r="C2252" i="2"/>
  <c r="D2252" i="2"/>
  <c r="E2252" i="2"/>
  <c r="F2252" i="2"/>
  <c r="G2252" i="2"/>
  <c r="H2252" i="2"/>
  <c r="I2252" i="2"/>
  <c r="A2253" i="2"/>
  <c r="B2253" i="2"/>
  <c r="C2253" i="2"/>
  <c r="D2253" i="2"/>
  <c r="E2253" i="2"/>
  <c r="F2253" i="2"/>
  <c r="G2253" i="2"/>
  <c r="H2253" i="2"/>
  <c r="I2253" i="2"/>
  <c r="A2254" i="2"/>
  <c r="B2254" i="2"/>
  <c r="C2254" i="2"/>
  <c r="D2254" i="2"/>
  <c r="E2254" i="2"/>
  <c r="F2254" i="2"/>
  <c r="G2254" i="2"/>
  <c r="H2254" i="2"/>
  <c r="I2254" i="2"/>
  <c r="A2255" i="2"/>
  <c r="B2255" i="2"/>
  <c r="C2255" i="2"/>
  <c r="D2255" i="2"/>
  <c r="E2255" i="2"/>
  <c r="F2255" i="2"/>
  <c r="G2255" i="2"/>
  <c r="H2255" i="2"/>
  <c r="I2255" i="2"/>
  <c r="A216" i="2"/>
  <c r="B216" i="2"/>
  <c r="C216" i="2"/>
  <c r="D216" i="2"/>
  <c r="E216" i="2"/>
  <c r="F216" i="2"/>
  <c r="G216" i="2"/>
  <c r="H216" i="2"/>
  <c r="I216" i="2"/>
  <c r="A217" i="2"/>
  <c r="B217" i="2"/>
  <c r="C217" i="2"/>
  <c r="D217" i="2"/>
  <c r="E217" i="2"/>
  <c r="F217" i="2"/>
  <c r="G217" i="2"/>
  <c r="H217" i="2"/>
  <c r="I217" i="2"/>
  <c r="A218" i="2"/>
  <c r="B218" i="2"/>
  <c r="C218" i="2"/>
  <c r="D218" i="2"/>
  <c r="E218" i="2"/>
  <c r="F218" i="2"/>
  <c r="G218" i="2"/>
  <c r="H218" i="2"/>
  <c r="I218" i="2"/>
  <c r="A219" i="2"/>
  <c r="B219" i="2"/>
  <c r="C219" i="2"/>
  <c r="D219" i="2"/>
  <c r="E219" i="2"/>
  <c r="F219" i="2"/>
  <c r="G219" i="2"/>
  <c r="H219" i="2"/>
  <c r="I219" i="2"/>
  <c r="A220" i="2"/>
  <c r="B220" i="2"/>
  <c r="C220" i="2"/>
  <c r="D220" i="2"/>
  <c r="E220" i="2"/>
  <c r="F220" i="2"/>
  <c r="G220" i="2"/>
  <c r="H220" i="2"/>
  <c r="I220" i="2"/>
  <c r="A221" i="2"/>
  <c r="B221" i="2"/>
  <c r="C221" i="2"/>
  <c r="D221" i="2"/>
  <c r="E221" i="2"/>
  <c r="F221" i="2"/>
  <c r="G221" i="2"/>
  <c r="H221" i="2"/>
  <c r="I221" i="2"/>
  <c r="A222" i="2"/>
  <c r="B222" i="2"/>
  <c r="C222" i="2"/>
  <c r="D222" i="2"/>
  <c r="E222" i="2"/>
  <c r="F222" i="2"/>
  <c r="G222" i="2"/>
  <c r="H222" i="2"/>
  <c r="I222" i="2"/>
  <c r="A223" i="2"/>
  <c r="B223" i="2"/>
  <c r="C223" i="2"/>
  <c r="D223" i="2"/>
  <c r="E223" i="2"/>
  <c r="F223" i="2"/>
  <c r="G223" i="2"/>
  <c r="H223" i="2"/>
  <c r="I223" i="2"/>
  <c r="A224" i="2"/>
  <c r="B224" i="2"/>
  <c r="C224" i="2"/>
  <c r="D224" i="2"/>
  <c r="E224" i="2"/>
  <c r="F224" i="2"/>
  <c r="G224" i="2"/>
  <c r="H224" i="2"/>
  <c r="I224" i="2"/>
  <c r="A225" i="2"/>
  <c r="B225" i="2"/>
  <c r="C225" i="2"/>
  <c r="D225" i="2"/>
  <c r="E225" i="2"/>
  <c r="F225" i="2"/>
  <c r="G225" i="2"/>
  <c r="H225" i="2"/>
  <c r="I225" i="2"/>
  <c r="A226" i="2"/>
  <c r="B226" i="2"/>
  <c r="C226" i="2"/>
  <c r="D226" i="2"/>
  <c r="E226" i="2"/>
  <c r="F226" i="2"/>
  <c r="G226" i="2"/>
  <c r="H226" i="2"/>
  <c r="I226" i="2"/>
  <c r="A227" i="2"/>
  <c r="B227" i="2"/>
  <c r="C227" i="2"/>
  <c r="D227" i="2"/>
  <c r="E227" i="2"/>
  <c r="F227" i="2"/>
  <c r="G227" i="2"/>
  <c r="H227" i="2"/>
  <c r="I227" i="2"/>
  <c r="A228" i="2"/>
  <c r="B228" i="2"/>
  <c r="C228" i="2"/>
  <c r="D228" i="2"/>
  <c r="E228" i="2"/>
  <c r="F228" i="2"/>
  <c r="G228" i="2"/>
  <c r="H228" i="2"/>
  <c r="I228" i="2"/>
  <c r="A229" i="2"/>
  <c r="B229" i="2"/>
  <c r="C229" i="2"/>
  <c r="D229" i="2"/>
  <c r="E229" i="2"/>
  <c r="F229" i="2"/>
  <c r="G229" i="2"/>
  <c r="H229" i="2"/>
  <c r="I229" i="2"/>
  <c r="A230" i="2"/>
  <c r="B230" i="2"/>
  <c r="C230" i="2"/>
  <c r="D230" i="2"/>
  <c r="E230" i="2"/>
  <c r="F230" i="2"/>
  <c r="G230" i="2"/>
  <c r="H230" i="2"/>
  <c r="I230" i="2"/>
  <c r="A231" i="2"/>
  <c r="B231" i="2"/>
  <c r="C231" i="2"/>
  <c r="D231" i="2"/>
  <c r="E231" i="2"/>
  <c r="F231" i="2"/>
  <c r="G231" i="2"/>
  <c r="H231" i="2"/>
  <c r="I231" i="2"/>
  <c r="A232" i="2"/>
  <c r="B232" i="2"/>
  <c r="C232" i="2"/>
  <c r="D232" i="2"/>
  <c r="E232" i="2"/>
  <c r="F232" i="2"/>
  <c r="G232" i="2"/>
  <c r="H232" i="2"/>
  <c r="I232" i="2"/>
  <c r="A233" i="2"/>
  <c r="B233" i="2"/>
  <c r="C233" i="2"/>
  <c r="D233" i="2"/>
  <c r="E233" i="2"/>
  <c r="F233" i="2"/>
  <c r="G233" i="2"/>
  <c r="H233" i="2"/>
  <c r="I233" i="2"/>
  <c r="A234" i="2"/>
  <c r="B234" i="2"/>
  <c r="C234" i="2"/>
  <c r="D234" i="2"/>
  <c r="E234" i="2"/>
  <c r="F234" i="2"/>
  <c r="G234" i="2"/>
  <c r="H234" i="2"/>
  <c r="I234" i="2"/>
  <c r="A235" i="2"/>
  <c r="B235" i="2"/>
  <c r="C235" i="2"/>
  <c r="D235" i="2"/>
  <c r="E235" i="2"/>
  <c r="F235" i="2"/>
  <c r="G235" i="2"/>
  <c r="H235" i="2"/>
  <c r="I235" i="2"/>
  <c r="A236" i="2"/>
  <c r="B236" i="2"/>
  <c r="C236" i="2"/>
  <c r="D236" i="2"/>
  <c r="E236" i="2"/>
  <c r="F236" i="2"/>
  <c r="G236" i="2"/>
  <c r="H236" i="2"/>
  <c r="I236" i="2"/>
  <c r="A237" i="2"/>
  <c r="B237" i="2"/>
  <c r="C237" i="2"/>
  <c r="D237" i="2"/>
  <c r="E237" i="2"/>
  <c r="F237" i="2"/>
  <c r="G237" i="2"/>
  <c r="H237" i="2"/>
  <c r="I237" i="2"/>
  <c r="A2265" i="2"/>
  <c r="B2265" i="2"/>
  <c r="C2265" i="2"/>
  <c r="D2265" i="2"/>
  <c r="E2265" i="2"/>
  <c r="F2265" i="2"/>
  <c r="G2265" i="2"/>
  <c r="H2265" i="2"/>
  <c r="I2265" i="2"/>
  <c r="A2266" i="2"/>
  <c r="B2266" i="2"/>
  <c r="C2266" i="2"/>
  <c r="D2266" i="2"/>
  <c r="E2266" i="2"/>
  <c r="F2266" i="2"/>
  <c r="G2266" i="2"/>
  <c r="H2266" i="2"/>
  <c r="I2266" i="2"/>
  <c r="A240" i="2"/>
  <c r="B240" i="2"/>
  <c r="C240" i="2"/>
  <c r="D240" i="2"/>
  <c r="E240" i="2"/>
  <c r="F240" i="2"/>
  <c r="G240" i="2"/>
  <c r="H240" i="2"/>
  <c r="I240" i="2"/>
  <c r="A241" i="2"/>
  <c r="B241" i="2"/>
  <c r="C241" i="2"/>
  <c r="D241" i="2"/>
  <c r="E241" i="2"/>
  <c r="F241" i="2"/>
  <c r="G241" i="2"/>
  <c r="H241" i="2"/>
  <c r="I241" i="2"/>
  <c r="A242" i="2"/>
  <c r="B242" i="2"/>
  <c r="C242" i="2"/>
  <c r="D242" i="2"/>
  <c r="E242" i="2"/>
  <c r="F242" i="2"/>
  <c r="G242" i="2"/>
  <c r="H242" i="2"/>
  <c r="I242" i="2"/>
  <c r="A243" i="2"/>
  <c r="B243" i="2"/>
  <c r="C243" i="2"/>
  <c r="D243" i="2"/>
  <c r="E243" i="2"/>
  <c r="F243" i="2"/>
  <c r="G243" i="2"/>
  <c r="H243" i="2"/>
  <c r="I243" i="2"/>
  <c r="A244" i="2"/>
  <c r="B244" i="2"/>
  <c r="C244" i="2"/>
  <c r="D244" i="2"/>
  <c r="E244" i="2"/>
  <c r="F244" i="2"/>
  <c r="G244" i="2"/>
  <c r="H244" i="2"/>
  <c r="I244" i="2"/>
  <c r="A245" i="2"/>
  <c r="B245" i="2"/>
  <c r="C245" i="2"/>
  <c r="D245" i="2"/>
  <c r="E245" i="2"/>
  <c r="F245" i="2"/>
  <c r="G245" i="2"/>
  <c r="H245" i="2"/>
  <c r="I245" i="2"/>
  <c r="A246" i="2"/>
  <c r="B246" i="2"/>
  <c r="C246" i="2"/>
  <c r="D246" i="2"/>
  <c r="E246" i="2"/>
  <c r="F246" i="2"/>
  <c r="G246" i="2"/>
  <c r="H246" i="2"/>
  <c r="I246" i="2"/>
  <c r="A247" i="2"/>
  <c r="B247" i="2"/>
  <c r="C247" i="2"/>
  <c r="D247" i="2"/>
  <c r="E247" i="2"/>
  <c r="F247" i="2"/>
  <c r="G247" i="2"/>
  <c r="H247" i="2"/>
  <c r="I247" i="2"/>
  <c r="A248" i="2"/>
  <c r="B248" i="2"/>
  <c r="C248" i="2"/>
  <c r="D248" i="2"/>
  <c r="E248" i="2"/>
  <c r="F248" i="2"/>
  <c r="G248" i="2"/>
  <c r="H248" i="2"/>
  <c r="I248" i="2"/>
  <c r="A249" i="2"/>
  <c r="B249" i="2"/>
  <c r="C249" i="2"/>
  <c r="D249" i="2"/>
  <c r="E249" i="2"/>
  <c r="F249" i="2"/>
  <c r="G249" i="2"/>
  <c r="H249" i="2"/>
  <c r="I249" i="2"/>
  <c r="A2267" i="2"/>
  <c r="B2267" i="2"/>
  <c r="C2267" i="2"/>
  <c r="D2267" i="2"/>
  <c r="E2267" i="2"/>
  <c r="F2267" i="2"/>
  <c r="G2267" i="2"/>
  <c r="H2267" i="2"/>
  <c r="I2267" i="2"/>
  <c r="A251" i="2"/>
  <c r="B251" i="2"/>
  <c r="C251" i="2"/>
  <c r="D251" i="2"/>
  <c r="E251" i="2"/>
  <c r="F251" i="2"/>
  <c r="G251" i="2"/>
  <c r="H251" i="2"/>
  <c r="I251" i="2"/>
  <c r="A252" i="2"/>
  <c r="B252" i="2"/>
  <c r="C252" i="2"/>
  <c r="D252" i="2"/>
  <c r="E252" i="2"/>
  <c r="F252" i="2"/>
  <c r="G252" i="2"/>
  <c r="H252" i="2"/>
  <c r="I252" i="2"/>
  <c r="A253" i="2"/>
  <c r="B253" i="2"/>
  <c r="C253" i="2"/>
  <c r="D253" i="2"/>
  <c r="E253" i="2"/>
  <c r="F253" i="2"/>
  <c r="G253" i="2"/>
  <c r="H253" i="2"/>
  <c r="I253" i="2"/>
  <c r="A254" i="2"/>
  <c r="B254" i="2"/>
  <c r="C254" i="2"/>
  <c r="D254" i="2"/>
  <c r="E254" i="2"/>
  <c r="F254" i="2"/>
  <c r="G254" i="2"/>
  <c r="H254" i="2"/>
  <c r="I254" i="2"/>
  <c r="A255" i="2"/>
  <c r="B255" i="2"/>
  <c r="C255" i="2"/>
  <c r="D255" i="2"/>
  <c r="E255" i="2"/>
  <c r="F255" i="2"/>
  <c r="G255" i="2"/>
  <c r="H255" i="2"/>
  <c r="I255" i="2"/>
  <c r="A256" i="2"/>
  <c r="B256" i="2"/>
  <c r="C256" i="2"/>
  <c r="D256" i="2"/>
  <c r="E256" i="2"/>
  <c r="F256" i="2"/>
  <c r="G256" i="2"/>
  <c r="H256" i="2"/>
  <c r="I256" i="2"/>
  <c r="A257" i="2"/>
  <c r="B257" i="2"/>
  <c r="C257" i="2"/>
  <c r="D257" i="2"/>
  <c r="E257" i="2"/>
  <c r="F257" i="2"/>
  <c r="G257" i="2"/>
  <c r="H257" i="2"/>
  <c r="I257" i="2"/>
  <c r="A258" i="2"/>
  <c r="B258" i="2"/>
  <c r="C258" i="2"/>
  <c r="D258" i="2"/>
  <c r="E258" i="2"/>
  <c r="F258" i="2"/>
  <c r="G258" i="2"/>
  <c r="H258" i="2"/>
  <c r="I258" i="2"/>
  <c r="A2271" i="2"/>
  <c r="B2271" i="2"/>
  <c r="C2271" i="2"/>
  <c r="D2271" i="2"/>
  <c r="E2271" i="2"/>
  <c r="F2271" i="2"/>
  <c r="G2271" i="2"/>
  <c r="H2271" i="2"/>
  <c r="I2271" i="2"/>
  <c r="A188" i="2"/>
  <c r="B188" i="2"/>
  <c r="C188" i="2"/>
  <c r="D188" i="2"/>
  <c r="E188" i="2"/>
  <c r="F188" i="2"/>
  <c r="G188" i="2"/>
  <c r="H188" i="2"/>
  <c r="I188" i="2"/>
  <c r="A190" i="2"/>
  <c r="B190" i="2"/>
  <c r="C190" i="2"/>
  <c r="D190" i="2"/>
  <c r="E190" i="2"/>
  <c r="F190" i="2"/>
  <c r="G190" i="2"/>
  <c r="H190" i="2"/>
  <c r="I190" i="2"/>
  <c r="A262" i="2"/>
  <c r="B262" i="2"/>
  <c r="C262" i="2"/>
  <c r="D262" i="2"/>
  <c r="E262" i="2"/>
  <c r="F262" i="2"/>
  <c r="G262" i="2"/>
  <c r="H262" i="2"/>
  <c r="I262" i="2"/>
  <c r="A263" i="2"/>
  <c r="B263" i="2"/>
  <c r="C263" i="2"/>
  <c r="D263" i="2"/>
  <c r="E263" i="2"/>
  <c r="F263" i="2"/>
  <c r="G263" i="2"/>
  <c r="H263" i="2"/>
  <c r="I263" i="2"/>
  <c r="A264" i="2"/>
  <c r="B264" i="2"/>
  <c r="C264" i="2"/>
  <c r="D264" i="2"/>
  <c r="E264" i="2"/>
  <c r="F264" i="2"/>
  <c r="G264" i="2"/>
  <c r="H264" i="2"/>
  <c r="I264" i="2"/>
  <c r="A196" i="2"/>
  <c r="B196" i="2"/>
  <c r="C196" i="2"/>
  <c r="D196" i="2"/>
  <c r="E196" i="2"/>
  <c r="F196" i="2"/>
  <c r="G196" i="2"/>
  <c r="H196" i="2"/>
  <c r="I196" i="2"/>
  <c r="A266" i="2"/>
  <c r="B266" i="2"/>
  <c r="C266" i="2"/>
  <c r="D266" i="2"/>
  <c r="E266" i="2"/>
  <c r="F266" i="2"/>
  <c r="G266" i="2"/>
  <c r="H266" i="2"/>
  <c r="I266" i="2"/>
  <c r="A267" i="2"/>
  <c r="B267" i="2"/>
  <c r="C267" i="2"/>
  <c r="D267" i="2"/>
  <c r="E267" i="2"/>
  <c r="F267" i="2"/>
  <c r="G267" i="2"/>
  <c r="H267" i="2"/>
  <c r="I267" i="2"/>
  <c r="A197" i="2"/>
  <c r="B197" i="2"/>
  <c r="C197" i="2"/>
  <c r="D197" i="2"/>
  <c r="E197" i="2"/>
  <c r="F197" i="2"/>
  <c r="G197" i="2"/>
  <c r="H197" i="2"/>
  <c r="I197" i="2"/>
  <c r="A201" i="2"/>
  <c r="B201" i="2"/>
  <c r="C201" i="2"/>
  <c r="D201" i="2"/>
  <c r="E201" i="2"/>
  <c r="F201" i="2"/>
  <c r="G201" i="2"/>
  <c r="H201" i="2"/>
  <c r="I201" i="2"/>
  <c r="A202" i="2"/>
  <c r="B202" i="2"/>
  <c r="C202" i="2"/>
  <c r="D202" i="2"/>
  <c r="E202" i="2"/>
  <c r="F202" i="2"/>
  <c r="G202" i="2"/>
  <c r="H202" i="2"/>
  <c r="I202" i="2"/>
  <c r="A204" i="2"/>
  <c r="B204" i="2"/>
  <c r="C204" i="2"/>
  <c r="D204" i="2"/>
  <c r="E204" i="2"/>
  <c r="F204" i="2"/>
  <c r="G204" i="2"/>
  <c r="H204" i="2"/>
  <c r="I204" i="2"/>
  <c r="A208" i="2"/>
  <c r="B208" i="2"/>
  <c r="C208" i="2"/>
  <c r="D208" i="2"/>
  <c r="E208" i="2"/>
  <c r="F208" i="2"/>
  <c r="G208" i="2"/>
  <c r="H208" i="2"/>
  <c r="I208" i="2"/>
  <c r="A209" i="2"/>
  <c r="B209" i="2"/>
  <c r="C209" i="2"/>
  <c r="D209" i="2"/>
  <c r="E209" i="2"/>
  <c r="F209" i="2"/>
  <c r="G209" i="2"/>
  <c r="H209" i="2"/>
  <c r="I209" i="2"/>
  <c r="A213" i="2"/>
  <c r="B213" i="2"/>
  <c r="C213" i="2"/>
  <c r="D213" i="2"/>
  <c r="E213" i="2"/>
  <c r="F213" i="2"/>
  <c r="G213" i="2"/>
  <c r="H213" i="2"/>
  <c r="I213" i="2"/>
  <c r="A214" i="2"/>
  <c r="B214" i="2"/>
  <c r="C214" i="2"/>
  <c r="D214" i="2"/>
  <c r="E214" i="2"/>
  <c r="F214" i="2"/>
  <c r="G214" i="2"/>
  <c r="H214" i="2"/>
  <c r="I214" i="2"/>
  <c r="A215" i="2"/>
  <c r="B215" i="2"/>
  <c r="C215" i="2"/>
  <c r="D215" i="2"/>
  <c r="E215" i="2"/>
  <c r="F215" i="2"/>
  <c r="G215" i="2"/>
  <c r="H215" i="2"/>
  <c r="I215" i="2"/>
  <c r="A277" i="2"/>
  <c r="B277" i="2"/>
  <c r="C277" i="2"/>
  <c r="D277" i="2"/>
  <c r="E277" i="2"/>
  <c r="F277" i="2"/>
  <c r="G277" i="2"/>
  <c r="H277" i="2"/>
  <c r="I277" i="2"/>
  <c r="A238" i="2"/>
  <c r="B238" i="2"/>
  <c r="C238" i="2"/>
  <c r="D238" i="2"/>
  <c r="E238" i="2"/>
  <c r="F238" i="2"/>
  <c r="G238" i="2"/>
  <c r="H238" i="2"/>
  <c r="I238" i="2"/>
  <c r="A239" i="2"/>
  <c r="B239" i="2"/>
  <c r="C239" i="2"/>
  <c r="D239" i="2"/>
  <c r="E239" i="2"/>
  <c r="F239" i="2"/>
  <c r="G239" i="2"/>
  <c r="H239" i="2"/>
  <c r="I239" i="2"/>
  <c r="A280" i="2"/>
  <c r="B280" i="2"/>
  <c r="C280" i="2"/>
  <c r="D280" i="2"/>
  <c r="E280" i="2"/>
  <c r="F280" i="2"/>
  <c r="G280" i="2"/>
  <c r="H280" i="2"/>
  <c r="I280" i="2"/>
  <c r="A250" i="2"/>
  <c r="B250" i="2"/>
  <c r="C250" i="2"/>
  <c r="D250" i="2"/>
  <c r="E250" i="2"/>
  <c r="F250" i="2"/>
  <c r="G250" i="2"/>
  <c r="H250" i="2"/>
  <c r="I250" i="2"/>
  <c r="A282" i="2"/>
  <c r="B282" i="2"/>
  <c r="C282" i="2"/>
  <c r="D282" i="2"/>
  <c r="E282" i="2"/>
  <c r="F282" i="2"/>
  <c r="G282" i="2"/>
  <c r="H282" i="2"/>
  <c r="I282" i="2"/>
  <c r="A283" i="2"/>
  <c r="B283" i="2"/>
  <c r="C283" i="2"/>
  <c r="D283" i="2"/>
  <c r="E283" i="2"/>
  <c r="F283" i="2"/>
  <c r="G283" i="2"/>
  <c r="H283" i="2"/>
  <c r="I283" i="2"/>
  <c r="A284" i="2"/>
  <c r="B284" i="2"/>
  <c r="C284" i="2"/>
  <c r="D284" i="2"/>
  <c r="E284" i="2"/>
  <c r="F284" i="2"/>
  <c r="G284" i="2"/>
  <c r="H284" i="2"/>
  <c r="I284" i="2"/>
  <c r="A260" i="2"/>
  <c r="B260" i="2"/>
  <c r="C260" i="2"/>
  <c r="D260" i="2"/>
  <c r="E260" i="2"/>
  <c r="F260" i="2"/>
  <c r="G260" i="2"/>
  <c r="H260" i="2"/>
  <c r="I260" i="2"/>
  <c r="A261" i="2"/>
  <c r="B261" i="2"/>
  <c r="C261" i="2"/>
  <c r="D261" i="2"/>
  <c r="E261" i="2"/>
  <c r="F261" i="2"/>
  <c r="G261" i="2"/>
  <c r="H261" i="2"/>
  <c r="I261" i="2"/>
  <c r="A265" i="2"/>
  <c r="B265" i="2"/>
  <c r="C265" i="2"/>
  <c r="D265" i="2"/>
  <c r="E265" i="2"/>
  <c r="F265" i="2"/>
  <c r="G265" i="2"/>
  <c r="H265" i="2"/>
  <c r="I265" i="2"/>
  <c r="A268" i="2"/>
  <c r="B268" i="2"/>
  <c r="C268" i="2"/>
  <c r="D268" i="2"/>
  <c r="E268" i="2"/>
  <c r="F268" i="2"/>
  <c r="G268" i="2"/>
  <c r="H268" i="2"/>
  <c r="I268" i="2"/>
  <c r="A269" i="2"/>
  <c r="B269" i="2"/>
  <c r="C269" i="2"/>
  <c r="D269" i="2"/>
  <c r="E269" i="2"/>
  <c r="F269" i="2"/>
  <c r="G269" i="2"/>
  <c r="H269" i="2"/>
  <c r="I269" i="2"/>
  <c r="A270" i="2"/>
  <c r="B270" i="2"/>
  <c r="C270" i="2"/>
  <c r="D270" i="2"/>
  <c r="E270" i="2"/>
  <c r="F270" i="2"/>
  <c r="G270" i="2"/>
  <c r="H270" i="2"/>
  <c r="I270" i="2"/>
  <c r="A1068" i="2"/>
  <c r="B1068" i="2"/>
  <c r="C1068" i="2"/>
  <c r="D1068" i="2"/>
  <c r="E1068" i="2"/>
  <c r="F1068" i="2"/>
  <c r="G1068" i="2"/>
  <c r="H1068" i="2"/>
  <c r="I1068" i="2"/>
  <c r="A1069" i="2"/>
  <c r="B1069" i="2"/>
  <c r="C1069" i="2"/>
  <c r="D1069" i="2"/>
  <c r="E1069" i="2"/>
  <c r="F1069" i="2"/>
  <c r="G1069" i="2"/>
  <c r="H1069" i="2"/>
  <c r="I1069" i="2"/>
  <c r="A293" i="2"/>
  <c r="B293" i="2"/>
  <c r="C293" i="2"/>
  <c r="D293" i="2"/>
  <c r="E293" i="2"/>
  <c r="F293" i="2"/>
  <c r="G293" i="2"/>
  <c r="H293" i="2"/>
  <c r="I293" i="2"/>
  <c r="A1070" i="2"/>
  <c r="B1070" i="2"/>
  <c r="C1070" i="2"/>
  <c r="D1070" i="2"/>
  <c r="E1070" i="2"/>
  <c r="F1070" i="2"/>
  <c r="G1070" i="2"/>
  <c r="H1070" i="2"/>
  <c r="I1070" i="2"/>
  <c r="A1072" i="2"/>
  <c r="B1072" i="2"/>
  <c r="C1072" i="2"/>
  <c r="D1072" i="2"/>
  <c r="E1072" i="2"/>
  <c r="F1072" i="2"/>
  <c r="G1072" i="2"/>
  <c r="H1072" i="2"/>
  <c r="I1072" i="2"/>
  <c r="A1074" i="2"/>
  <c r="B1074" i="2"/>
  <c r="C1074" i="2"/>
  <c r="D1074" i="2"/>
  <c r="E1074" i="2"/>
  <c r="F1074" i="2"/>
  <c r="G1074" i="2"/>
  <c r="H1074" i="2"/>
  <c r="I1074" i="2"/>
  <c r="A297" i="2"/>
  <c r="B297" i="2"/>
  <c r="C297" i="2"/>
  <c r="D297" i="2"/>
  <c r="E297" i="2"/>
  <c r="F297" i="2"/>
  <c r="G297" i="2"/>
  <c r="H297" i="2"/>
  <c r="I297" i="2"/>
  <c r="A1076" i="2"/>
  <c r="B1076" i="2"/>
  <c r="C1076" i="2"/>
  <c r="D1076" i="2"/>
  <c r="E1076" i="2"/>
  <c r="F1076" i="2"/>
  <c r="G1076" i="2"/>
  <c r="H1076" i="2"/>
  <c r="I1076" i="2"/>
  <c r="A1077" i="2"/>
  <c r="B1077" i="2"/>
  <c r="C1077" i="2"/>
  <c r="D1077" i="2"/>
  <c r="E1077" i="2"/>
  <c r="F1077" i="2"/>
  <c r="G1077" i="2"/>
  <c r="H1077" i="2"/>
  <c r="I1077" i="2"/>
  <c r="A300" i="2"/>
  <c r="B300" i="2"/>
  <c r="C300" i="2"/>
  <c r="D300" i="2"/>
  <c r="E300" i="2"/>
  <c r="F300" i="2"/>
  <c r="G300" i="2"/>
  <c r="H300" i="2"/>
  <c r="I300" i="2"/>
  <c r="A1078" i="2"/>
  <c r="B1078" i="2"/>
  <c r="C1078" i="2"/>
  <c r="D1078" i="2"/>
  <c r="E1078" i="2"/>
  <c r="F1078" i="2"/>
  <c r="G1078" i="2"/>
  <c r="H1078" i="2"/>
  <c r="I1078" i="2"/>
  <c r="A1089" i="2"/>
  <c r="B1089" i="2"/>
  <c r="C1089" i="2"/>
  <c r="D1089" i="2"/>
  <c r="E1089" i="2"/>
  <c r="F1089" i="2"/>
  <c r="G1089" i="2"/>
  <c r="H1089" i="2"/>
  <c r="I1089" i="2"/>
  <c r="A1090" i="2"/>
  <c r="B1090" i="2"/>
  <c r="C1090" i="2"/>
  <c r="D1090" i="2"/>
  <c r="E1090" i="2"/>
  <c r="F1090" i="2"/>
  <c r="G1090" i="2"/>
  <c r="H1090" i="2"/>
  <c r="I1090" i="2"/>
  <c r="A1091" i="2"/>
  <c r="B1091" i="2"/>
  <c r="C1091" i="2"/>
  <c r="D1091" i="2"/>
  <c r="E1091" i="2"/>
  <c r="F1091" i="2"/>
  <c r="G1091" i="2"/>
  <c r="H1091" i="2"/>
  <c r="I1091" i="2"/>
  <c r="A1092" i="2"/>
  <c r="B1092" i="2"/>
  <c r="C1092" i="2"/>
  <c r="D1092" i="2"/>
  <c r="E1092" i="2"/>
  <c r="F1092" i="2"/>
  <c r="G1092" i="2"/>
  <c r="H1092" i="2"/>
  <c r="I1092" i="2"/>
  <c r="A1093" i="2"/>
  <c r="B1093" i="2"/>
  <c r="C1093" i="2"/>
  <c r="D1093" i="2"/>
  <c r="E1093" i="2"/>
  <c r="F1093" i="2"/>
  <c r="G1093" i="2"/>
  <c r="H1093" i="2"/>
  <c r="I1093" i="2"/>
  <c r="A1095" i="2"/>
  <c r="B1095" i="2"/>
  <c r="C1095" i="2"/>
  <c r="D1095" i="2"/>
  <c r="E1095" i="2"/>
  <c r="F1095" i="2"/>
  <c r="G1095" i="2"/>
  <c r="H1095" i="2"/>
  <c r="I1095" i="2"/>
  <c r="A1096" i="2"/>
  <c r="B1096" i="2"/>
  <c r="C1096" i="2"/>
  <c r="D1096" i="2"/>
  <c r="E1096" i="2"/>
  <c r="F1096" i="2"/>
  <c r="G1096" i="2"/>
  <c r="H1096" i="2"/>
  <c r="I1096" i="2"/>
  <c r="A309" i="2"/>
  <c r="B309" i="2"/>
  <c r="C309" i="2"/>
  <c r="D309" i="2"/>
  <c r="E309" i="2"/>
  <c r="F309" i="2"/>
  <c r="G309" i="2"/>
  <c r="H309" i="2"/>
  <c r="I309" i="2"/>
  <c r="A1097" i="2"/>
  <c r="B1097" i="2"/>
  <c r="C1097" i="2"/>
  <c r="D1097" i="2"/>
  <c r="E1097" i="2"/>
  <c r="F1097" i="2"/>
  <c r="G1097" i="2"/>
  <c r="H1097" i="2"/>
  <c r="I1097" i="2"/>
  <c r="A1098" i="2"/>
  <c r="B1098" i="2"/>
  <c r="C1098" i="2"/>
  <c r="D1098" i="2"/>
  <c r="E1098" i="2"/>
  <c r="F1098" i="2"/>
  <c r="G1098" i="2"/>
  <c r="H1098" i="2"/>
  <c r="I1098" i="2"/>
  <c r="A312" i="2"/>
  <c r="B312" i="2"/>
  <c r="C312" i="2"/>
  <c r="D312" i="2"/>
  <c r="E312" i="2"/>
  <c r="F312" i="2"/>
  <c r="G312" i="2"/>
  <c r="H312" i="2"/>
  <c r="I312" i="2"/>
  <c r="A1230" i="2"/>
  <c r="B1230" i="2"/>
  <c r="C1230" i="2"/>
  <c r="D1230" i="2"/>
  <c r="E1230" i="2"/>
  <c r="F1230" i="2"/>
  <c r="G1230" i="2"/>
  <c r="H1230" i="2"/>
  <c r="I1230" i="2"/>
  <c r="A1231" i="2"/>
  <c r="B1231" i="2"/>
  <c r="C1231" i="2"/>
  <c r="D1231" i="2"/>
  <c r="E1231" i="2"/>
  <c r="F1231" i="2"/>
  <c r="G1231" i="2"/>
  <c r="H1231" i="2"/>
  <c r="I1231" i="2"/>
  <c r="A1232" i="2"/>
  <c r="B1232" i="2"/>
  <c r="C1232" i="2"/>
  <c r="D1232" i="2"/>
  <c r="E1232" i="2"/>
  <c r="F1232" i="2"/>
  <c r="G1232" i="2"/>
  <c r="H1232" i="2"/>
  <c r="I1232" i="2"/>
  <c r="A1235" i="2"/>
  <c r="B1235" i="2"/>
  <c r="C1235" i="2"/>
  <c r="D1235" i="2"/>
  <c r="E1235" i="2"/>
  <c r="F1235" i="2"/>
  <c r="G1235" i="2"/>
  <c r="H1235" i="2"/>
  <c r="I1235" i="2"/>
  <c r="A1236" i="2"/>
  <c r="B1236" i="2"/>
  <c r="C1236" i="2"/>
  <c r="D1236" i="2"/>
  <c r="E1236" i="2"/>
  <c r="F1236" i="2"/>
  <c r="G1236" i="2"/>
  <c r="H1236" i="2"/>
  <c r="I1236" i="2"/>
  <c r="A1237" i="2"/>
  <c r="B1237" i="2"/>
  <c r="C1237" i="2"/>
  <c r="D1237" i="2"/>
  <c r="E1237" i="2"/>
  <c r="F1237" i="2"/>
  <c r="G1237" i="2"/>
  <c r="H1237" i="2"/>
  <c r="I1237" i="2"/>
  <c r="A1238" i="2"/>
  <c r="B1238" i="2"/>
  <c r="C1238" i="2"/>
  <c r="D1238" i="2"/>
  <c r="E1238" i="2"/>
  <c r="F1238" i="2"/>
  <c r="G1238" i="2"/>
  <c r="H1238" i="2"/>
  <c r="I1238" i="2"/>
  <c r="A1239" i="2"/>
  <c r="B1239" i="2"/>
  <c r="C1239" i="2"/>
  <c r="D1239" i="2"/>
  <c r="E1239" i="2"/>
  <c r="F1239" i="2"/>
  <c r="G1239" i="2"/>
  <c r="H1239" i="2"/>
  <c r="I1239" i="2"/>
  <c r="A1241" i="2"/>
  <c r="B1241" i="2"/>
  <c r="C1241" i="2"/>
  <c r="D1241" i="2"/>
  <c r="E1241" i="2"/>
  <c r="F1241" i="2"/>
  <c r="G1241" i="2"/>
  <c r="H1241" i="2"/>
  <c r="I1241" i="2"/>
  <c r="A1242" i="2"/>
  <c r="B1242" i="2"/>
  <c r="C1242" i="2"/>
  <c r="D1242" i="2"/>
  <c r="E1242" i="2"/>
  <c r="F1242" i="2"/>
  <c r="G1242" i="2"/>
  <c r="H1242" i="2"/>
  <c r="I1242" i="2"/>
  <c r="A1243" i="2"/>
  <c r="B1243" i="2"/>
  <c r="C1243" i="2"/>
  <c r="D1243" i="2"/>
  <c r="E1243" i="2"/>
  <c r="F1243" i="2"/>
  <c r="G1243" i="2"/>
  <c r="H1243" i="2"/>
  <c r="I1243" i="2"/>
  <c r="A324" i="2"/>
  <c r="B324" i="2"/>
  <c r="C324" i="2"/>
  <c r="D324" i="2"/>
  <c r="E324" i="2"/>
  <c r="F324" i="2"/>
  <c r="G324" i="2"/>
  <c r="H324" i="2"/>
  <c r="I324" i="2"/>
  <c r="A325" i="2"/>
  <c r="B325" i="2"/>
  <c r="C325" i="2"/>
  <c r="D325" i="2"/>
  <c r="E325" i="2"/>
  <c r="F325" i="2"/>
  <c r="G325" i="2"/>
  <c r="H325" i="2"/>
  <c r="I325" i="2"/>
  <c r="A1251" i="2"/>
  <c r="B1251" i="2"/>
  <c r="C1251" i="2"/>
  <c r="D1251" i="2"/>
  <c r="E1251" i="2"/>
  <c r="F1251" i="2"/>
  <c r="G1251" i="2"/>
  <c r="H1251" i="2"/>
  <c r="I1251" i="2"/>
  <c r="A1262" i="2"/>
  <c r="B1262" i="2"/>
  <c r="C1262" i="2"/>
  <c r="D1262" i="2"/>
  <c r="E1262" i="2"/>
  <c r="F1262" i="2"/>
  <c r="G1262" i="2"/>
  <c r="H1262" i="2"/>
  <c r="I1262" i="2"/>
  <c r="A1263" i="2"/>
  <c r="B1263" i="2"/>
  <c r="C1263" i="2"/>
  <c r="D1263" i="2"/>
  <c r="E1263" i="2"/>
  <c r="F1263" i="2"/>
  <c r="G1263" i="2"/>
  <c r="H1263" i="2"/>
  <c r="I1263" i="2"/>
  <c r="A1269" i="2"/>
  <c r="B1269" i="2"/>
  <c r="C1269" i="2"/>
  <c r="D1269" i="2"/>
  <c r="E1269" i="2"/>
  <c r="F1269" i="2"/>
  <c r="G1269" i="2"/>
  <c r="H1269" i="2"/>
  <c r="I1269" i="2"/>
  <c r="A1279" i="2"/>
  <c r="B1279" i="2"/>
  <c r="C1279" i="2"/>
  <c r="D1279" i="2"/>
  <c r="E1279" i="2"/>
  <c r="F1279" i="2"/>
  <c r="G1279" i="2"/>
  <c r="H1279" i="2"/>
  <c r="I1279" i="2"/>
  <c r="A1233" i="2"/>
  <c r="B1233" i="2"/>
  <c r="C1233" i="2"/>
  <c r="D1233" i="2"/>
  <c r="E1233" i="2"/>
  <c r="F1233" i="2"/>
  <c r="G1233" i="2"/>
  <c r="H1233" i="2"/>
  <c r="I1233" i="2"/>
  <c r="A1234" i="2"/>
  <c r="B1234" i="2"/>
  <c r="C1234" i="2"/>
  <c r="D1234" i="2"/>
  <c r="E1234" i="2"/>
  <c r="F1234" i="2"/>
  <c r="G1234" i="2"/>
  <c r="H1234" i="2"/>
  <c r="I1234" i="2"/>
  <c r="A333" i="2"/>
  <c r="B333" i="2"/>
  <c r="C333" i="2"/>
  <c r="D333" i="2"/>
  <c r="E333" i="2"/>
  <c r="F333" i="2"/>
  <c r="G333" i="2"/>
  <c r="H333" i="2"/>
  <c r="I333" i="2"/>
  <c r="A1240" i="2"/>
  <c r="B1240" i="2"/>
  <c r="C1240" i="2"/>
  <c r="D1240" i="2"/>
  <c r="E1240" i="2"/>
  <c r="F1240" i="2"/>
  <c r="G1240" i="2"/>
  <c r="H1240" i="2"/>
  <c r="I1240" i="2"/>
  <c r="A1244" i="2"/>
  <c r="B1244" i="2"/>
  <c r="C1244" i="2"/>
  <c r="D1244" i="2"/>
  <c r="E1244" i="2"/>
  <c r="F1244" i="2"/>
  <c r="G1244" i="2"/>
  <c r="H1244" i="2"/>
  <c r="I1244" i="2"/>
  <c r="A1245" i="2"/>
  <c r="B1245" i="2"/>
  <c r="C1245" i="2"/>
  <c r="D1245" i="2"/>
  <c r="E1245" i="2"/>
  <c r="F1245" i="2"/>
  <c r="G1245" i="2"/>
  <c r="H1245" i="2"/>
  <c r="I1245" i="2"/>
  <c r="A1247" i="2"/>
  <c r="B1247" i="2"/>
  <c r="C1247" i="2"/>
  <c r="D1247" i="2"/>
  <c r="E1247" i="2"/>
  <c r="F1247" i="2"/>
  <c r="G1247" i="2"/>
  <c r="H1247" i="2"/>
  <c r="I1247" i="2"/>
  <c r="A338" i="2"/>
  <c r="B338" i="2"/>
  <c r="C338" i="2"/>
  <c r="D338" i="2"/>
  <c r="E338" i="2"/>
  <c r="F338" i="2"/>
  <c r="G338" i="2"/>
  <c r="H338" i="2"/>
  <c r="I338" i="2"/>
  <c r="A339" i="2"/>
  <c r="B339" i="2"/>
  <c r="C339" i="2"/>
  <c r="D339" i="2"/>
  <c r="E339" i="2"/>
  <c r="F339" i="2"/>
  <c r="G339" i="2"/>
  <c r="H339" i="2"/>
  <c r="I339" i="2"/>
  <c r="A340" i="2"/>
  <c r="B340" i="2"/>
  <c r="C340" i="2"/>
  <c r="D340" i="2"/>
  <c r="E340" i="2"/>
  <c r="F340" i="2"/>
  <c r="G340" i="2"/>
  <c r="H340" i="2"/>
  <c r="I340" i="2"/>
  <c r="A341" i="2"/>
  <c r="B341" i="2"/>
  <c r="C341" i="2"/>
  <c r="D341" i="2"/>
  <c r="E341" i="2"/>
  <c r="F341" i="2"/>
  <c r="G341" i="2"/>
  <c r="H341" i="2"/>
  <c r="I341" i="2"/>
  <c r="A342" i="2"/>
  <c r="B342" i="2"/>
  <c r="C342" i="2"/>
  <c r="D342" i="2"/>
  <c r="E342" i="2"/>
  <c r="F342" i="2"/>
  <c r="G342" i="2"/>
  <c r="H342" i="2"/>
  <c r="I342" i="2"/>
  <c r="A343" i="2"/>
  <c r="B343" i="2"/>
  <c r="C343" i="2"/>
  <c r="D343" i="2"/>
  <c r="E343" i="2"/>
  <c r="F343" i="2"/>
  <c r="G343" i="2"/>
  <c r="H343" i="2"/>
  <c r="I343" i="2"/>
  <c r="A344" i="2"/>
  <c r="B344" i="2"/>
  <c r="C344" i="2"/>
  <c r="D344" i="2"/>
  <c r="E344" i="2"/>
  <c r="F344" i="2"/>
  <c r="G344" i="2"/>
  <c r="H344" i="2"/>
  <c r="I344" i="2"/>
  <c r="A345" i="2"/>
  <c r="B345" i="2"/>
  <c r="C345" i="2"/>
  <c r="D345" i="2"/>
  <c r="E345" i="2"/>
  <c r="F345" i="2"/>
  <c r="G345" i="2"/>
  <c r="H345" i="2"/>
  <c r="I345" i="2"/>
  <c r="A346" i="2"/>
  <c r="B346" i="2"/>
  <c r="C346" i="2"/>
  <c r="D346" i="2"/>
  <c r="E346" i="2"/>
  <c r="F346" i="2"/>
  <c r="G346" i="2"/>
  <c r="H346" i="2"/>
  <c r="I346" i="2"/>
  <c r="A347" i="2"/>
  <c r="B347" i="2"/>
  <c r="C347" i="2"/>
  <c r="D347" i="2"/>
  <c r="E347" i="2"/>
  <c r="F347" i="2"/>
  <c r="G347" i="2"/>
  <c r="H347" i="2"/>
  <c r="I347" i="2"/>
  <c r="A348" i="2"/>
  <c r="B348" i="2"/>
  <c r="C348" i="2"/>
  <c r="D348" i="2"/>
  <c r="E348" i="2"/>
  <c r="F348" i="2"/>
  <c r="G348" i="2"/>
  <c r="H348" i="2"/>
  <c r="I348" i="2"/>
  <c r="A349" i="2"/>
  <c r="B349" i="2"/>
  <c r="C349" i="2"/>
  <c r="D349" i="2"/>
  <c r="E349" i="2"/>
  <c r="F349" i="2"/>
  <c r="G349" i="2"/>
  <c r="H349" i="2"/>
  <c r="I349" i="2"/>
  <c r="A350" i="2"/>
  <c r="B350" i="2"/>
  <c r="C350" i="2"/>
  <c r="D350" i="2"/>
  <c r="E350" i="2"/>
  <c r="F350" i="2"/>
  <c r="G350" i="2"/>
  <c r="H350" i="2"/>
  <c r="I350" i="2"/>
  <c r="A351" i="2"/>
  <c r="B351" i="2"/>
  <c r="C351" i="2"/>
  <c r="D351" i="2"/>
  <c r="E351" i="2"/>
  <c r="F351" i="2"/>
  <c r="G351" i="2"/>
  <c r="H351" i="2"/>
  <c r="I351" i="2"/>
  <c r="A352" i="2"/>
  <c r="B352" i="2"/>
  <c r="C352" i="2"/>
  <c r="D352" i="2"/>
  <c r="E352" i="2"/>
  <c r="F352" i="2"/>
  <c r="G352" i="2"/>
  <c r="H352" i="2"/>
  <c r="I352" i="2"/>
  <c r="A353" i="2"/>
  <c r="B353" i="2"/>
  <c r="C353" i="2"/>
  <c r="D353" i="2"/>
  <c r="E353" i="2"/>
  <c r="F353" i="2"/>
  <c r="G353" i="2"/>
  <c r="H353" i="2"/>
  <c r="I353" i="2"/>
  <c r="A354" i="2"/>
  <c r="B354" i="2"/>
  <c r="C354" i="2"/>
  <c r="D354" i="2"/>
  <c r="E354" i="2"/>
  <c r="F354" i="2"/>
  <c r="G354" i="2"/>
  <c r="H354" i="2"/>
  <c r="I354" i="2"/>
  <c r="A355" i="2"/>
  <c r="B355" i="2"/>
  <c r="C355" i="2"/>
  <c r="D355" i="2"/>
  <c r="E355" i="2"/>
  <c r="F355" i="2"/>
  <c r="G355" i="2"/>
  <c r="H355" i="2"/>
  <c r="I355" i="2"/>
  <c r="A356" i="2"/>
  <c r="B356" i="2"/>
  <c r="C356" i="2"/>
  <c r="D356" i="2"/>
  <c r="E356" i="2"/>
  <c r="F356" i="2"/>
  <c r="G356" i="2"/>
  <c r="H356" i="2"/>
  <c r="I356" i="2"/>
  <c r="A357" i="2"/>
  <c r="B357" i="2"/>
  <c r="C357" i="2"/>
  <c r="D357" i="2"/>
  <c r="E357" i="2"/>
  <c r="F357" i="2"/>
  <c r="G357" i="2"/>
  <c r="H357" i="2"/>
  <c r="I357" i="2"/>
  <c r="A358" i="2"/>
  <c r="B358" i="2"/>
  <c r="C358" i="2"/>
  <c r="D358" i="2"/>
  <c r="E358" i="2"/>
  <c r="F358" i="2"/>
  <c r="G358" i="2"/>
  <c r="H358" i="2"/>
  <c r="I358" i="2"/>
  <c r="A391" i="2"/>
  <c r="B391" i="2"/>
  <c r="C391" i="2"/>
  <c r="D391" i="2"/>
  <c r="E391" i="2"/>
  <c r="F391" i="2"/>
  <c r="G391" i="2"/>
  <c r="H391" i="2"/>
  <c r="I391" i="2"/>
  <c r="A392" i="2"/>
  <c r="B392" i="2"/>
  <c r="C392" i="2"/>
  <c r="D392" i="2"/>
  <c r="E392" i="2"/>
  <c r="F392" i="2"/>
  <c r="G392" i="2"/>
  <c r="H392" i="2"/>
  <c r="I392" i="2"/>
  <c r="A361" i="2"/>
  <c r="B361" i="2"/>
  <c r="C361" i="2"/>
  <c r="D361" i="2"/>
  <c r="E361" i="2"/>
  <c r="F361" i="2"/>
  <c r="G361" i="2"/>
  <c r="H361" i="2"/>
  <c r="I361" i="2"/>
  <c r="A393" i="2"/>
  <c r="B393" i="2"/>
  <c r="C393" i="2"/>
  <c r="D393" i="2"/>
  <c r="E393" i="2"/>
  <c r="F393" i="2"/>
  <c r="G393" i="2"/>
  <c r="H393" i="2"/>
  <c r="I393" i="2"/>
  <c r="A363" i="2"/>
  <c r="B363" i="2"/>
  <c r="C363" i="2"/>
  <c r="D363" i="2"/>
  <c r="E363" i="2"/>
  <c r="F363" i="2"/>
  <c r="G363" i="2"/>
  <c r="H363" i="2"/>
  <c r="I363" i="2"/>
  <c r="A364" i="2"/>
  <c r="B364" i="2"/>
  <c r="C364" i="2"/>
  <c r="D364" i="2"/>
  <c r="E364" i="2"/>
  <c r="F364" i="2"/>
  <c r="G364" i="2"/>
  <c r="H364" i="2"/>
  <c r="I364" i="2"/>
  <c r="A365" i="2"/>
  <c r="B365" i="2"/>
  <c r="C365" i="2"/>
  <c r="D365" i="2"/>
  <c r="E365" i="2"/>
  <c r="F365" i="2"/>
  <c r="G365" i="2"/>
  <c r="H365" i="2"/>
  <c r="I365" i="2"/>
  <c r="A366" i="2"/>
  <c r="B366" i="2"/>
  <c r="C366" i="2"/>
  <c r="D366" i="2"/>
  <c r="E366" i="2"/>
  <c r="F366" i="2"/>
  <c r="G366" i="2"/>
  <c r="H366" i="2"/>
  <c r="I366" i="2"/>
  <c r="A394" i="2"/>
  <c r="B394" i="2"/>
  <c r="C394" i="2"/>
  <c r="D394" i="2"/>
  <c r="E394" i="2"/>
  <c r="F394" i="2"/>
  <c r="G394" i="2"/>
  <c r="H394" i="2"/>
  <c r="I394" i="2"/>
  <c r="A395" i="2"/>
  <c r="B395" i="2"/>
  <c r="C395" i="2"/>
  <c r="D395" i="2"/>
  <c r="E395" i="2"/>
  <c r="F395" i="2"/>
  <c r="G395" i="2"/>
  <c r="H395" i="2"/>
  <c r="I395" i="2"/>
  <c r="A396" i="2"/>
  <c r="B396" i="2"/>
  <c r="C396" i="2"/>
  <c r="D396" i="2"/>
  <c r="E396" i="2"/>
  <c r="F396" i="2"/>
  <c r="G396" i="2"/>
  <c r="H396" i="2"/>
  <c r="I396" i="2"/>
  <c r="A397" i="2"/>
  <c r="B397" i="2"/>
  <c r="C397" i="2"/>
  <c r="D397" i="2"/>
  <c r="E397" i="2"/>
  <c r="F397" i="2"/>
  <c r="G397" i="2"/>
  <c r="H397" i="2"/>
  <c r="I397" i="2"/>
  <c r="A400" i="2"/>
  <c r="B400" i="2"/>
  <c r="C400" i="2"/>
  <c r="D400" i="2"/>
  <c r="E400" i="2"/>
  <c r="F400" i="2"/>
  <c r="G400" i="2"/>
  <c r="H400" i="2"/>
  <c r="I400" i="2"/>
  <c r="A372" i="2"/>
  <c r="B372" i="2"/>
  <c r="C372" i="2"/>
  <c r="D372" i="2"/>
  <c r="E372" i="2"/>
  <c r="F372" i="2"/>
  <c r="G372" i="2"/>
  <c r="H372" i="2"/>
  <c r="I372" i="2"/>
  <c r="A373" i="2"/>
  <c r="B373" i="2"/>
  <c r="C373" i="2"/>
  <c r="D373" i="2"/>
  <c r="E373" i="2"/>
  <c r="F373" i="2"/>
  <c r="G373" i="2"/>
  <c r="H373" i="2"/>
  <c r="I373" i="2"/>
  <c r="A374" i="2"/>
  <c r="B374" i="2"/>
  <c r="C374" i="2"/>
  <c r="D374" i="2"/>
  <c r="E374" i="2"/>
  <c r="F374" i="2"/>
  <c r="G374" i="2"/>
  <c r="H374" i="2"/>
  <c r="I374" i="2"/>
  <c r="A375" i="2"/>
  <c r="B375" i="2"/>
  <c r="C375" i="2"/>
  <c r="D375" i="2"/>
  <c r="E375" i="2"/>
  <c r="F375" i="2"/>
  <c r="G375" i="2"/>
  <c r="H375" i="2"/>
  <c r="I375" i="2"/>
  <c r="A376" i="2"/>
  <c r="B376" i="2"/>
  <c r="C376" i="2"/>
  <c r="D376" i="2"/>
  <c r="E376" i="2"/>
  <c r="F376" i="2"/>
  <c r="G376" i="2"/>
  <c r="H376" i="2"/>
  <c r="I376" i="2"/>
  <c r="A377" i="2"/>
  <c r="B377" i="2"/>
  <c r="C377" i="2"/>
  <c r="D377" i="2"/>
  <c r="E377" i="2"/>
  <c r="F377" i="2"/>
  <c r="G377" i="2"/>
  <c r="H377" i="2"/>
  <c r="I377" i="2"/>
  <c r="A378" i="2"/>
  <c r="B378" i="2"/>
  <c r="C378" i="2"/>
  <c r="D378" i="2"/>
  <c r="E378" i="2"/>
  <c r="F378" i="2"/>
  <c r="G378" i="2"/>
  <c r="H378" i="2"/>
  <c r="I378" i="2"/>
  <c r="A379" i="2"/>
  <c r="B379" i="2"/>
  <c r="C379" i="2"/>
  <c r="D379" i="2"/>
  <c r="E379" i="2"/>
  <c r="F379" i="2"/>
  <c r="G379" i="2"/>
  <c r="H379" i="2"/>
  <c r="I379" i="2"/>
  <c r="A380" i="2"/>
  <c r="B380" i="2"/>
  <c r="C380" i="2"/>
  <c r="D380" i="2"/>
  <c r="E380" i="2"/>
  <c r="F380" i="2"/>
  <c r="G380" i="2"/>
  <c r="H380" i="2"/>
  <c r="I380" i="2"/>
  <c r="A417" i="2"/>
  <c r="B417" i="2"/>
  <c r="C417" i="2"/>
  <c r="D417" i="2"/>
  <c r="E417" i="2"/>
  <c r="F417" i="2"/>
  <c r="G417" i="2"/>
  <c r="H417" i="2"/>
  <c r="I417" i="2"/>
  <c r="A470" i="2"/>
  <c r="B470" i="2"/>
  <c r="C470" i="2"/>
  <c r="D470" i="2"/>
  <c r="E470" i="2"/>
  <c r="F470" i="2"/>
  <c r="G470" i="2"/>
  <c r="H470" i="2"/>
  <c r="I470" i="2"/>
  <c r="A383" i="2"/>
  <c r="B383" i="2"/>
  <c r="C383" i="2"/>
  <c r="D383" i="2"/>
  <c r="E383" i="2"/>
  <c r="F383" i="2"/>
  <c r="G383" i="2"/>
  <c r="H383" i="2"/>
  <c r="I383" i="2"/>
  <c r="A384" i="2"/>
  <c r="B384" i="2"/>
  <c r="C384" i="2"/>
  <c r="D384" i="2"/>
  <c r="E384" i="2"/>
  <c r="F384" i="2"/>
  <c r="G384" i="2"/>
  <c r="H384" i="2"/>
  <c r="I384" i="2"/>
  <c r="A471" i="2"/>
  <c r="B471" i="2"/>
  <c r="C471" i="2"/>
  <c r="D471" i="2"/>
  <c r="E471" i="2"/>
  <c r="F471" i="2"/>
  <c r="G471" i="2"/>
  <c r="H471" i="2"/>
  <c r="I471" i="2"/>
  <c r="A472" i="2"/>
  <c r="B472" i="2"/>
  <c r="C472" i="2"/>
  <c r="D472" i="2"/>
  <c r="E472" i="2"/>
  <c r="F472" i="2"/>
  <c r="G472" i="2"/>
  <c r="H472" i="2"/>
  <c r="I472" i="2"/>
  <c r="A473" i="2"/>
  <c r="B473" i="2"/>
  <c r="C473" i="2"/>
  <c r="D473" i="2"/>
  <c r="E473" i="2"/>
  <c r="F473" i="2"/>
  <c r="G473" i="2"/>
  <c r="H473" i="2"/>
  <c r="I473" i="2"/>
  <c r="A480" i="2"/>
  <c r="B480" i="2"/>
  <c r="C480" i="2"/>
  <c r="D480" i="2"/>
  <c r="E480" i="2"/>
  <c r="F480" i="2"/>
  <c r="G480" i="2"/>
  <c r="H480" i="2"/>
  <c r="I480" i="2"/>
  <c r="A482" i="2"/>
  <c r="B482" i="2"/>
  <c r="C482" i="2"/>
  <c r="D482" i="2"/>
  <c r="E482" i="2"/>
  <c r="F482" i="2"/>
  <c r="G482" i="2"/>
  <c r="H482" i="2"/>
  <c r="I482" i="2"/>
  <c r="A499" i="2"/>
  <c r="B499" i="2"/>
  <c r="C499" i="2"/>
  <c r="D499" i="2"/>
  <c r="E499" i="2"/>
  <c r="F499" i="2"/>
  <c r="G499" i="2"/>
  <c r="H499" i="2"/>
  <c r="I499" i="2"/>
  <c r="A579" i="2"/>
  <c r="B579" i="2"/>
  <c r="C579" i="2"/>
  <c r="D579" i="2"/>
  <c r="E579" i="2"/>
  <c r="F579" i="2"/>
  <c r="G579" i="2"/>
  <c r="H579" i="2"/>
  <c r="I579" i="2"/>
  <c r="A592" i="2"/>
  <c r="B592" i="2"/>
  <c r="C592" i="2"/>
  <c r="D592" i="2"/>
  <c r="E592" i="2"/>
  <c r="F592" i="2"/>
  <c r="G592" i="2"/>
  <c r="H592" i="2"/>
  <c r="I592" i="2"/>
  <c r="A605" i="2"/>
  <c r="B605" i="2"/>
  <c r="C605" i="2"/>
  <c r="D605" i="2"/>
  <c r="E605" i="2"/>
  <c r="F605" i="2"/>
  <c r="G605" i="2"/>
  <c r="H605" i="2"/>
  <c r="I605" i="2"/>
  <c r="A606" i="2"/>
  <c r="B606" i="2"/>
  <c r="C606" i="2"/>
  <c r="D606" i="2"/>
  <c r="E606" i="2"/>
  <c r="F606" i="2"/>
  <c r="G606" i="2"/>
  <c r="H606" i="2"/>
  <c r="I606" i="2"/>
  <c r="A618" i="2"/>
  <c r="B618" i="2"/>
  <c r="C618" i="2"/>
  <c r="D618" i="2"/>
  <c r="E618" i="2"/>
  <c r="F618" i="2"/>
  <c r="G618" i="2"/>
  <c r="H618" i="2"/>
  <c r="I618" i="2"/>
  <c r="A619" i="2"/>
  <c r="B619" i="2"/>
  <c r="C619" i="2"/>
  <c r="D619" i="2"/>
  <c r="E619" i="2"/>
  <c r="F619" i="2"/>
  <c r="G619" i="2"/>
  <c r="H619" i="2"/>
  <c r="I619" i="2"/>
  <c r="A620" i="2"/>
  <c r="B620" i="2"/>
  <c r="C620" i="2"/>
  <c r="D620" i="2"/>
  <c r="E620" i="2"/>
  <c r="F620" i="2"/>
  <c r="G620" i="2"/>
  <c r="H620" i="2"/>
  <c r="I620" i="2"/>
  <c r="A398" i="2"/>
  <c r="B398" i="2"/>
  <c r="C398" i="2"/>
  <c r="D398" i="2"/>
  <c r="E398" i="2"/>
  <c r="F398" i="2"/>
  <c r="G398" i="2"/>
  <c r="H398" i="2"/>
  <c r="I398" i="2"/>
  <c r="A399" i="2"/>
  <c r="B399" i="2"/>
  <c r="C399" i="2"/>
  <c r="D399" i="2"/>
  <c r="E399" i="2"/>
  <c r="F399" i="2"/>
  <c r="G399" i="2"/>
  <c r="H399" i="2"/>
  <c r="I399" i="2"/>
  <c r="A966" i="2"/>
  <c r="B966" i="2"/>
  <c r="C966" i="2"/>
  <c r="D966" i="2"/>
  <c r="E966" i="2"/>
  <c r="F966" i="2"/>
  <c r="G966" i="2"/>
  <c r="H966" i="2"/>
  <c r="I966" i="2"/>
  <c r="A401" i="2"/>
  <c r="B401" i="2"/>
  <c r="C401" i="2"/>
  <c r="D401" i="2"/>
  <c r="E401" i="2"/>
  <c r="F401" i="2"/>
  <c r="G401" i="2"/>
  <c r="H401" i="2"/>
  <c r="I401" i="2"/>
  <c r="A402" i="2"/>
  <c r="B402" i="2"/>
  <c r="C402" i="2"/>
  <c r="D402" i="2"/>
  <c r="E402" i="2"/>
  <c r="F402" i="2"/>
  <c r="G402" i="2"/>
  <c r="H402" i="2"/>
  <c r="I402" i="2"/>
  <c r="A403" i="2"/>
  <c r="B403" i="2"/>
  <c r="C403" i="2"/>
  <c r="D403" i="2"/>
  <c r="E403" i="2"/>
  <c r="F403" i="2"/>
  <c r="G403" i="2"/>
  <c r="H403" i="2"/>
  <c r="I403" i="2"/>
  <c r="A404" i="2"/>
  <c r="B404" i="2"/>
  <c r="C404" i="2"/>
  <c r="D404" i="2"/>
  <c r="E404" i="2"/>
  <c r="F404" i="2"/>
  <c r="G404" i="2"/>
  <c r="H404" i="2"/>
  <c r="I404" i="2"/>
  <c r="A405" i="2"/>
  <c r="B405" i="2"/>
  <c r="C405" i="2"/>
  <c r="D405" i="2"/>
  <c r="E405" i="2"/>
  <c r="F405" i="2"/>
  <c r="G405" i="2"/>
  <c r="H405" i="2"/>
  <c r="I405" i="2"/>
  <c r="A406" i="2"/>
  <c r="B406" i="2"/>
  <c r="C406" i="2"/>
  <c r="D406" i="2"/>
  <c r="E406" i="2"/>
  <c r="F406" i="2"/>
  <c r="G406" i="2"/>
  <c r="H406" i="2"/>
  <c r="I406" i="2"/>
  <c r="A407" i="2"/>
  <c r="B407" i="2"/>
  <c r="C407" i="2"/>
  <c r="D407" i="2"/>
  <c r="E407" i="2"/>
  <c r="F407" i="2"/>
  <c r="G407" i="2"/>
  <c r="H407" i="2"/>
  <c r="I407" i="2"/>
  <c r="A408" i="2"/>
  <c r="B408" i="2"/>
  <c r="C408" i="2"/>
  <c r="D408" i="2"/>
  <c r="E408" i="2"/>
  <c r="F408" i="2"/>
  <c r="G408" i="2"/>
  <c r="H408" i="2"/>
  <c r="I408" i="2"/>
  <c r="A409" i="2"/>
  <c r="B409" i="2"/>
  <c r="C409" i="2"/>
  <c r="D409" i="2"/>
  <c r="E409" i="2"/>
  <c r="F409" i="2"/>
  <c r="G409" i="2"/>
  <c r="H409" i="2"/>
  <c r="I409" i="2"/>
  <c r="A410" i="2"/>
  <c r="B410" i="2"/>
  <c r="C410" i="2"/>
  <c r="D410" i="2"/>
  <c r="E410" i="2"/>
  <c r="F410" i="2"/>
  <c r="G410" i="2"/>
  <c r="H410" i="2"/>
  <c r="I410" i="2"/>
  <c r="A411" i="2"/>
  <c r="B411" i="2"/>
  <c r="C411" i="2"/>
  <c r="D411" i="2"/>
  <c r="E411" i="2"/>
  <c r="F411" i="2"/>
  <c r="G411" i="2"/>
  <c r="H411" i="2"/>
  <c r="I411" i="2"/>
  <c r="A412" i="2"/>
  <c r="B412" i="2"/>
  <c r="C412" i="2"/>
  <c r="D412" i="2"/>
  <c r="E412" i="2"/>
  <c r="F412" i="2"/>
  <c r="G412" i="2"/>
  <c r="H412" i="2"/>
  <c r="I412" i="2"/>
  <c r="A413" i="2"/>
  <c r="B413" i="2"/>
  <c r="C413" i="2"/>
  <c r="D413" i="2"/>
  <c r="E413" i="2"/>
  <c r="F413" i="2"/>
  <c r="G413" i="2"/>
  <c r="H413" i="2"/>
  <c r="I413" i="2"/>
  <c r="A414" i="2"/>
  <c r="B414" i="2"/>
  <c r="C414" i="2"/>
  <c r="D414" i="2"/>
  <c r="E414" i="2"/>
  <c r="F414" i="2"/>
  <c r="G414" i="2"/>
  <c r="H414" i="2"/>
  <c r="I414" i="2"/>
  <c r="A1689" i="2"/>
  <c r="B1689" i="2"/>
  <c r="C1689" i="2"/>
  <c r="D1689" i="2"/>
  <c r="E1689" i="2"/>
  <c r="F1689" i="2"/>
  <c r="G1689" i="2"/>
  <c r="H1689" i="2"/>
  <c r="I1689" i="2"/>
  <c r="A1701" i="2"/>
  <c r="B1701" i="2"/>
  <c r="C1701" i="2"/>
  <c r="D1701" i="2"/>
  <c r="E1701" i="2"/>
  <c r="F1701" i="2"/>
  <c r="G1701" i="2"/>
  <c r="H1701" i="2"/>
  <c r="I1701" i="2"/>
  <c r="A1702" i="2"/>
  <c r="B1702" i="2"/>
  <c r="C1702" i="2"/>
  <c r="D1702" i="2"/>
  <c r="E1702" i="2"/>
  <c r="F1702" i="2"/>
  <c r="G1702" i="2"/>
  <c r="H1702" i="2"/>
  <c r="I1702" i="2"/>
  <c r="A1703" i="2"/>
  <c r="B1703" i="2"/>
  <c r="C1703" i="2"/>
  <c r="D1703" i="2"/>
  <c r="E1703" i="2"/>
  <c r="F1703" i="2"/>
  <c r="G1703" i="2"/>
  <c r="H1703" i="2"/>
  <c r="I1703" i="2"/>
  <c r="A1704" i="2"/>
  <c r="B1704" i="2"/>
  <c r="C1704" i="2"/>
  <c r="D1704" i="2"/>
  <c r="E1704" i="2"/>
  <c r="F1704" i="2"/>
  <c r="G1704" i="2"/>
  <c r="H1704" i="2"/>
  <c r="I1704" i="2"/>
  <c r="A420" i="2"/>
  <c r="B420" i="2"/>
  <c r="C420" i="2"/>
  <c r="D420" i="2"/>
  <c r="E420" i="2"/>
  <c r="F420" i="2"/>
  <c r="G420" i="2"/>
  <c r="H420" i="2"/>
  <c r="I420" i="2"/>
  <c r="A421" i="2"/>
  <c r="B421" i="2"/>
  <c r="C421" i="2"/>
  <c r="D421" i="2"/>
  <c r="E421" i="2"/>
  <c r="F421" i="2"/>
  <c r="G421" i="2"/>
  <c r="H421" i="2"/>
  <c r="I421" i="2"/>
  <c r="A1700" i="2"/>
  <c r="B1700" i="2"/>
  <c r="C1700" i="2"/>
  <c r="D1700" i="2"/>
  <c r="E1700" i="2"/>
  <c r="F1700" i="2"/>
  <c r="G1700" i="2"/>
  <c r="H1700" i="2"/>
  <c r="I1700" i="2"/>
  <c r="A423" i="2"/>
  <c r="B423" i="2"/>
  <c r="C423" i="2"/>
  <c r="D423" i="2"/>
  <c r="E423" i="2"/>
  <c r="F423" i="2"/>
  <c r="G423" i="2"/>
  <c r="H423" i="2"/>
  <c r="I423" i="2"/>
  <c r="A1908" i="2"/>
  <c r="B1908" i="2"/>
  <c r="C1908" i="2"/>
  <c r="D1908" i="2"/>
  <c r="E1908" i="2"/>
  <c r="F1908" i="2"/>
  <c r="G1908" i="2"/>
  <c r="H1908" i="2"/>
  <c r="I1908" i="2"/>
  <c r="A425" i="2"/>
  <c r="B425" i="2"/>
  <c r="C425" i="2"/>
  <c r="D425" i="2"/>
  <c r="E425" i="2"/>
  <c r="F425" i="2"/>
  <c r="G425" i="2"/>
  <c r="H425" i="2"/>
  <c r="I425" i="2"/>
  <c r="A426" i="2"/>
  <c r="B426" i="2"/>
  <c r="C426" i="2"/>
  <c r="D426" i="2"/>
  <c r="E426" i="2"/>
  <c r="F426" i="2"/>
  <c r="G426" i="2"/>
  <c r="H426" i="2"/>
  <c r="I426" i="2"/>
  <c r="A427" i="2"/>
  <c r="B427" i="2"/>
  <c r="C427" i="2"/>
  <c r="D427" i="2"/>
  <c r="E427" i="2"/>
  <c r="F427" i="2"/>
  <c r="G427" i="2"/>
  <c r="H427" i="2"/>
  <c r="I427" i="2"/>
  <c r="A428" i="2"/>
  <c r="B428" i="2"/>
  <c r="C428" i="2"/>
  <c r="D428" i="2"/>
  <c r="E428" i="2"/>
  <c r="F428" i="2"/>
  <c r="G428" i="2"/>
  <c r="H428" i="2"/>
  <c r="I428" i="2"/>
  <c r="A429" i="2"/>
  <c r="B429" i="2"/>
  <c r="C429" i="2"/>
  <c r="D429" i="2"/>
  <c r="E429" i="2"/>
  <c r="F429" i="2"/>
  <c r="G429" i="2"/>
  <c r="H429" i="2"/>
  <c r="I429" i="2"/>
  <c r="A430" i="2"/>
  <c r="B430" i="2"/>
  <c r="C430" i="2"/>
  <c r="D430" i="2"/>
  <c r="E430" i="2"/>
  <c r="F430" i="2"/>
  <c r="G430" i="2"/>
  <c r="H430" i="2"/>
  <c r="I430" i="2"/>
  <c r="A431" i="2"/>
  <c r="B431" i="2"/>
  <c r="C431" i="2"/>
  <c r="D431" i="2"/>
  <c r="E431" i="2"/>
  <c r="F431" i="2"/>
  <c r="G431" i="2"/>
  <c r="H431" i="2"/>
  <c r="I431" i="2"/>
  <c r="A432" i="2"/>
  <c r="B432" i="2"/>
  <c r="C432" i="2"/>
  <c r="D432" i="2"/>
  <c r="E432" i="2"/>
  <c r="F432" i="2"/>
  <c r="G432" i="2"/>
  <c r="H432" i="2"/>
  <c r="I432" i="2"/>
  <c r="A433" i="2"/>
  <c r="B433" i="2"/>
  <c r="C433" i="2"/>
  <c r="D433" i="2"/>
  <c r="E433" i="2"/>
  <c r="F433" i="2"/>
  <c r="G433" i="2"/>
  <c r="H433" i="2"/>
  <c r="I433" i="2"/>
  <c r="A434" i="2"/>
  <c r="B434" i="2"/>
  <c r="C434" i="2"/>
  <c r="D434" i="2"/>
  <c r="E434" i="2"/>
  <c r="F434" i="2"/>
  <c r="G434" i="2"/>
  <c r="H434" i="2"/>
  <c r="I434" i="2"/>
  <c r="A435" i="2"/>
  <c r="B435" i="2"/>
  <c r="C435" i="2"/>
  <c r="D435" i="2"/>
  <c r="E435" i="2"/>
  <c r="F435" i="2"/>
  <c r="G435" i="2"/>
  <c r="H435" i="2"/>
  <c r="I435" i="2"/>
  <c r="A436" i="2"/>
  <c r="B436" i="2"/>
  <c r="C436" i="2"/>
  <c r="D436" i="2"/>
  <c r="E436" i="2"/>
  <c r="F436" i="2"/>
  <c r="G436" i="2"/>
  <c r="H436" i="2"/>
  <c r="I436" i="2"/>
  <c r="A1721" i="2"/>
  <c r="B1721" i="2"/>
  <c r="C1721" i="2"/>
  <c r="D1721" i="2"/>
  <c r="E1721" i="2"/>
  <c r="F1721" i="2"/>
  <c r="G1721" i="2"/>
  <c r="H1721" i="2"/>
  <c r="I1721" i="2"/>
  <c r="A1722" i="2"/>
  <c r="B1722" i="2"/>
  <c r="C1722" i="2"/>
  <c r="D1722" i="2"/>
  <c r="E1722" i="2"/>
  <c r="F1722" i="2"/>
  <c r="G1722" i="2"/>
  <c r="H1722" i="2"/>
  <c r="I1722" i="2"/>
  <c r="A1723" i="2"/>
  <c r="B1723" i="2"/>
  <c r="C1723" i="2"/>
  <c r="D1723" i="2"/>
  <c r="E1723" i="2"/>
  <c r="F1723" i="2"/>
  <c r="G1723" i="2"/>
  <c r="H1723" i="2"/>
  <c r="I1723" i="2"/>
  <c r="A440" i="2"/>
  <c r="B440" i="2"/>
  <c r="C440" i="2"/>
  <c r="D440" i="2"/>
  <c r="E440" i="2"/>
  <c r="F440" i="2"/>
  <c r="G440" i="2"/>
  <c r="H440" i="2"/>
  <c r="I440" i="2"/>
  <c r="A441" i="2"/>
  <c r="B441" i="2"/>
  <c r="C441" i="2"/>
  <c r="D441" i="2"/>
  <c r="E441" i="2"/>
  <c r="F441" i="2"/>
  <c r="G441" i="2"/>
  <c r="H441" i="2"/>
  <c r="I441" i="2"/>
  <c r="A1725" i="2"/>
  <c r="B1725" i="2"/>
  <c r="C1725" i="2"/>
  <c r="D1725" i="2"/>
  <c r="E1725" i="2"/>
  <c r="F1725" i="2"/>
  <c r="G1725" i="2"/>
  <c r="H1725" i="2"/>
  <c r="I1725" i="2"/>
  <c r="A1726" i="2"/>
  <c r="B1726" i="2"/>
  <c r="C1726" i="2"/>
  <c r="D1726" i="2"/>
  <c r="E1726" i="2"/>
  <c r="F1726" i="2"/>
  <c r="G1726" i="2"/>
  <c r="H1726" i="2"/>
  <c r="I1726" i="2"/>
  <c r="A1727" i="2"/>
  <c r="B1727" i="2"/>
  <c r="C1727" i="2"/>
  <c r="D1727" i="2"/>
  <c r="E1727" i="2"/>
  <c r="F1727" i="2"/>
  <c r="G1727" i="2"/>
  <c r="H1727" i="2"/>
  <c r="I1727" i="2"/>
  <c r="A445" i="2"/>
  <c r="B445" i="2"/>
  <c r="C445" i="2"/>
  <c r="D445" i="2"/>
  <c r="E445" i="2"/>
  <c r="F445" i="2"/>
  <c r="G445" i="2"/>
  <c r="H445" i="2"/>
  <c r="I445" i="2"/>
  <c r="A446" i="2"/>
  <c r="B446" i="2"/>
  <c r="C446" i="2"/>
  <c r="D446" i="2"/>
  <c r="E446" i="2"/>
  <c r="F446" i="2"/>
  <c r="G446" i="2"/>
  <c r="H446" i="2"/>
  <c r="I446" i="2"/>
  <c r="A1728" i="2"/>
  <c r="B1728" i="2"/>
  <c r="C1728" i="2"/>
  <c r="D1728" i="2"/>
  <c r="E1728" i="2"/>
  <c r="F1728" i="2"/>
  <c r="G1728" i="2"/>
  <c r="H1728" i="2"/>
  <c r="I1728" i="2"/>
  <c r="A1729" i="2"/>
  <c r="B1729" i="2"/>
  <c r="C1729" i="2"/>
  <c r="D1729" i="2"/>
  <c r="E1729" i="2"/>
  <c r="F1729" i="2"/>
  <c r="G1729" i="2"/>
  <c r="H1729" i="2"/>
  <c r="I1729" i="2"/>
  <c r="A1730" i="2"/>
  <c r="B1730" i="2"/>
  <c r="C1730" i="2"/>
  <c r="D1730" i="2"/>
  <c r="E1730" i="2"/>
  <c r="F1730" i="2"/>
  <c r="G1730" i="2"/>
  <c r="H1730" i="2"/>
  <c r="I1730" i="2"/>
  <c r="A1735" i="2"/>
  <c r="B1735" i="2"/>
  <c r="C1735" i="2"/>
  <c r="D1735" i="2"/>
  <c r="E1735" i="2"/>
  <c r="F1735" i="2"/>
  <c r="G1735" i="2"/>
  <c r="H1735" i="2"/>
  <c r="I1735" i="2"/>
  <c r="A451" i="2"/>
  <c r="B451" i="2"/>
  <c r="C451" i="2"/>
  <c r="D451" i="2"/>
  <c r="E451" i="2"/>
  <c r="F451" i="2"/>
  <c r="G451" i="2"/>
  <c r="H451" i="2"/>
  <c r="I451" i="2"/>
  <c r="A452" i="2"/>
  <c r="B452" i="2"/>
  <c r="C452" i="2"/>
  <c r="D452" i="2"/>
  <c r="E452" i="2"/>
  <c r="F452" i="2"/>
  <c r="G452" i="2"/>
  <c r="H452" i="2"/>
  <c r="I452" i="2"/>
  <c r="A453" i="2"/>
  <c r="B453" i="2"/>
  <c r="C453" i="2"/>
  <c r="D453" i="2"/>
  <c r="E453" i="2"/>
  <c r="F453" i="2"/>
  <c r="G453" i="2"/>
  <c r="H453" i="2"/>
  <c r="I453" i="2"/>
  <c r="A454" i="2"/>
  <c r="B454" i="2"/>
  <c r="C454" i="2"/>
  <c r="D454" i="2"/>
  <c r="E454" i="2"/>
  <c r="F454" i="2"/>
  <c r="G454" i="2"/>
  <c r="H454" i="2"/>
  <c r="I454" i="2"/>
  <c r="A455" i="2"/>
  <c r="B455" i="2"/>
  <c r="C455" i="2"/>
  <c r="D455" i="2"/>
  <c r="E455" i="2"/>
  <c r="F455" i="2"/>
  <c r="G455" i="2"/>
  <c r="H455" i="2"/>
  <c r="I455" i="2"/>
  <c r="A456" i="2"/>
  <c r="B456" i="2"/>
  <c r="C456" i="2"/>
  <c r="D456" i="2"/>
  <c r="E456" i="2"/>
  <c r="F456" i="2"/>
  <c r="G456" i="2"/>
  <c r="H456" i="2"/>
  <c r="I456" i="2"/>
  <c r="A457" i="2"/>
  <c r="B457" i="2"/>
  <c r="C457" i="2"/>
  <c r="D457" i="2"/>
  <c r="E457" i="2"/>
  <c r="F457" i="2"/>
  <c r="G457" i="2"/>
  <c r="H457" i="2"/>
  <c r="I457" i="2"/>
  <c r="A458" i="2"/>
  <c r="B458" i="2"/>
  <c r="C458" i="2"/>
  <c r="D458" i="2"/>
  <c r="E458" i="2"/>
  <c r="F458" i="2"/>
  <c r="G458" i="2"/>
  <c r="H458" i="2"/>
  <c r="I458" i="2"/>
  <c r="A459" i="2"/>
  <c r="B459" i="2"/>
  <c r="C459" i="2"/>
  <c r="D459" i="2"/>
  <c r="E459" i="2"/>
  <c r="F459" i="2"/>
  <c r="G459" i="2"/>
  <c r="H459" i="2"/>
  <c r="I459" i="2"/>
  <c r="A460" i="2"/>
  <c r="B460" i="2"/>
  <c r="C460" i="2"/>
  <c r="D460" i="2"/>
  <c r="E460" i="2"/>
  <c r="F460" i="2"/>
  <c r="G460" i="2"/>
  <c r="H460" i="2"/>
  <c r="I460" i="2"/>
  <c r="A461" i="2"/>
  <c r="B461" i="2"/>
  <c r="C461" i="2"/>
  <c r="D461" i="2"/>
  <c r="E461" i="2"/>
  <c r="F461" i="2"/>
  <c r="G461" i="2"/>
  <c r="H461" i="2"/>
  <c r="I461" i="2"/>
  <c r="A462" i="2"/>
  <c r="B462" i="2"/>
  <c r="C462" i="2"/>
  <c r="D462" i="2"/>
  <c r="E462" i="2"/>
  <c r="F462" i="2"/>
  <c r="G462" i="2"/>
  <c r="H462" i="2"/>
  <c r="I462" i="2"/>
  <c r="A463" i="2"/>
  <c r="B463" i="2"/>
  <c r="C463" i="2"/>
  <c r="D463" i="2"/>
  <c r="E463" i="2"/>
  <c r="F463" i="2"/>
  <c r="G463" i="2"/>
  <c r="H463" i="2"/>
  <c r="I463" i="2"/>
  <c r="A464" i="2"/>
  <c r="B464" i="2"/>
  <c r="C464" i="2"/>
  <c r="D464" i="2"/>
  <c r="E464" i="2"/>
  <c r="F464" i="2"/>
  <c r="G464" i="2"/>
  <c r="H464" i="2"/>
  <c r="I464" i="2"/>
  <c r="A465" i="2"/>
  <c r="B465" i="2"/>
  <c r="C465" i="2"/>
  <c r="D465" i="2"/>
  <c r="E465" i="2"/>
  <c r="F465" i="2"/>
  <c r="G465" i="2"/>
  <c r="H465" i="2"/>
  <c r="I465" i="2"/>
  <c r="A466" i="2"/>
  <c r="B466" i="2"/>
  <c r="C466" i="2"/>
  <c r="D466" i="2"/>
  <c r="E466" i="2"/>
  <c r="F466" i="2"/>
  <c r="G466" i="2"/>
  <c r="H466" i="2"/>
  <c r="I466" i="2"/>
  <c r="A467" i="2"/>
  <c r="B467" i="2"/>
  <c r="C467" i="2"/>
  <c r="D467" i="2"/>
  <c r="E467" i="2"/>
  <c r="F467" i="2"/>
  <c r="G467" i="2"/>
  <c r="H467" i="2"/>
  <c r="I467" i="2"/>
  <c r="A468" i="2"/>
  <c r="B468" i="2"/>
  <c r="C468" i="2"/>
  <c r="D468" i="2"/>
  <c r="E468" i="2"/>
  <c r="F468" i="2"/>
  <c r="G468" i="2"/>
  <c r="H468" i="2"/>
  <c r="I468" i="2"/>
  <c r="A469" i="2"/>
  <c r="B469" i="2"/>
  <c r="C469" i="2"/>
  <c r="D469" i="2"/>
  <c r="E469" i="2"/>
  <c r="F469" i="2"/>
  <c r="G469" i="2"/>
  <c r="H469" i="2"/>
  <c r="I469" i="2"/>
  <c r="A1759" i="2"/>
  <c r="B1759" i="2"/>
  <c r="C1759" i="2"/>
  <c r="D1759" i="2"/>
  <c r="E1759" i="2"/>
  <c r="F1759" i="2"/>
  <c r="G1759" i="2"/>
  <c r="H1759" i="2"/>
  <c r="I1759" i="2"/>
  <c r="A1761" i="2"/>
  <c r="B1761" i="2"/>
  <c r="C1761" i="2"/>
  <c r="D1761" i="2"/>
  <c r="E1761" i="2"/>
  <c r="F1761" i="2"/>
  <c r="G1761" i="2"/>
  <c r="H1761" i="2"/>
  <c r="I1761" i="2"/>
  <c r="A1762" i="2"/>
  <c r="B1762" i="2"/>
  <c r="C1762" i="2"/>
  <c r="D1762" i="2"/>
  <c r="E1762" i="2"/>
  <c r="F1762" i="2"/>
  <c r="G1762" i="2"/>
  <c r="H1762" i="2"/>
  <c r="I1762" i="2"/>
  <c r="A1763" i="2"/>
  <c r="B1763" i="2"/>
  <c r="C1763" i="2"/>
  <c r="D1763" i="2"/>
  <c r="E1763" i="2"/>
  <c r="F1763" i="2"/>
  <c r="G1763" i="2"/>
  <c r="H1763" i="2"/>
  <c r="I1763" i="2"/>
  <c r="A1780" i="2"/>
  <c r="B1780" i="2"/>
  <c r="C1780" i="2"/>
  <c r="D1780" i="2"/>
  <c r="E1780" i="2"/>
  <c r="F1780" i="2"/>
  <c r="G1780" i="2"/>
  <c r="H1780" i="2"/>
  <c r="I1780" i="2"/>
  <c r="A475" i="2"/>
  <c r="B475" i="2"/>
  <c r="C475" i="2"/>
  <c r="D475" i="2"/>
  <c r="E475" i="2"/>
  <c r="F475" i="2"/>
  <c r="G475" i="2"/>
  <c r="H475" i="2"/>
  <c r="I475" i="2"/>
  <c r="A476" i="2"/>
  <c r="B476" i="2"/>
  <c r="C476" i="2"/>
  <c r="D476" i="2"/>
  <c r="E476" i="2"/>
  <c r="F476" i="2"/>
  <c r="G476" i="2"/>
  <c r="H476" i="2"/>
  <c r="I476" i="2"/>
  <c r="A1781" i="2"/>
  <c r="B1781" i="2"/>
  <c r="C1781" i="2"/>
  <c r="D1781" i="2"/>
  <c r="E1781" i="2"/>
  <c r="F1781" i="2"/>
  <c r="G1781" i="2"/>
  <c r="H1781" i="2"/>
  <c r="I1781" i="2"/>
  <c r="A478" i="2"/>
  <c r="B478" i="2"/>
  <c r="C478" i="2"/>
  <c r="D478" i="2"/>
  <c r="E478" i="2"/>
  <c r="F478" i="2"/>
  <c r="G478" i="2"/>
  <c r="H478" i="2"/>
  <c r="I478" i="2"/>
  <c r="A479" i="2"/>
  <c r="B479" i="2"/>
  <c r="C479" i="2"/>
  <c r="D479" i="2"/>
  <c r="E479" i="2"/>
  <c r="F479" i="2"/>
  <c r="G479" i="2"/>
  <c r="H479" i="2"/>
  <c r="I479" i="2"/>
  <c r="A1788" i="2"/>
  <c r="B1788" i="2"/>
  <c r="C1788" i="2"/>
  <c r="D1788" i="2"/>
  <c r="E1788" i="2"/>
  <c r="F1788" i="2"/>
  <c r="G1788" i="2"/>
  <c r="H1788" i="2"/>
  <c r="I1788" i="2"/>
  <c r="A1789" i="2"/>
  <c r="B1789" i="2"/>
  <c r="C1789" i="2"/>
  <c r="D1789" i="2"/>
  <c r="E1789" i="2"/>
  <c r="F1789" i="2"/>
  <c r="G1789" i="2"/>
  <c r="H1789" i="2"/>
  <c r="I1789" i="2"/>
  <c r="A1790" i="2"/>
  <c r="B1790" i="2"/>
  <c r="C1790" i="2"/>
  <c r="D1790" i="2"/>
  <c r="E1790" i="2"/>
  <c r="F1790" i="2"/>
  <c r="G1790" i="2"/>
  <c r="H1790" i="2"/>
  <c r="I1790" i="2"/>
  <c r="A1791" i="2"/>
  <c r="B1791" i="2"/>
  <c r="C1791" i="2"/>
  <c r="D1791" i="2"/>
  <c r="E1791" i="2"/>
  <c r="F1791" i="2"/>
  <c r="G1791" i="2"/>
  <c r="H1791" i="2"/>
  <c r="I1791" i="2"/>
  <c r="A1792" i="2"/>
  <c r="B1792" i="2"/>
  <c r="C1792" i="2"/>
  <c r="D1792" i="2"/>
  <c r="E1792" i="2"/>
  <c r="F1792" i="2"/>
  <c r="G1792" i="2"/>
  <c r="H1792" i="2"/>
  <c r="I1792" i="2"/>
  <c r="A1793" i="2"/>
  <c r="B1793" i="2"/>
  <c r="C1793" i="2"/>
  <c r="D1793" i="2"/>
  <c r="E1793" i="2"/>
  <c r="F1793" i="2"/>
  <c r="G1793" i="2"/>
  <c r="H1793" i="2"/>
  <c r="I1793" i="2"/>
  <c r="A1794" i="2"/>
  <c r="B1794" i="2"/>
  <c r="C1794" i="2"/>
  <c r="D1794" i="2"/>
  <c r="E1794" i="2"/>
  <c r="F1794" i="2"/>
  <c r="G1794" i="2"/>
  <c r="H1794" i="2"/>
  <c r="I1794" i="2"/>
  <c r="A1795" i="2"/>
  <c r="B1795" i="2"/>
  <c r="C1795" i="2"/>
  <c r="D1795" i="2"/>
  <c r="E1795" i="2"/>
  <c r="F1795" i="2"/>
  <c r="G1795" i="2"/>
  <c r="H1795" i="2"/>
  <c r="I1795" i="2"/>
  <c r="A1796" i="2"/>
  <c r="B1796" i="2"/>
  <c r="C1796" i="2"/>
  <c r="D1796" i="2"/>
  <c r="E1796" i="2"/>
  <c r="F1796" i="2"/>
  <c r="G1796" i="2"/>
  <c r="H1796" i="2"/>
  <c r="I1796" i="2"/>
  <c r="A1797" i="2"/>
  <c r="B1797" i="2"/>
  <c r="C1797" i="2"/>
  <c r="D1797" i="2"/>
  <c r="E1797" i="2"/>
  <c r="F1797" i="2"/>
  <c r="G1797" i="2"/>
  <c r="H1797" i="2"/>
  <c r="I1797" i="2"/>
  <c r="A1798" i="2"/>
  <c r="B1798" i="2"/>
  <c r="C1798" i="2"/>
  <c r="D1798" i="2"/>
  <c r="E1798" i="2"/>
  <c r="F1798" i="2"/>
  <c r="G1798" i="2"/>
  <c r="H1798" i="2"/>
  <c r="I1798" i="2"/>
  <c r="A491" i="2"/>
  <c r="B491" i="2"/>
  <c r="C491" i="2"/>
  <c r="D491" i="2"/>
  <c r="E491" i="2"/>
  <c r="F491" i="2"/>
  <c r="G491" i="2"/>
  <c r="H491" i="2"/>
  <c r="I491" i="2"/>
  <c r="A492" i="2"/>
  <c r="B492" i="2"/>
  <c r="C492" i="2"/>
  <c r="D492" i="2"/>
  <c r="E492" i="2"/>
  <c r="F492" i="2"/>
  <c r="G492" i="2"/>
  <c r="H492" i="2"/>
  <c r="I492" i="2"/>
  <c r="A1799" i="2"/>
  <c r="B1799" i="2"/>
  <c r="C1799" i="2"/>
  <c r="D1799" i="2"/>
  <c r="E1799" i="2"/>
  <c r="F1799" i="2"/>
  <c r="G1799" i="2"/>
  <c r="H1799" i="2"/>
  <c r="I1799" i="2"/>
  <c r="A494" i="2"/>
  <c r="B494" i="2"/>
  <c r="C494" i="2"/>
  <c r="D494" i="2"/>
  <c r="E494" i="2"/>
  <c r="F494" i="2"/>
  <c r="G494" i="2"/>
  <c r="H494" i="2"/>
  <c r="I494" i="2"/>
  <c r="A495" i="2"/>
  <c r="B495" i="2"/>
  <c r="C495" i="2"/>
  <c r="D495" i="2"/>
  <c r="E495" i="2"/>
  <c r="F495" i="2"/>
  <c r="G495" i="2"/>
  <c r="H495" i="2"/>
  <c r="I495" i="2"/>
  <c r="A1800" i="2"/>
  <c r="B1800" i="2"/>
  <c r="C1800" i="2"/>
  <c r="D1800" i="2"/>
  <c r="E1800" i="2"/>
  <c r="F1800" i="2"/>
  <c r="G1800" i="2"/>
  <c r="H1800" i="2"/>
  <c r="I1800" i="2"/>
  <c r="A1801" i="2"/>
  <c r="B1801" i="2"/>
  <c r="C1801" i="2"/>
  <c r="D1801" i="2"/>
  <c r="E1801" i="2"/>
  <c r="F1801" i="2"/>
  <c r="G1801" i="2"/>
  <c r="H1801" i="2"/>
  <c r="I1801" i="2"/>
  <c r="A1802" i="2"/>
  <c r="B1802" i="2"/>
  <c r="C1802" i="2"/>
  <c r="D1802" i="2"/>
  <c r="E1802" i="2"/>
  <c r="F1802" i="2"/>
  <c r="G1802" i="2"/>
  <c r="H1802" i="2"/>
  <c r="I1802" i="2"/>
  <c r="A1803" i="2"/>
  <c r="B1803" i="2"/>
  <c r="C1803" i="2"/>
  <c r="D1803" i="2"/>
  <c r="E1803" i="2"/>
  <c r="F1803" i="2"/>
  <c r="G1803" i="2"/>
  <c r="H1803" i="2"/>
  <c r="I1803" i="2"/>
  <c r="A500" i="2"/>
  <c r="B500" i="2"/>
  <c r="C500" i="2"/>
  <c r="D500" i="2"/>
  <c r="E500" i="2"/>
  <c r="F500" i="2"/>
  <c r="G500" i="2"/>
  <c r="H500" i="2"/>
  <c r="I500" i="2"/>
  <c r="A501" i="2"/>
  <c r="B501" i="2"/>
  <c r="C501" i="2"/>
  <c r="D501" i="2"/>
  <c r="E501" i="2"/>
  <c r="F501" i="2"/>
  <c r="G501" i="2"/>
  <c r="H501" i="2"/>
  <c r="I501" i="2"/>
  <c r="A502" i="2"/>
  <c r="B502" i="2"/>
  <c r="C502" i="2"/>
  <c r="D502" i="2"/>
  <c r="E502" i="2"/>
  <c r="F502" i="2"/>
  <c r="G502" i="2"/>
  <c r="H502" i="2"/>
  <c r="I502" i="2"/>
  <c r="A503" i="2"/>
  <c r="B503" i="2"/>
  <c r="C503" i="2"/>
  <c r="D503" i="2"/>
  <c r="E503" i="2"/>
  <c r="F503" i="2"/>
  <c r="G503" i="2"/>
  <c r="H503" i="2"/>
  <c r="I503" i="2"/>
  <c r="A504" i="2"/>
  <c r="B504" i="2"/>
  <c r="C504" i="2"/>
  <c r="D504" i="2"/>
  <c r="E504" i="2"/>
  <c r="F504" i="2"/>
  <c r="G504" i="2"/>
  <c r="H504" i="2"/>
  <c r="I504" i="2"/>
  <c r="A505" i="2"/>
  <c r="B505" i="2"/>
  <c r="C505" i="2"/>
  <c r="D505" i="2"/>
  <c r="E505" i="2"/>
  <c r="F505" i="2"/>
  <c r="G505" i="2"/>
  <c r="H505" i="2"/>
  <c r="I505" i="2"/>
  <c r="A506" i="2"/>
  <c r="B506" i="2"/>
  <c r="C506" i="2"/>
  <c r="D506" i="2"/>
  <c r="E506" i="2"/>
  <c r="F506" i="2"/>
  <c r="G506" i="2"/>
  <c r="H506" i="2"/>
  <c r="I506" i="2"/>
  <c r="A507" i="2"/>
  <c r="B507" i="2"/>
  <c r="C507" i="2"/>
  <c r="D507" i="2"/>
  <c r="E507" i="2"/>
  <c r="F507" i="2"/>
  <c r="G507" i="2"/>
  <c r="H507" i="2"/>
  <c r="I507" i="2"/>
  <c r="A508" i="2"/>
  <c r="B508" i="2"/>
  <c r="C508" i="2"/>
  <c r="D508" i="2"/>
  <c r="E508" i="2"/>
  <c r="F508" i="2"/>
  <c r="G508" i="2"/>
  <c r="H508" i="2"/>
  <c r="I508" i="2"/>
  <c r="A509" i="2"/>
  <c r="B509" i="2"/>
  <c r="C509" i="2"/>
  <c r="D509" i="2"/>
  <c r="E509" i="2"/>
  <c r="F509" i="2"/>
  <c r="G509" i="2"/>
  <c r="H509" i="2"/>
  <c r="I509" i="2"/>
  <c r="A510" i="2"/>
  <c r="B510" i="2"/>
  <c r="C510" i="2"/>
  <c r="D510" i="2"/>
  <c r="E510" i="2"/>
  <c r="F510" i="2"/>
  <c r="G510" i="2"/>
  <c r="H510" i="2"/>
  <c r="I510" i="2"/>
  <c r="A511" i="2"/>
  <c r="B511" i="2"/>
  <c r="C511" i="2"/>
  <c r="D511" i="2"/>
  <c r="E511" i="2"/>
  <c r="F511" i="2"/>
  <c r="G511" i="2"/>
  <c r="H511" i="2"/>
  <c r="I511" i="2"/>
  <c r="A512" i="2"/>
  <c r="B512" i="2"/>
  <c r="C512" i="2"/>
  <c r="D512" i="2"/>
  <c r="E512" i="2"/>
  <c r="F512" i="2"/>
  <c r="G512" i="2"/>
  <c r="H512" i="2"/>
  <c r="I512" i="2"/>
  <c r="A513" i="2"/>
  <c r="B513" i="2"/>
  <c r="C513" i="2"/>
  <c r="D513" i="2"/>
  <c r="E513" i="2"/>
  <c r="F513" i="2"/>
  <c r="G513" i="2"/>
  <c r="H513" i="2"/>
  <c r="I513" i="2"/>
  <c r="A514" i="2"/>
  <c r="B514" i="2"/>
  <c r="C514" i="2"/>
  <c r="D514" i="2"/>
  <c r="E514" i="2"/>
  <c r="F514" i="2"/>
  <c r="G514" i="2"/>
  <c r="H514" i="2"/>
  <c r="I514" i="2"/>
  <c r="A515" i="2"/>
  <c r="B515" i="2"/>
  <c r="C515" i="2"/>
  <c r="D515" i="2"/>
  <c r="E515" i="2"/>
  <c r="F515" i="2"/>
  <c r="G515" i="2"/>
  <c r="H515" i="2"/>
  <c r="I515" i="2"/>
  <c r="A516" i="2"/>
  <c r="B516" i="2"/>
  <c r="C516" i="2"/>
  <c r="D516" i="2"/>
  <c r="E516" i="2"/>
  <c r="F516" i="2"/>
  <c r="G516" i="2"/>
  <c r="H516" i="2"/>
  <c r="I516" i="2"/>
  <c r="A517" i="2"/>
  <c r="B517" i="2"/>
  <c r="C517" i="2"/>
  <c r="D517" i="2"/>
  <c r="E517" i="2"/>
  <c r="F517" i="2"/>
  <c r="G517" i="2"/>
  <c r="H517" i="2"/>
  <c r="I517" i="2"/>
  <c r="A518" i="2"/>
  <c r="B518" i="2"/>
  <c r="C518" i="2"/>
  <c r="D518" i="2"/>
  <c r="E518" i="2"/>
  <c r="F518" i="2"/>
  <c r="G518" i="2"/>
  <c r="H518" i="2"/>
  <c r="I518" i="2"/>
  <c r="A519" i="2"/>
  <c r="B519" i="2"/>
  <c r="C519" i="2"/>
  <c r="D519" i="2"/>
  <c r="E519" i="2"/>
  <c r="F519" i="2"/>
  <c r="G519" i="2"/>
  <c r="H519" i="2"/>
  <c r="I519" i="2"/>
  <c r="A520" i="2"/>
  <c r="B520" i="2"/>
  <c r="C520" i="2"/>
  <c r="D520" i="2"/>
  <c r="E520" i="2"/>
  <c r="F520" i="2"/>
  <c r="G520" i="2"/>
  <c r="H520" i="2"/>
  <c r="I520" i="2"/>
  <c r="A521" i="2"/>
  <c r="B521" i="2"/>
  <c r="C521" i="2"/>
  <c r="D521" i="2"/>
  <c r="E521" i="2"/>
  <c r="F521" i="2"/>
  <c r="G521" i="2"/>
  <c r="H521" i="2"/>
  <c r="I521" i="2"/>
  <c r="A522" i="2"/>
  <c r="B522" i="2"/>
  <c r="C522" i="2"/>
  <c r="D522" i="2"/>
  <c r="E522" i="2"/>
  <c r="F522" i="2"/>
  <c r="G522" i="2"/>
  <c r="H522" i="2"/>
  <c r="I522" i="2"/>
  <c r="A523" i="2"/>
  <c r="B523" i="2"/>
  <c r="C523" i="2"/>
  <c r="D523" i="2"/>
  <c r="E523" i="2"/>
  <c r="F523" i="2"/>
  <c r="G523" i="2"/>
  <c r="H523" i="2"/>
  <c r="I523" i="2"/>
  <c r="A524" i="2"/>
  <c r="B524" i="2"/>
  <c r="C524" i="2"/>
  <c r="D524" i="2"/>
  <c r="E524" i="2"/>
  <c r="F524" i="2"/>
  <c r="G524" i="2"/>
  <c r="H524" i="2"/>
  <c r="I524" i="2"/>
  <c r="A525" i="2"/>
  <c r="B525" i="2"/>
  <c r="C525" i="2"/>
  <c r="D525" i="2"/>
  <c r="E525" i="2"/>
  <c r="F525" i="2"/>
  <c r="G525" i="2"/>
  <c r="H525" i="2"/>
  <c r="I525" i="2"/>
  <c r="A526" i="2"/>
  <c r="B526" i="2"/>
  <c r="C526" i="2"/>
  <c r="D526" i="2"/>
  <c r="E526" i="2"/>
  <c r="F526" i="2"/>
  <c r="G526" i="2"/>
  <c r="H526" i="2"/>
  <c r="I526" i="2"/>
  <c r="A527" i="2"/>
  <c r="B527" i="2"/>
  <c r="C527" i="2"/>
  <c r="D527" i="2"/>
  <c r="E527" i="2"/>
  <c r="F527" i="2"/>
  <c r="G527" i="2"/>
  <c r="H527" i="2"/>
  <c r="I527" i="2"/>
  <c r="A528" i="2"/>
  <c r="B528" i="2"/>
  <c r="C528" i="2"/>
  <c r="D528" i="2"/>
  <c r="E528" i="2"/>
  <c r="F528" i="2"/>
  <c r="G528" i="2"/>
  <c r="H528" i="2"/>
  <c r="I528" i="2"/>
  <c r="A529" i="2"/>
  <c r="B529" i="2"/>
  <c r="C529" i="2"/>
  <c r="D529" i="2"/>
  <c r="E529" i="2"/>
  <c r="F529" i="2"/>
  <c r="G529" i="2"/>
  <c r="H529" i="2"/>
  <c r="I529" i="2"/>
  <c r="A530" i="2"/>
  <c r="B530" i="2"/>
  <c r="C530" i="2"/>
  <c r="D530" i="2"/>
  <c r="E530" i="2"/>
  <c r="F530" i="2"/>
  <c r="G530" i="2"/>
  <c r="H530" i="2"/>
  <c r="I530" i="2"/>
  <c r="A531" i="2"/>
  <c r="B531" i="2"/>
  <c r="C531" i="2"/>
  <c r="D531" i="2"/>
  <c r="E531" i="2"/>
  <c r="F531" i="2"/>
  <c r="G531" i="2"/>
  <c r="H531" i="2"/>
  <c r="I531" i="2"/>
  <c r="A532" i="2"/>
  <c r="B532" i="2"/>
  <c r="C532" i="2"/>
  <c r="D532" i="2"/>
  <c r="E532" i="2"/>
  <c r="F532" i="2"/>
  <c r="G532" i="2"/>
  <c r="H532" i="2"/>
  <c r="I532" i="2"/>
  <c r="A533" i="2"/>
  <c r="B533" i="2"/>
  <c r="C533" i="2"/>
  <c r="D533" i="2"/>
  <c r="E533" i="2"/>
  <c r="F533" i="2"/>
  <c r="G533" i="2"/>
  <c r="H533" i="2"/>
  <c r="I533" i="2"/>
  <c r="A534" i="2"/>
  <c r="B534" i="2"/>
  <c r="C534" i="2"/>
  <c r="D534" i="2"/>
  <c r="E534" i="2"/>
  <c r="F534" i="2"/>
  <c r="G534" i="2"/>
  <c r="H534" i="2"/>
  <c r="I534" i="2"/>
  <c r="A535" i="2"/>
  <c r="B535" i="2"/>
  <c r="C535" i="2"/>
  <c r="D535" i="2"/>
  <c r="E535" i="2"/>
  <c r="F535" i="2"/>
  <c r="G535" i="2"/>
  <c r="H535" i="2"/>
  <c r="I535" i="2"/>
  <c r="A536" i="2"/>
  <c r="B536" i="2"/>
  <c r="C536" i="2"/>
  <c r="D536" i="2"/>
  <c r="E536" i="2"/>
  <c r="F536" i="2"/>
  <c r="G536" i="2"/>
  <c r="H536" i="2"/>
  <c r="I536" i="2"/>
  <c r="A537" i="2"/>
  <c r="B537" i="2"/>
  <c r="C537" i="2"/>
  <c r="D537" i="2"/>
  <c r="E537" i="2"/>
  <c r="F537" i="2"/>
  <c r="G537" i="2"/>
  <c r="H537" i="2"/>
  <c r="I537" i="2"/>
  <c r="A538" i="2"/>
  <c r="B538" i="2"/>
  <c r="C538" i="2"/>
  <c r="D538" i="2"/>
  <c r="E538" i="2"/>
  <c r="F538" i="2"/>
  <c r="G538" i="2"/>
  <c r="H538" i="2"/>
  <c r="I538" i="2"/>
  <c r="A539" i="2"/>
  <c r="B539" i="2"/>
  <c r="C539" i="2"/>
  <c r="D539" i="2"/>
  <c r="E539" i="2"/>
  <c r="F539" i="2"/>
  <c r="G539" i="2"/>
  <c r="H539" i="2"/>
  <c r="I539" i="2"/>
  <c r="A540" i="2"/>
  <c r="B540" i="2"/>
  <c r="C540" i="2"/>
  <c r="D540" i="2"/>
  <c r="E540" i="2"/>
  <c r="F540" i="2"/>
  <c r="G540" i="2"/>
  <c r="H540" i="2"/>
  <c r="I540" i="2"/>
  <c r="A541" i="2"/>
  <c r="B541" i="2"/>
  <c r="C541" i="2"/>
  <c r="D541" i="2"/>
  <c r="E541" i="2"/>
  <c r="F541" i="2"/>
  <c r="G541" i="2"/>
  <c r="H541" i="2"/>
  <c r="I541" i="2"/>
  <c r="A542" i="2"/>
  <c r="B542" i="2"/>
  <c r="C542" i="2"/>
  <c r="D542" i="2"/>
  <c r="E542" i="2"/>
  <c r="F542" i="2"/>
  <c r="G542" i="2"/>
  <c r="H542" i="2"/>
  <c r="I542" i="2"/>
  <c r="A543" i="2"/>
  <c r="B543" i="2"/>
  <c r="C543" i="2"/>
  <c r="D543" i="2"/>
  <c r="E543" i="2"/>
  <c r="F543" i="2"/>
  <c r="G543" i="2"/>
  <c r="H543" i="2"/>
  <c r="I543" i="2"/>
  <c r="A544" i="2"/>
  <c r="B544" i="2"/>
  <c r="C544" i="2"/>
  <c r="D544" i="2"/>
  <c r="E544" i="2"/>
  <c r="F544" i="2"/>
  <c r="G544" i="2"/>
  <c r="H544" i="2"/>
  <c r="I544" i="2"/>
  <c r="A545" i="2"/>
  <c r="B545" i="2"/>
  <c r="C545" i="2"/>
  <c r="D545" i="2"/>
  <c r="E545" i="2"/>
  <c r="F545" i="2"/>
  <c r="G545" i="2"/>
  <c r="H545" i="2"/>
  <c r="I545" i="2"/>
  <c r="A546" i="2"/>
  <c r="B546" i="2"/>
  <c r="C546" i="2"/>
  <c r="D546" i="2"/>
  <c r="E546" i="2"/>
  <c r="F546" i="2"/>
  <c r="G546" i="2"/>
  <c r="H546" i="2"/>
  <c r="I546" i="2"/>
  <c r="A547" i="2"/>
  <c r="B547" i="2"/>
  <c r="C547" i="2"/>
  <c r="D547" i="2"/>
  <c r="E547" i="2"/>
  <c r="F547" i="2"/>
  <c r="G547" i="2"/>
  <c r="H547" i="2"/>
  <c r="I547" i="2"/>
  <c r="A548" i="2"/>
  <c r="B548" i="2"/>
  <c r="C548" i="2"/>
  <c r="D548" i="2"/>
  <c r="E548" i="2"/>
  <c r="F548" i="2"/>
  <c r="G548" i="2"/>
  <c r="H548" i="2"/>
  <c r="I548" i="2"/>
  <c r="A549" i="2"/>
  <c r="B549" i="2"/>
  <c r="C549" i="2"/>
  <c r="D549" i="2"/>
  <c r="E549" i="2"/>
  <c r="F549" i="2"/>
  <c r="G549" i="2"/>
  <c r="H549" i="2"/>
  <c r="I549" i="2"/>
  <c r="A550" i="2"/>
  <c r="B550" i="2"/>
  <c r="C550" i="2"/>
  <c r="D550" i="2"/>
  <c r="E550" i="2"/>
  <c r="F550" i="2"/>
  <c r="G550" i="2"/>
  <c r="H550" i="2"/>
  <c r="I550" i="2"/>
  <c r="A551" i="2"/>
  <c r="B551" i="2"/>
  <c r="C551" i="2"/>
  <c r="D551" i="2"/>
  <c r="E551" i="2"/>
  <c r="F551" i="2"/>
  <c r="G551" i="2"/>
  <c r="H551" i="2"/>
  <c r="I551" i="2"/>
  <c r="A552" i="2"/>
  <c r="B552" i="2"/>
  <c r="C552" i="2"/>
  <c r="D552" i="2"/>
  <c r="E552" i="2"/>
  <c r="F552" i="2"/>
  <c r="G552" i="2"/>
  <c r="H552" i="2"/>
  <c r="I552" i="2"/>
  <c r="A553" i="2"/>
  <c r="B553" i="2"/>
  <c r="C553" i="2"/>
  <c r="D553" i="2"/>
  <c r="E553" i="2"/>
  <c r="F553" i="2"/>
  <c r="G553" i="2"/>
  <c r="H553" i="2"/>
  <c r="I553" i="2"/>
  <c r="A554" i="2"/>
  <c r="B554" i="2"/>
  <c r="C554" i="2"/>
  <c r="D554" i="2"/>
  <c r="E554" i="2"/>
  <c r="F554" i="2"/>
  <c r="G554" i="2"/>
  <c r="H554" i="2"/>
  <c r="I554" i="2"/>
  <c r="A555" i="2"/>
  <c r="B555" i="2"/>
  <c r="C555" i="2"/>
  <c r="D555" i="2"/>
  <c r="E555" i="2"/>
  <c r="F555" i="2"/>
  <c r="G555" i="2"/>
  <c r="H555" i="2"/>
  <c r="I555" i="2"/>
  <c r="A556" i="2"/>
  <c r="B556" i="2"/>
  <c r="C556" i="2"/>
  <c r="D556" i="2"/>
  <c r="E556" i="2"/>
  <c r="F556" i="2"/>
  <c r="G556" i="2"/>
  <c r="H556" i="2"/>
  <c r="I556" i="2"/>
  <c r="A557" i="2"/>
  <c r="B557" i="2"/>
  <c r="C557" i="2"/>
  <c r="D557" i="2"/>
  <c r="E557" i="2"/>
  <c r="F557" i="2"/>
  <c r="G557" i="2"/>
  <c r="H557" i="2"/>
  <c r="I557" i="2"/>
  <c r="A558" i="2"/>
  <c r="B558" i="2"/>
  <c r="C558" i="2"/>
  <c r="D558" i="2"/>
  <c r="E558" i="2"/>
  <c r="F558" i="2"/>
  <c r="G558" i="2"/>
  <c r="H558" i="2"/>
  <c r="I558" i="2"/>
  <c r="A559" i="2"/>
  <c r="B559" i="2"/>
  <c r="C559" i="2"/>
  <c r="D559" i="2"/>
  <c r="E559" i="2"/>
  <c r="F559" i="2"/>
  <c r="G559" i="2"/>
  <c r="H559" i="2"/>
  <c r="I559" i="2"/>
  <c r="A560" i="2"/>
  <c r="B560" i="2"/>
  <c r="C560" i="2"/>
  <c r="D560" i="2"/>
  <c r="E560" i="2"/>
  <c r="F560" i="2"/>
  <c r="G560" i="2"/>
  <c r="H560" i="2"/>
  <c r="I560" i="2"/>
  <c r="A561" i="2"/>
  <c r="B561" i="2"/>
  <c r="C561" i="2"/>
  <c r="D561" i="2"/>
  <c r="E561" i="2"/>
  <c r="F561" i="2"/>
  <c r="G561" i="2"/>
  <c r="H561" i="2"/>
  <c r="I561" i="2"/>
  <c r="A562" i="2"/>
  <c r="B562" i="2"/>
  <c r="C562" i="2"/>
  <c r="D562" i="2"/>
  <c r="E562" i="2"/>
  <c r="F562" i="2"/>
  <c r="G562" i="2"/>
  <c r="H562" i="2"/>
  <c r="I562" i="2"/>
  <c r="A563" i="2"/>
  <c r="B563" i="2"/>
  <c r="C563" i="2"/>
  <c r="D563" i="2"/>
  <c r="E563" i="2"/>
  <c r="F563" i="2"/>
  <c r="G563" i="2"/>
  <c r="H563" i="2"/>
  <c r="I563" i="2"/>
  <c r="A564" i="2"/>
  <c r="B564" i="2"/>
  <c r="C564" i="2"/>
  <c r="D564" i="2"/>
  <c r="E564" i="2"/>
  <c r="F564" i="2"/>
  <c r="G564" i="2"/>
  <c r="H564" i="2"/>
  <c r="I564" i="2"/>
  <c r="A565" i="2"/>
  <c r="B565" i="2"/>
  <c r="C565" i="2"/>
  <c r="D565" i="2"/>
  <c r="E565" i="2"/>
  <c r="F565" i="2"/>
  <c r="G565" i="2"/>
  <c r="H565" i="2"/>
  <c r="I565" i="2"/>
  <c r="A566" i="2"/>
  <c r="B566" i="2"/>
  <c r="C566" i="2"/>
  <c r="D566" i="2"/>
  <c r="E566" i="2"/>
  <c r="F566" i="2"/>
  <c r="G566" i="2"/>
  <c r="H566" i="2"/>
  <c r="I566" i="2"/>
  <c r="A567" i="2"/>
  <c r="B567" i="2"/>
  <c r="C567" i="2"/>
  <c r="D567" i="2"/>
  <c r="E567" i="2"/>
  <c r="F567" i="2"/>
  <c r="G567" i="2"/>
  <c r="H567" i="2"/>
  <c r="I567" i="2"/>
  <c r="A568" i="2"/>
  <c r="B568" i="2"/>
  <c r="C568" i="2"/>
  <c r="D568" i="2"/>
  <c r="E568" i="2"/>
  <c r="F568" i="2"/>
  <c r="G568" i="2"/>
  <c r="H568" i="2"/>
  <c r="I568" i="2"/>
  <c r="A569" i="2"/>
  <c r="B569" i="2"/>
  <c r="C569" i="2"/>
  <c r="D569" i="2"/>
  <c r="E569" i="2"/>
  <c r="F569" i="2"/>
  <c r="G569" i="2"/>
  <c r="H569" i="2"/>
  <c r="I569" i="2"/>
  <c r="A570" i="2"/>
  <c r="B570" i="2"/>
  <c r="C570" i="2"/>
  <c r="D570" i="2"/>
  <c r="E570" i="2"/>
  <c r="F570" i="2"/>
  <c r="G570" i="2"/>
  <c r="H570" i="2"/>
  <c r="I570" i="2"/>
  <c r="A571" i="2"/>
  <c r="B571" i="2"/>
  <c r="C571" i="2"/>
  <c r="D571" i="2"/>
  <c r="E571" i="2"/>
  <c r="F571" i="2"/>
  <c r="G571" i="2"/>
  <c r="H571" i="2"/>
  <c r="I571" i="2"/>
  <c r="A572" i="2"/>
  <c r="B572" i="2"/>
  <c r="C572" i="2"/>
  <c r="D572" i="2"/>
  <c r="E572" i="2"/>
  <c r="F572" i="2"/>
  <c r="G572" i="2"/>
  <c r="H572" i="2"/>
  <c r="I572" i="2"/>
  <c r="A573" i="2"/>
  <c r="B573" i="2"/>
  <c r="C573" i="2"/>
  <c r="D573" i="2"/>
  <c r="E573" i="2"/>
  <c r="F573" i="2"/>
  <c r="G573" i="2"/>
  <c r="H573" i="2"/>
  <c r="I573" i="2"/>
  <c r="A574" i="2"/>
  <c r="B574" i="2"/>
  <c r="C574" i="2"/>
  <c r="D574" i="2"/>
  <c r="E574" i="2"/>
  <c r="F574" i="2"/>
  <c r="G574" i="2"/>
  <c r="H574" i="2"/>
  <c r="I574" i="2"/>
  <c r="A575" i="2"/>
  <c r="B575" i="2"/>
  <c r="C575" i="2"/>
  <c r="D575" i="2"/>
  <c r="E575" i="2"/>
  <c r="F575" i="2"/>
  <c r="G575" i="2"/>
  <c r="H575" i="2"/>
  <c r="I575" i="2"/>
  <c r="A576" i="2"/>
  <c r="B576" i="2"/>
  <c r="C576" i="2"/>
  <c r="D576" i="2"/>
  <c r="E576" i="2"/>
  <c r="F576" i="2"/>
  <c r="G576" i="2"/>
  <c r="H576" i="2"/>
  <c r="I576" i="2"/>
  <c r="A577" i="2"/>
  <c r="B577" i="2"/>
  <c r="C577" i="2"/>
  <c r="D577" i="2"/>
  <c r="E577" i="2"/>
  <c r="F577" i="2"/>
  <c r="G577" i="2"/>
  <c r="H577" i="2"/>
  <c r="I577" i="2"/>
  <c r="A578" i="2"/>
  <c r="B578" i="2"/>
  <c r="C578" i="2"/>
  <c r="D578" i="2"/>
  <c r="E578" i="2"/>
  <c r="F578" i="2"/>
  <c r="G578" i="2"/>
  <c r="H578" i="2"/>
  <c r="I578" i="2"/>
  <c r="A1804" i="2"/>
  <c r="B1804" i="2"/>
  <c r="C1804" i="2"/>
  <c r="D1804" i="2"/>
  <c r="E1804" i="2"/>
  <c r="F1804" i="2"/>
  <c r="G1804" i="2"/>
  <c r="H1804" i="2"/>
  <c r="I1804" i="2"/>
  <c r="A580" i="2"/>
  <c r="B580" i="2"/>
  <c r="C580" i="2"/>
  <c r="D580" i="2"/>
  <c r="E580" i="2"/>
  <c r="F580" i="2"/>
  <c r="G580" i="2"/>
  <c r="H580" i="2"/>
  <c r="I580" i="2"/>
  <c r="A581" i="2"/>
  <c r="B581" i="2"/>
  <c r="C581" i="2"/>
  <c r="D581" i="2"/>
  <c r="E581" i="2"/>
  <c r="F581" i="2"/>
  <c r="G581" i="2"/>
  <c r="H581" i="2"/>
  <c r="I581" i="2"/>
  <c r="A582" i="2"/>
  <c r="B582" i="2"/>
  <c r="C582" i="2"/>
  <c r="D582" i="2"/>
  <c r="E582" i="2"/>
  <c r="F582" i="2"/>
  <c r="G582" i="2"/>
  <c r="H582" i="2"/>
  <c r="I582" i="2"/>
  <c r="A583" i="2"/>
  <c r="B583" i="2"/>
  <c r="C583" i="2"/>
  <c r="D583" i="2"/>
  <c r="E583" i="2"/>
  <c r="F583" i="2"/>
  <c r="G583" i="2"/>
  <c r="H583" i="2"/>
  <c r="I583" i="2"/>
  <c r="A584" i="2"/>
  <c r="B584" i="2"/>
  <c r="C584" i="2"/>
  <c r="D584" i="2"/>
  <c r="E584" i="2"/>
  <c r="F584" i="2"/>
  <c r="G584" i="2"/>
  <c r="H584" i="2"/>
  <c r="I584" i="2"/>
  <c r="A585" i="2"/>
  <c r="B585" i="2"/>
  <c r="C585" i="2"/>
  <c r="D585" i="2"/>
  <c r="E585" i="2"/>
  <c r="F585" i="2"/>
  <c r="G585" i="2"/>
  <c r="H585" i="2"/>
  <c r="I585" i="2"/>
  <c r="A586" i="2"/>
  <c r="B586" i="2"/>
  <c r="C586" i="2"/>
  <c r="D586" i="2"/>
  <c r="E586" i="2"/>
  <c r="F586" i="2"/>
  <c r="G586" i="2"/>
  <c r="H586" i="2"/>
  <c r="I586" i="2"/>
  <c r="A587" i="2"/>
  <c r="B587" i="2"/>
  <c r="C587" i="2"/>
  <c r="D587" i="2"/>
  <c r="E587" i="2"/>
  <c r="F587" i="2"/>
  <c r="G587" i="2"/>
  <c r="H587" i="2"/>
  <c r="I587" i="2"/>
  <c r="A588" i="2"/>
  <c r="B588" i="2"/>
  <c r="C588" i="2"/>
  <c r="D588" i="2"/>
  <c r="E588" i="2"/>
  <c r="F588" i="2"/>
  <c r="G588" i="2"/>
  <c r="H588" i="2"/>
  <c r="I588" i="2"/>
  <c r="A589" i="2"/>
  <c r="B589" i="2"/>
  <c r="C589" i="2"/>
  <c r="D589" i="2"/>
  <c r="E589" i="2"/>
  <c r="F589" i="2"/>
  <c r="G589" i="2"/>
  <c r="H589" i="2"/>
  <c r="I589" i="2"/>
  <c r="A590" i="2"/>
  <c r="B590" i="2"/>
  <c r="C590" i="2"/>
  <c r="D590" i="2"/>
  <c r="E590" i="2"/>
  <c r="F590" i="2"/>
  <c r="G590" i="2"/>
  <c r="H590" i="2"/>
  <c r="I590" i="2"/>
  <c r="A591" i="2"/>
  <c r="B591" i="2"/>
  <c r="C591" i="2"/>
  <c r="D591" i="2"/>
  <c r="E591" i="2"/>
  <c r="F591" i="2"/>
  <c r="G591" i="2"/>
  <c r="H591" i="2"/>
  <c r="I591" i="2"/>
  <c r="A1805" i="2"/>
  <c r="B1805" i="2"/>
  <c r="C1805" i="2"/>
  <c r="D1805" i="2"/>
  <c r="E1805" i="2"/>
  <c r="F1805" i="2"/>
  <c r="G1805" i="2"/>
  <c r="H1805" i="2"/>
  <c r="I1805" i="2"/>
  <c r="A593" i="2"/>
  <c r="B593" i="2"/>
  <c r="C593" i="2"/>
  <c r="D593" i="2"/>
  <c r="E593" i="2"/>
  <c r="F593" i="2"/>
  <c r="G593" i="2"/>
  <c r="H593" i="2"/>
  <c r="I593" i="2"/>
  <c r="A594" i="2"/>
  <c r="B594" i="2"/>
  <c r="C594" i="2"/>
  <c r="D594" i="2"/>
  <c r="E594" i="2"/>
  <c r="F594" i="2"/>
  <c r="G594" i="2"/>
  <c r="H594" i="2"/>
  <c r="I594" i="2"/>
  <c r="A595" i="2"/>
  <c r="B595" i="2"/>
  <c r="C595" i="2"/>
  <c r="D595" i="2"/>
  <c r="E595" i="2"/>
  <c r="F595" i="2"/>
  <c r="G595" i="2"/>
  <c r="H595" i="2"/>
  <c r="I595" i="2"/>
  <c r="A596" i="2"/>
  <c r="B596" i="2"/>
  <c r="C596" i="2"/>
  <c r="D596" i="2"/>
  <c r="E596" i="2"/>
  <c r="F596" i="2"/>
  <c r="G596" i="2"/>
  <c r="H596" i="2"/>
  <c r="I596" i="2"/>
  <c r="A597" i="2"/>
  <c r="B597" i="2"/>
  <c r="C597" i="2"/>
  <c r="D597" i="2"/>
  <c r="E597" i="2"/>
  <c r="F597" i="2"/>
  <c r="G597" i="2"/>
  <c r="H597" i="2"/>
  <c r="I597" i="2"/>
  <c r="A598" i="2"/>
  <c r="B598" i="2"/>
  <c r="C598" i="2"/>
  <c r="D598" i="2"/>
  <c r="E598" i="2"/>
  <c r="F598" i="2"/>
  <c r="G598" i="2"/>
  <c r="H598" i="2"/>
  <c r="I598" i="2"/>
  <c r="A599" i="2"/>
  <c r="B599" i="2"/>
  <c r="C599" i="2"/>
  <c r="D599" i="2"/>
  <c r="E599" i="2"/>
  <c r="F599" i="2"/>
  <c r="G599" i="2"/>
  <c r="H599" i="2"/>
  <c r="I599" i="2"/>
  <c r="A600" i="2"/>
  <c r="B600" i="2"/>
  <c r="C600" i="2"/>
  <c r="D600" i="2"/>
  <c r="E600" i="2"/>
  <c r="F600" i="2"/>
  <c r="G600" i="2"/>
  <c r="H600" i="2"/>
  <c r="I600" i="2"/>
  <c r="A601" i="2"/>
  <c r="B601" i="2"/>
  <c r="C601" i="2"/>
  <c r="D601" i="2"/>
  <c r="E601" i="2"/>
  <c r="F601" i="2"/>
  <c r="G601" i="2"/>
  <c r="H601" i="2"/>
  <c r="I601" i="2"/>
  <c r="A602" i="2"/>
  <c r="B602" i="2"/>
  <c r="C602" i="2"/>
  <c r="D602" i="2"/>
  <c r="E602" i="2"/>
  <c r="F602" i="2"/>
  <c r="G602" i="2"/>
  <c r="H602" i="2"/>
  <c r="I602" i="2"/>
  <c r="A603" i="2"/>
  <c r="B603" i="2"/>
  <c r="C603" i="2"/>
  <c r="D603" i="2"/>
  <c r="E603" i="2"/>
  <c r="F603" i="2"/>
  <c r="G603" i="2"/>
  <c r="H603" i="2"/>
  <c r="I603" i="2"/>
  <c r="A604" i="2"/>
  <c r="B604" i="2"/>
  <c r="C604" i="2"/>
  <c r="D604" i="2"/>
  <c r="E604" i="2"/>
  <c r="F604" i="2"/>
  <c r="G604" i="2"/>
  <c r="H604" i="2"/>
  <c r="I604" i="2"/>
  <c r="A1806" i="2"/>
  <c r="B1806" i="2"/>
  <c r="C1806" i="2"/>
  <c r="D1806" i="2"/>
  <c r="E1806" i="2"/>
  <c r="F1806" i="2"/>
  <c r="G1806" i="2"/>
  <c r="H1806" i="2"/>
  <c r="I1806" i="2"/>
  <c r="A1807" i="2"/>
  <c r="B1807" i="2"/>
  <c r="C1807" i="2"/>
  <c r="D1807" i="2"/>
  <c r="E1807" i="2"/>
  <c r="F1807" i="2"/>
  <c r="G1807" i="2"/>
  <c r="H1807" i="2"/>
  <c r="I1807" i="2"/>
  <c r="A607" i="2"/>
  <c r="B607" i="2"/>
  <c r="C607" i="2"/>
  <c r="D607" i="2"/>
  <c r="E607" i="2"/>
  <c r="F607" i="2"/>
  <c r="G607" i="2"/>
  <c r="H607" i="2"/>
  <c r="I607" i="2"/>
  <c r="A608" i="2"/>
  <c r="B608" i="2"/>
  <c r="C608" i="2"/>
  <c r="D608" i="2"/>
  <c r="E608" i="2"/>
  <c r="F608" i="2"/>
  <c r="G608" i="2"/>
  <c r="H608" i="2"/>
  <c r="I608" i="2"/>
  <c r="A609" i="2"/>
  <c r="B609" i="2"/>
  <c r="C609" i="2"/>
  <c r="D609" i="2"/>
  <c r="E609" i="2"/>
  <c r="F609" i="2"/>
  <c r="G609" i="2"/>
  <c r="H609" i="2"/>
  <c r="I609" i="2"/>
  <c r="A610" i="2"/>
  <c r="B610" i="2"/>
  <c r="C610" i="2"/>
  <c r="D610" i="2"/>
  <c r="E610" i="2"/>
  <c r="F610" i="2"/>
  <c r="G610" i="2"/>
  <c r="H610" i="2"/>
  <c r="I610" i="2"/>
  <c r="A611" i="2"/>
  <c r="B611" i="2"/>
  <c r="C611" i="2"/>
  <c r="D611" i="2"/>
  <c r="E611" i="2"/>
  <c r="F611" i="2"/>
  <c r="G611" i="2"/>
  <c r="H611" i="2"/>
  <c r="I611" i="2"/>
  <c r="A612" i="2"/>
  <c r="B612" i="2"/>
  <c r="C612" i="2"/>
  <c r="D612" i="2"/>
  <c r="E612" i="2"/>
  <c r="F612" i="2"/>
  <c r="G612" i="2"/>
  <c r="H612" i="2"/>
  <c r="I612" i="2"/>
  <c r="A613" i="2"/>
  <c r="B613" i="2"/>
  <c r="C613" i="2"/>
  <c r="D613" i="2"/>
  <c r="E613" i="2"/>
  <c r="F613" i="2"/>
  <c r="G613" i="2"/>
  <c r="H613" i="2"/>
  <c r="I613" i="2"/>
  <c r="A614" i="2"/>
  <c r="B614" i="2"/>
  <c r="C614" i="2"/>
  <c r="D614" i="2"/>
  <c r="E614" i="2"/>
  <c r="F614" i="2"/>
  <c r="G614" i="2"/>
  <c r="H614" i="2"/>
  <c r="I614" i="2"/>
  <c r="A615" i="2"/>
  <c r="B615" i="2"/>
  <c r="C615" i="2"/>
  <c r="D615" i="2"/>
  <c r="E615" i="2"/>
  <c r="F615" i="2"/>
  <c r="G615" i="2"/>
  <c r="H615" i="2"/>
  <c r="I615" i="2"/>
  <c r="A616" i="2"/>
  <c r="B616" i="2"/>
  <c r="C616" i="2"/>
  <c r="D616" i="2"/>
  <c r="E616" i="2"/>
  <c r="F616" i="2"/>
  <c r="G616" i="2"/>
  <c r="H616" i="2"/>
  <c r="I616" i="2"/>
  <c r="A617" i="2"/>
  <c r="B617" i="2"/>
  <c r="C617" i="2"/>
  <c r="D617" i="2"/>
  <c r="E617" i="2"/>
  <c r="F617" i="2"/>
  <c r="G617" i="2"/>
  <c r="H617" i="2"/>
  <c r="I617" i="2"/>
  <c r="A1808" i="2"/>
  <c r="B1808" i="2"/>
  <c r="C1808" i="2"/>
  <c r="D1808" i="2"/>
  <c r="E1808" i="2"/>
  <c r="F1808" i="2"/>
  <c r="G1808" i="2"/>
  <c r="H1808" i="2"/>
  <c r="I1808" i="2"/>
  <c r="A1809" i="2"/>
  <c r="B1809" i="2"/>
  <c r="C1809" i="2"/>
  <c r="D1809" i="2"/>
  <c r="E1809" i="2"/>
  <c r="F1809" i="2"/>
  <c r="G1809" i="2"/>
  <c r="H1809" i="2"/>
  <c r="I1809" i="2"/>
  <c r="A1810" i="2"/>
  <c r="B1810" i="2"/>
  <c r="C1810" i="2"/>
  <c r="D1810" i="2"/>
  <c r="E1810" i="2"/>
  <c r="F1810" i="2"/>
  <c r="G1810" i="2"/>
  <c r="H1810" i="2"/>
  <c r="I1810" i="2"/>
  <c r="A1811" i="2"/>
  <c r="B1811" i="2"/>
  <c r="C1811" i="2"/>
  <c r="D1811" i="2"/>
  <c r="E1811" i="2"/>
  <c r="F1811" i="2"/>
  <c r="G1811" i="2"/>
  <c r="H1811" i="2"/>
  <c r="I1811" i="2"/>
  <c r="A1812" i="2"/>
  <c r="B1812" i="2"/>
  <c r="C1812" i="2"/>
  <c r="D1812" i="2"/>
  <c r="E1812" i="2"/>
  <c r="F1812" i="2"/>
  <c r="G1812" i="2"/>
  <c r="H1812" i="2"/>
  <c r="I1812" i="2"/>
  <c r="A623" i="2"/>
  <c r="B623" i="2"/>
  <c r="C623" i="2"/>
  <c r="D623" i="2"/>
  <c r="E623" i="2"/>
  <c r="F623" i="2"/>
  <c r="G623" i="2"/>
  <c r="H623" i="2"/>
  <c r="I623" i="2"/>
  <c r="A1813" i="2"/>
  <c r="B1813" i="2"/>
  <c r="C1813" i="2"/>
  <c r="D1813" i="2"/>
  <c r="E1813" i="2"/>
  <c r="F1813" i="2"/>
  <c r="G1813" i="2"/>
  <c r="H1813" i="2"/>
  <c r="I1813" i="2"/>
  <c r="A1814" i="2"/>
  <c r="B1814" i="2"/>
  <c r="C1814" i="2"/>
  <c r="D1814" i="2"/>
  <c r="E1814" i="2"/>
  <c r="F1814" i="2"/>
  <c r="G1814" i="2"/>
  <c r="H1814" i="2"/>
  <c r="I1814" i="2"/>
  <c r="A626" i="2"/>
  <c r="B626" i="2"/>
  <c r="C626" i="2"/>
  <c r="D626" i="2"/>
  <c r="E626" i="2"/>
  <c r="F626" i="2"/>
  <c r="G626" i="2"/>
  <c r="H626" i="2"/>
  <c r="I626" i="2"/>
  <c r="A1815" i="2"/>
  <c r="B1815" i="2"/>
  <c r="C1815" i="2"/>
  <c r="D1815" i="2"/>
  <c r="E1815" i="2"/>
  <c r="F1815" i="2"/>
  <c r="G1815" i="2"/>
  <c r="H1815" i="2"/>
  <c r="I1815" i="2"/>
  <c r="A628" i="2"/>
  <c r="B628" i="2"/>
  <c r="C628" i="2"/>
  <c r="D628" i="2"/>
  <c r="E628" i="2"/>
  <c r="F628" i="2"/>
  <c r="G628" i="2"/>
  <c r="H628" i="2"/>
  <c r="I628" i="2"/>
  <c r="A629" i="2"/>
  <c r="B629" i="2"/>
  <c r="C629" i="2"/>
  <c r="D629" i="2"/>
  <c r="E629" i="2"/>
  <c r="F629" i="2"/>
  <c r="G629" i="2"/>
  <c r="H629" i="2"/>
  <c r="I629" i="2"/>
  <c r="A630" i="2"/>
  <c r="B630" i="2"/>
  <c r="C630" i="2"/>
  <c r="D630" i="2"/>
  <c r="E630" i="2"/>
  <c r="F630" i="2"/>
  <c r="G630" i="2"/>
  <c r="H630" i="2"/>
  <c r="I630" i="2"/>
  <c r="A631" i="2"/>
  <c r="B631" i="2"/>
  <c r="C631" i="2"/>
  <c r="D631" i="2"/>
  <c r="E631" i="2"/>
  <c r="F631" i="2"/>
  <c r="G631" i="2"/>
  <c r="H631" i="2"/>
  <c r="I631" i="2"/>
  <c r="A632" i="2"/>
  <c r="B632" i="2"/>
  <c r="C632" i="2"/>
  <c r="D632" i="2"/>
  <c r="E632" i="2"/>
  <c r="F632" i="2"/>
  <c r="G632" i="2"/>
  <c r="H632" i="2"/>
  <c r="I632" i="2"/>
  <c r="A633" i="2"/>
  <c r="B633" i="2"/>
  <c r="C633" i="2"/>
  <c r="D633" i="2"/>
  <c r="E633" i="2"/>
  <c r="F633" i="2"/>
  <c r="G633" i="2"/>
  <c r="H633" i="2"/>
  <c r="I633" i="2"/>
  <c r="A634" i="2"/>
  <c r="B634" i="2"/>
  <c r="C634" i="2"/>
  <c r="D634" i="2"/>
  <c r="E634" i="2"/>
  <c r="F634" i="2"/>
  <c r="G634" i="2"/>
  <c r="H634" i="2"/>
  <c r="I634" i="2"/>
  <c r="A635" i="2"/>
  <c r="B635" i="2"/>
  <c r="C635" i="2"/>
  <c r="D635" i="2"/>
  <c r="E635" i="2"/>
  <c r="F635" i="2"/>
  <c r="G635" i="2"/>
  <c r="H635" i="2"/>
  <c r="I635" i="2"/>
  <c r="A636" i="2"/>
  <c r="B636" i="2"/>
  <c r="C636" i="2"/>
  <c r="D636" i="2"/>
  <c r="E636" i="2"/>
  <c r="F636" i="2"/>
  <c r="G636" i="2"/>
  <c r="H636" i="2"/>
  <c r="I636" i="2"/>
  <c r="A637" i="2"/>
  <c r="B637" i="2"/>
  <c r="C637" i="2"/>
  <c r="D637" i="2"/>
  <c r="E637" i="2"/>
  <c r="F637" i="2"/>
  <c r="G637" i="2"/>
  <c r="H637" i="2"/>
  <c r="I637" i="2"/>
  <c r="A638" i="2"/>
  <c r="B638" i="2"/>
  <c r="C638" i="2"/>
  <c r="D638" i="2"/>
  <c r="E638" i="2"/>
  <c r="F638" i="2"/>
  <c r="G638" i="2"/>
  <c r="H638" i="2"/>
  <c r="I638" i="2"/>
  <c r="A639" i="2"/>
  <c r="B639" i="2"/>
  <c r="C639" i="2"/>
  <c r="D639" i="2"/>
  <c r="E639" i="2"/>
  <c r="F639" i="2"/>
  <c r="G639" i="2"/>
  <c r="H639" i="2"/>
  <c r="I639" i="2"/>
  <c r="A640" i="2"/>
  <c r="B640" i="2"/>
  <c r="C640" i="2"/>
  <c r="D640" i="2"/>
  <c r="E640" i="2"/>
  <c r="F640" i="2"/>
  <c r="G640" i="2"/>
  <c r="H640" i="2"/>
  <c r="I640" i="2"/>
  <c r="A641" i="2"/>
  <c r="B641" i="2"/>
  <c r="C641" i="2"/>
  <c r="D641" i="2"/>
  <c r="E641" i="2"/>
  <c r="F641" i="2"/>
  <c r="G641" i="2"/>
  <c r="H641" i="2"/>
  <c r="I641" i="2"/>
  <c r="A642" i="2"/>
  <c r="B642" i="2"/>
  <c r="C642" i="2"/>
  <c r="D642" i="2"/>
  <c r="E642" i="2"/>
  <c r="F642" i="2"/>
  <c r="G642" i="2"/>
  <c r="H642" i="2"/>
  <c r="I642" i="2"/>
  <c r="A1816" i="2"/>
  <c r="B1816" i="2"/>
  <c r="C1816" i="2"/>
  <c r="D1816" i="2"/>
  <c r="E1816" i="2"/>
  <c r="F1816" i="2"/>
  <c r="G1816" i="2"/>
  <c r="H1816" i="2"/>
  <c r="I1816" i="2"/>
  <c r="A1817" i="2"/>
  <c r="B1817" i="2"/>
  <c r="C1817" i="2"/>
  <c r="D1817" i="2"/>
  <c r="E1817" i="2"/>
  <c r="F1817" i="2"/>
  <c r="G1817" i="2"/>
  <c r="H1817" i="2"/>
  <c r="I1817" i="2"/>
  <c r="A1818" i="2"/>
  <c r="B1818" i="2"/>
  <c r="C1818" i="2"/>
  <c r="D1818" i="2"/>
  <c r="E1818" i="2"/>
  <c r="F1818" i="2"/>
  <c r="G1818" i="2"/>
  <c r="H1818" i="2"/>
  <c r="I1818" i="2"/>
  <c r="A1819" i="2"/>
  <c r="B1819" i="2"/>
  <c r="C1819" i="2"/>
  <c r="D1819" i="2"/>
  <c r="E1819" i="2"/>
  <c r="F1819" i="2"/>
  <c r="G1819" i="2"/>
  <c r="H1819" i="2"/>
  <c r="I1819" i="2"/>
  <c r="A1820" i="2"/>
  <c r="B1820" i="2"/>
  <c r="C1820" i="2"/>
  <c r="D1820" i="2"/>
  <c r="E1820" i="2"/>
  <c r="F1820" i="2"/>
  <c r="G1820" i="2"/>
  <c r="H1820" i="2"/>
  <c r="I1820" i="2"/>
  <c r="A648" i="2"/>
  <c r="B648" i="2"/>
  <c r="C648" i="2"/>
  <c r="D648" i="2"/>
  <c r="E648" i="2"/>
  <c r="F648" i="2"/>
  <c r="G648" i="2"/>
  <c r="H648" i="2"/>
  <c r="I648" i="2"/>
  <c r="A649" i="2"/>
  <c r="B649" i="2"/>
  <c r="C649" i="2"/>
  <c r="D649" i="2"/>
  <c r="E649" i="2"/>
  <c r="F649" i="2"/>
  <c r="G649" i="2"/>
  <c r="H649" i="2"/>
  <c r="I649" i="2"/>
  <c r="A650" i="2"/>
  <c r="B650" i="2"/>
  <c r="C650" i="2"/>
  <c r="D650" i="2"/>
  <c r="E650" i="2"/>
  <c r="F650" i="2"/>
  <c r="G650" i="2"/>
  <c r="H650" i="2"/>
  <c r="I650" i="2"/>
  <c r="A1821" i="2"/>
  <c r="B1821" i="2"/>
  <c r="C1821" i="2"/>
  <c r="D1821" i="2"/>
  <c r="E1821" i="2"/>
  <c r="F1821" i="2"/>
  <c r="G1821" i="2"/>
  <c r="H1821" i="2"/>
  <c r="I1821" i="2"/>
  <c r="A1822" i="2"/>
  <c r="B1822" i="2"/>
  <c r="C1822" i="2"/>
  <c r="D1822" i="2"/>
  <c r="E1822" i="2"/>
  <c r="F1822" i="2"/>
  <c r="G1822" i="2"/>
  <c r="H1822" i="2"/>
  <c r="I1822" i="2"/>
  <c r="A653" i="2"/>
  <c r="B653" i="2"/>
  <c r="C653" i="2"/>
  <c r="D653" i="2"/>
  <c r="E653" i="2"/>
  <c r="F653" i="2"/>
  <c r="G653" i="2"/>
  <c r="H653" i="2"/>
  <c r="I653" i="2"/>
  <c r="A654" i="2"/>
  <c r="B654" i="2"/>
  <c r="C654" i="2"/>
  <c r="D654" i="2"/>
  <c r="E654" i="2"/>
  <c r="F654" i="2"/>
  <c r="G654" i="2"/>
  <c r="H654" i="2"/>
  <c r="I654" i="2"/>
  <c r="A655" i="2"/>
  <c r="B655" i="2"/>
  <c r="C655" i="2"/>
  <c r="D655" i="2"/>
  <c r="E655" i="2"/>
  <c r="F655" i="2"/>
  <c r="G655" i="2"/>
  <c r="H655" i="2"/>
  <c r="I655" i="2"/>
  <c r="A1823" i="2"/>
  <c r="B1823" i="2"/>
  <c r="C1823" i="2"/>
  <c r="D1823" i="2"/>
  <c r="E1823" i="2"/>
  <c r="F1823" i="2"/>
  <c r="G1823" i="2"/>
  <c r="H1823" i="2"/>
  <c r="I1823" i="2"/>
  <c r="A1826" i="2"/>
  <c r="B1826" i="2"/>
  <c r="C1826" i="2"/>
  <c r="D1826" i="2"/>
  <c r="E1826" i="2"/>
  <c r="F1826" i="2"/>
  <c r="G1826" i="2"/>
  <c r="H1826" i="2"/>
  <c r="I1826" i="2"/>
  <c r="A1827" i="2"/>
  <c r="B1827" i="2"/>
  <c r="C1827" i="2"/>
  <c r="D1827" i="2"/>
  <c r="E1827" i="2"/>
  <c r="F1827" i="2"/>
  <c r="G1827" i="2"/>
  <c r="H1827" i="2"/>
  <c r="I1827" i="2"/>
  <c r="A1828" i="2"/>
  <c r="B1828" i="2"/>
  <c r="C1828" i="2"/>
  <c r="D1828" i="2"/>
  <c r="E1828" i="2"/>
  <c r="F1828" i="2"/>
  <c r="G1828" i="2"/>
  <c r="H1828" i="2"/>
  <c r="I1828" i="2"/>
  <c r="A660" i="2"/>
  <c r="B660" i="2"/>
  <c r="C660" i="2"/>
  <c r="D660" i="2"/>
  <c r="E660" i="2"/>
  <c r="F660" i="2"/>
  <c r="G660" i="2"/>
  <c r="H660" i="2"/>
  <c r="I660" i="2"/>
  <c r="A1829" i="2"/>
  <c r="B1829" i="2"/>
  <c r="C1829" i="2"/>
  <c r="D1829" i="2"/>
  <c r="E1829" i="2"/>
  <c r="F1829" i="2"/>
  <c r="G1829" i="2"/>
  <c r="H1829" i="2"/>
  <c r="I1829" i="2"/>
  <c r="A662" i="2"/>
  <c r="B662" i="2"/>
  <c r="C662" i="2"/>
  <c r="D662" i="2"/>
  <c r="E662" i="2"/>
  <c r="F662" i="2"/>
  <c r="G662" i="2"/>
  <c r="H662" i="2"/>
  <c r="I662" i="2"/>
  <c r="A663" i="2"/>
  <c r="B663" i="2"/>
  <c r="C663" i="2"/>
  <c r="D663" i="2"/>
  <c r="E663" i="2"/>
  <c r="F663" i="2"/>
  <c r="G663" i="2"/>
  <c r="H663" i="2"/>
  <c r="I663" i="2"/>
  <c r="A1830" i="2"/>
  <c r="B1830" i="2"/>
  <c r="C1830" i="2"/>
  <c r="D1830" i="2"/>
  <c r="E1830" i="2"/>
  <c r="F1830" i="2"/>
  <c r="G1830" i="2"/>
  <c r="H1830" i="2"/>
  <c r="I1830" i="2"/>
  <c r="A1833" i="2"/>
  <c r="B1833" i="2"/>
  <c r="C1833" i="2"/>
  <c r="D1833" i="2"/>
  <c r="E1833" i="2"/>
  <c r="F1833" i="2"/>
  <c r="G1833" i="2"/>
  <c r="H1833" i="2"/>
  <c r="I1833" i="2"/>
  <c r="A666" i="2"/>
  <c r="B666" i="2"/>
  <c r="C666" i="2"/>
  <c r="D666" i="2"/>
  <c r="E666" i="2"/>
  <c r="F666" i="2"/>
  <c r="G666" i="2"/>
  <c r="H666" i="2"/>
  <c r="I666" i="2"/>
  <c r="A667" i="2"/>
  <c r="B667" i="2"/>
  <c r="C667" i="2"/>
  <c r="D667" i="2"/>
  <c r="E667" i="2"/>
  <c r="F667" i="2"/>
  <c r="G667" i="2"/>
  <c r="H667" i="2"/>
  <c r="I667" i="2"/>
  <c r="A668" i="2"/>
  <c r="B668" i="2"/>
  <c r="C668" i="2"/>
  <c r="D668" i="2"/>
  <c r="E668" i="2"/>
  <c r="F668" i="2"/>
  <c r="G668" i="2"/>
  <c r="H668" i="2"/>
  <c r="I668" i="2"/>
  <c r="A669" i="2"/>
  <c r="B669" i="2"/>
  <c r="C669" i="2"/>
  <c r="D669" i="2"/>
  <c r="E669" i="2"/>
  <c r="F669" i="2"/>
  <c r="G669" i="2"/>
  <c r="H669" i="2"/>
  <c r="I669" i="2"/>
  <c r="A670" i="2"/>
  <c r="B670" i="2"/>
  <c r="C670" i="2"/>
  <c r="D670" i="2"/>
  <c r="E670" i="2"/>
  <c r="F670" i="2"/>
  <c r="G670" i="2"/>
  <c r="H670" i="2"/>
  <c r="I670" i="2"/>
  <c r="A671" i="2"/>
  <c r="B671" i="2"/>
  <c r="C671" i="2"/>
  <c r="D671" i="2"/>
  <c r="E671" i="2"/>
  <c r="F671" i="2"/>
  <c r="G671" i="2"/>
  <c r="H671" i="2"/>
  <c r="I671" i="2"/>
  <c r="A672" i="2"/>
  <c r="B672" i="2"/>
  <c r="C672" i="2"/>
  <c r="D672" i="2"/>
  <c r="E672" i="2"/>
  <c r="F672" i="2"/>
  <c r="G672" i="2"/>
  <c r="H672" i="2"/>
  <c r="I672" i="2"/>
  <c r="A673" i="2"/>
  <c r="B673" i="2"/>
  <c r="C673" i="2"/>
  <c r="D673" i="2"/>
  <c r="E673" i="2"/>
  <c r="F673" i="2"/>
  <c r="G673" i="2"/>
  <c r="H673" i="2"/>
  <c r="I673" i="2"/>
  <c r="A674" i="2"/>
  <c r="B674" i="2"/>
  <c r="C674" i="2"/>
  <c r="D674" i="2"/>
  <c r="E674" i="2"/>
  <c r="F674" i="2"/>
  <c r="G674" i="2"/>
  <c r="H674" i="2"/>
  <c r="I674" i="2"/>
  <c r="A675" i="2"/>
  <c r="B675" i="2"/>
  <c r="C675" i="2"/>
  <c r="D675" i="2"/>
  <c r="E675" i="2"/>
  <c r="F675" i="2"/>
  <c r="G675" i="2"/>
  <c r="H675" i="2"/>
  <c r="I675" i="2"/>
  <c r="A676" i="2"/>
  <c r="B676" i="2"/>
  <c r="C676" i="2"/>
  <c r="D676" i="2"/>
  <c r="E676" i="2"/>
  <c r="F676" i="2"/>
  <c r="G676" i="2"/>
  <c r="H676" i="2"/>
  <c r="I676" i="2"/>
  <c r="A677" i="2"/>
  <c r="B677" i="2"/>
  <c r="C677" i="2"/>
  <c r="D677" i="2"/>
  <c r="E677" i="2"/>
  <c r="F677" i="2"/>
  <c r="G677" i="2"/>
  <c r="H677" i="2"/>
  <c r="I677" i="2"/>
  <c r="A678" i="2"/>
  <c r="B678" i="2"/>
  <c r="C678" i="2"/>
  <c r="D678" i="2"/>
  <c r="E678" i="2"/>
  <c r="F678" i="2"/>
  <c r="G678" i="2"/>
  <c r="H678" i="2"/>
  <c r="I678" i="2"/>
  <c r="A679" i="2"/>
  <c r="B679" i="2"/>
  <c r="C679" i="2"/>
  <c r="D679" i="2"/>
  <c r="E679" i="2"/>
  <c r="F679" i="2"/>
  <c r="G679" i="2"/>
  <c r="H679" i="2"/>
  <c r="I679" i="2"/>
  <c r="A680" i="2"/>
  <c r="B680" i="2"/>
  <c r="C680" i="2"/>
  <c r="D680" i="2"/>
  <c r="E680" i="2"/>
  <c r="F680" i="2"/>
  <c r="G680" i="2"/>
  <c r="H680" i="2"/>
  <c r="I680" i="2"/>
  <c r="A681" i="2"/>
  <c r="B681" i="2"/>
  <c r="C681" i="2"/>
  <c r="D681" i="2"/>
  <c r="E681" i="2"/>
  <c r="F681" i="2"/>
  <c r="G681" i="2"/>
  <c r="H681" i="2"/>
  <c r="I681" i="2"/>
  <c r="A682" i="2"/>
  <c r="B682" i="2"/>
  <c r="C682" i="2"/>
  <c r="D682" i="2"/>
  <c r="E682" i="2"/>
  <c r="F682" i="2"/>
  <c r="G682" i="2"/>
  <c r="H682" i="2"/>
  <c r="I682" i="2"/>
  <c r="A683" i="2"/>
  <c r="B683" i="2"/>
  <c r="C683" i="2"/>
  <c r="D683" i="2"/>
  <c r="E683" i="2"/>
  <c r="F683" i="2"/>
  <c r="G683" i="2"/>
  <c r="H683" i="2"/>
  <c r="I683" i="2"/>
  <c r="A684" i="2"/>
  <c r="B684" i="2"/>
  <c r="C684" i="2"/>
  <c r="D684" i="2"/>
  <c r="E684" i="2"/>
  <c r="F684" i="2"/>
  <c r="G684" i="2"/>
  <c r="H684" i="2"/>
  <c r="I684" i="2"/>
  <c r="A685" i="2"/>
  <c r="B685" i="2"/>
  <c r="C685" i="2"/>
  <c r="D685" i="2"/>
  <c r="E685" i="2"/>
  <c r="F685" i="2"/>
  <c r="G685" i="2"/>
  <c r="H685" i="2"/>
  <c r="I685" i="2"/>
  <c r="A686" i="2"/>
  <c r="B686" i="2"/>
  <c r="C686" i="2"/>
  <c r="D686" i="2"/>
  <c r="E686" i="2"/>
  <c r="F686" i="2"/>
  <c r="G686" i="2"/>
  <c r="H686" i="2"/>
  <c r="I686" i="2"/>
  <c r="A687" i="2"/>
  <c r="B687" i="2"/>
  <c r="C687" i="2"/>
  <c r="D687" i="2"/>
  <c r="E687" i="2"/>
  <c r="F687" i="2"/>
  <c r="G687" i="2"/>
  <c r="H687" i="2"/>
  <c r="I687" i="2"/>
  <c r="A688" i="2"/>
  <c r="B688" i="2"/>
  <c r="C688" i="2"/>
  <c r="D688" i="2"/>
  <c r="E688" i="2"/>
  <c r="F688" i="2"/>
  <c r="G688" i="2"/>
  <c r="H688" i="2"/>
  <c r="I688" i="2"/>
  <c r="A689" i="2"/>
  <c r="B689" i="2"/>
  <c r="C689" i="2"/>
  <c r="D689" i="2"/>
  <c r="E689" i="2"/>
  <c r="F689" i="2"/>
  <c r="G689" i="2"/>
  <c r="H689" i="2"/>
  <c r="I689" i="2"/>
  <c r="A690" i="2"/>
  <c r="B690" i="2"/>
  <c r="C690" i="2"/>
  <c r="D690" i="2"/>
  <c r="E690" i="2"/>
  <c r="F690" i="2"/>
  <c r="G690" i="2"/>
  <c r="H690" i="2"/>
  <c r="I690" i="2"/>
  <c r="A691" i="2"/>
  <c r="B691" i="2"/>
  <c r="C691" i="2"/>
  <c r="D691" i="2"/>
  <c r="E691" i="2"/>
  <c r="F691" i="2"/>
  <c r="G691" i="2"/>
  <c r="H691" i="2"/>
  <c r="I691" i="2"/>
  <c r="A692" i="2"/>
  <c r="B692" i="2"/>
  <c r="C692" i="2"/>
  <c r="D692" i="2"/>
  <c r="E692" i="2"/>
  <c r="F692" i="2"/>
  <c r="G692" i="2"/>
  <c r="H692" i="2"/>
  <c r="I692" i="2"/>
  <c r="A693" i="2"/>
  <c r="B693" i="2"/>
  <c r="C693" i="2"/>
  <c r="D693" i="2"/>
  <c r="E693" i="2"/>
  <c r="F693" i="2"/>
  <c r="G693" i="2"/>
  <c r="H693" i="2"/>
  <c r="I693" i="2"/>
  <c r="A289" i="2"/>
  <c r="B289" i="2"/>
  <c r="C289" i="2"/>
  <c r="D289" i="2"/>
  <c r="E289" i="2"/>
  <c r="F289" i="2"/>
  <c r="G289" i="2"/>
  <c r="H289" i="2"/>
  <c r="I289" i="2"/>
  <c r="A290" i="2"/>
  <c r="B290" i="2"/>
  <c r="C290" i="2"/>
  <c r="D290" i="2"/>
  <c r="E290" i="2"/>
  <c r="F290" i="2"/>
  <c r="G290" i="2"/>
  <c r="H290" i="2"/>
  <c r="I290" i="2"/>
  <c r="A291" i="2"/>
  <c r="B291" i="2"/>
  <c r="C291" i="2"/>
  <c r="D291" i="2"/>
  <c r="E291" i="2"/>
  <c r="F291" i="2"/>
  <c r="G291" i="2"/>
  <c r="H291" i="2"/>
  <c r="I291" i="2"/>
  <c r="A294" i="2"/>
  <c r="B294" i="2"/>
  <c r="C294" i="2"/>
  <c r="D294" i="2"/>
  <c r="E294" i="2"/>
  <c r="F294" i="2"/>
  <c r="G294" i="2"/>
  <c r="H294" i="2"/>
  <c r="I294" i="2"/>
  <c r="A698" i="2"/>
  <c r="B698" i="2"/>
  <c r="C698" i="2"/>
  <c r="D698" i="2"/>
  <c r="E698" i="2"/>
  <c r="F698" i="2"/>
  <c r="G698" i="2"/>
  <c r="H698" i="2"/>
  <c r="I698" i="2"/>
  <c r="A699" i="2"/>
  <c r="B699" i="2"/>
  <c r="C699" i="2"/>
  <c r="D699" i="2"/>
  <c r="E699" i="2"/>
  <c r="F699" i="2"/>
  <c r="G699" i="2"/>
  <c r="H699" i="2"/>
  <c r="I699" i="2"/>
  <c r="A700" i="2"/>
  <c r="B700" i="2"/>
  <c r="C700" i="2"/>
  <c r="D700" i="2"/>
  <c r="E700" i="2"/>
  <c r="F700" i="2"/>
  <c r="G700" i="2"/>
  <c r="H700" i="2"/>
  <c r="I700" i="2"/>
  <c r="A701" i="2"/>
  <c r="B701" i="2"/>
  <c r="C701" i="2"/>
  <c r="D701" i="2"/>
  <c r="E701" i="2"/>
  <c r="F701" i="2"/>
  <c r="G701" i="2"/>
  <c r="H701" i="2"/>
  <c r="I701" i="2"/>
  <c r="A702" i="2"/>
  <c r="B702" i="2"/>
  <c r="C702" i="2"/>
  <c r="D702" i="2"/>
  <c r="E702" i="2"/>
  <c r="F702" i="2"/>
  <c r="G702" i="2"/>
  <c r="H702" i="2"/>
  <c r="I702" i="2"/>
  <c r="A703" i="2"/>
  <c r="B703" i="2"/>
  <c r="C703" i="2"/>
  <c r="D703" i="2"/>
  <c r="E703" i="2"/>
  <c r="F703" i="2"/>
  <c r="G703" i="2"/>
  <c r="H703" i="2"/>
  <c r="I703" i="2"/>
  <c r="A704" i="2"/>
  <c r="B704" i="2"/>
  <c r="C704" i="2"/>
  <c r="D704" i="2"/>
  <c r="E704" i="2"/>
  <c r="F704" i="2"/>
  <c r="G704" i="2"/>
  <c r="H704" i="2"/>
  <c r="I704" i="2"/>
  <c r="A705" i="2"/>
  <c r="B705" i="2"/>
  <c r="C705" i="2"/>
  <c r="D705" i="2"/>
  <c r="E705" i="2"/>
  <c r="F705" i="2"/>
  <c r="G705" i="2"/>
  <c r="H705" i="2"/>
  <c r="I705" i="2"/>
  <c r="A706" i="2"/>
  <c r="B706" i="2"/>
  <c r="C706" i="2"/>
  <c r="D706" i="2"/>
  <c r="E706" i="2"/>
  <c r="F706" i="2"/>
  <c r="G706" i="2"/>
  <c r="H706" i="2"/>
  <c r="I706" i="2"/>
  <c r="A707" i="2"/>
  <c r="B707" i="2"/>
  <c r="C707" i="2"/>
  <c r="D707" i="2"/>
  <c r="E707" i="2"/>
  <c r="F707" i="2"/>
  <c r="G707" i="2"/>
  <c r="H707" i="2"/>
  <c r="I707" i="2"/>
  <c r="A708" i="2"/>
  <c r="B708" i="2"/>
  <c r="C708" i="2"/>
  <c r="D708" i="2"/>
  <c r="E708" i="2"/>
  <c r="F708" i="2"/>
  <c r="G708" i="2"/>
  <c r="H708" i="2"/>
  <c r="I708" i="2"/>
  <c r="A709" i="2"/>
  <c r="B709" i="2"/>
  <c r="C709" i="2"/>
  <c r="D709" i="2"/>
  <c r="E709" i="2"/>
  <c r="F709" i="2"/>
  <c r="G709" i="2"/>
  <c r="H709" i="2"/>
  <c r="I709" i="2"/>
  <c r="A710" i="2"/>
  <c r="B710" i="2"/>
  <c r="C710" i="2"/>
  <c r="D710" i="2"/>
  <c r="E710" i="2"/>
  <c r="F710" i="2"/>
  <c r="G710" i="2"/>
  <c r="H710" i="2"/>
  <c r="I710" i="2"/>
  <c r="A711" i="2"/>
  <c r="B711" i="2"/>
  <c r="C711" i="2"/>
  <c r="D711" i="2"/>
  <c r="E711" i="2"/>
  <c r="F711" i="2"/>
  <c r="G711" i="2"/>
  <c r="H711" i="2"/>
  <c r="I711" i="2"/>
  <c r="A712" i="2"/>
  <c r="B712" i="2"/>
  <c r="C712" i="2"/>
  <c r="D712" i="2"/>
  <c r="E712" i="2"/>
  <c r="F712" i="2"/>
  <c r="G712" i="2"/>
  <c r="H712" i="2"/>
  <c r="I712" i="2"/>
  <c r="A713" i="2"/>
  <c r="B713" i="2"/>
  <c r="C713" i="2"/>
  <c r="D713" i="2"/>
  <c r="E713" i="2"/>
  <c r="F713" i="2"/>
  <c r="G713" i="2"/>
  <c r="H713" i="2"/>
  <c r="I713" i="2"/>
  <c r="A714" i="2"/>
  <c r="B714" i="2"/>
  <c r="C714" i="2"/>
  <c r="D714" i="2"/>
  <c r="E714" i="2"/>
  <c r="F714" i="2"/>
  <c r="G714" i="2"/>
  <c r="H714" i="2"/>
  <c r="I714" i="2"/>
  <c r="A715" i="2"/>
  <c r="B715" i="2"/>
  <c r="C715" i="2"/>
  <c r="D715" i="2"/>
  <c r="E715" i="2"/>
  <c r="F715" i="2"/>
  <c r="G715" i="2"/>
  <c r="H715" i="2"/>
  <c r="I715" i="2"/>
  <c r="A716" i="2"/>
  <c r="B716" i="2"/>
  <c r="C716" i="2"/>
  <c r="D716" i="2"/>
  <c r="E716" i="2"/>
  <c r="F716" i="2"/>
  <c r="G716" i="2"/>
  <c r="H716" i="2"/>
  <c r="I716" i="2"/>
  <c r="A717" i="2"/>
  <c r="B717" i="2"/>
  <c r="C717" i="2"/>
  <c r="D717" i="2"/>
  <c r="E717" i="2"/>
  <c r="F717" i="2"/>
  <c r="G717" i="2"/>
  <c r="H717" i="2"/>
  <c r="I717" i="2"/>
  <c r="A718" i="2"/>
  <c r="B718" i="2"/>
  <c r="C718" i="2"/>
  <c r="D718" i="2"/>
  <c r="E718" i="2"/>
  <c r="F718" i="2"/>
  <c r="G718" i="2"/>
  <c r="H718" i="2"/>
  <c r="I718" i="2"/>
  <c r="A719" i="2"/>
  <c r="B719" i="2"/>
  <c r="C719" i="2"/>
  <c r="D719" i="2"/>
  <c r="E719" i="2"/>
  <c r="F719" i="2"/>
  <c r="G719" i="2"/>
  <c r="H719" i="2"/>
  <c r="I719" i="2"/>
  <c r="A720" i="2"/>
  <c r="B720" i="2"/>
  <c r="C720" i="2"/>
  <c r="D720" i="2"/>
  <c r="E720" i="2"/>
  <c r="F720" i="2"/>
  <c r="G720" i="2"/>
  <c r="H720" i="2"/>
  <c r="I720" i="2"/>
  <c r="A721" i="2"/>
  <c r="B721" i="2"/>
  <c r="C721" i="2"/>
  <c r="D721" i="2"/>
  <c r="E721" i="2"/>
  <c r="F721" i="2"/>
  <c r="G721" i="2"/>
  <c r="H721" i="2"/>
  <c r="I721" i="2"/>
  <c r="A722" i="2"/>
  <c r="B722" i="2"/>
  <c r="C722" i="2"/>
  <c r="D722" i="2"/>
  <c r="E722" i="2"/>
  <c r="F722" i="2"/>
  <c r="G722" i="2"/>
  <c r="H722" i="2"/>
  <c r="I722" i="2"/>
  <c r="A723" i="2"/>
  <c r="B723" i="2"/>
  <c r="C723" i="2"/>
  <c r="D723" i="2"/>
  <c r="E723" i="2"/>
  <c r="F723" i="2"/>
  <c r="G723" i="2"/>
  <c r="H723" i="2"/>
  <c r="I723" i="2"/>
  <c r="A724" i="2"/>
  <c r="B724" i="2"/>
  <c r="C724" i="2"/>
  <c r="D724" i="2"/>
  <c r="E724" i="2"/>
  <c r="F724" i="2"/>
  <c r="G724" i="2"/>
  <c r="H724" i="2"/>
  <c r="I724" i="2"/>
  <c r="A725" i="2"/>
  <c r="B725" i="2"/>
  <c r="C725" i="2"/>
  <c r="D725" i="2"/>
  <c r="E725" i="2"/>
  <c r="F725" i="2"/>
  <c r="G725" i="2"/>
  <c r="H725" i="2"/>
  <c r="I725" i="2"/>
  <c r="A726" i="2"/>
  <c r="B726" i="2"/>
  <c r="C726" i="2"/>
  <c r="D726" i="2"/>
  <c r="E726" i="2"/>
  <c r="F726" i="2"/>
  <c r="G726" i="2"/>
  <c r="H726" i="2"/>
  <c r="I726" i="2"/>
  <c r="A727" i="2"/>
  <c r="B727" i="2"/>
  <c r="C727" i="2"/>
  <c r="D727" i="2"/>
  <c r="E727" i="2"/>
  <c r="F727" i="2"/>
  <c r="G727" i="2"/>
  <c r="H727" i="2"/>
  <c r="I727" i="2"/>
  <c r="A728" i="2"/>
  <c r="B728" i="2"/>
  <c r="C728" i="2"/>
  <c r="D728" i="2"/>
  <c r="E728" i="2"/>
  <c r="F728" i="2"/>
  <c r="G728" i="2"/>
  <c r="H728" i="2"/>
  <c r="I728" i="2"/>
  <c r="A729" i="2"/>
  <c r="B729" i="2"/>
  <c r="C729" i="2"/>
  <c r="D729" i="2"/>
  <c r="E729" i="2"/>
  <c r="F729" i="2"/>
  <c r="G729" i="2"/>
  <c r="H729" i="2"/>
  <c r="I729" i="2"/>
  <c r="A730" i="2"/>
  <c r="B730" i="2"/>
  <c r="C730" i="2"/>
  <c r="D730" i="2"/>
  <c r="E730" i="2"/>
  <c r="F730" i="2"/>
  <c r="G730" i="2"/>
  <c r="H730" i="2"/>
  <c r="I730" i="2"/>
  <c r="A296" i="2"/>
  <c r="B296" i="2"/>
  <c r="C296" i="2"/>
  <c r="D296" i="2"/>
  <c r="E296" i="2"/>
  <c r="F296" i="2"/>
  <c r="G296" i="2"/>
  <c r="H296" i="2"/>
  <c r="I296" i="2"/>
  <c r="A298" i="2"/>
  <c r="B298" i="2"/>
  <c r="C298" i="2"/>
  <c r="D298" i="2"/>
  <c r="E298" i="2"/>
  <c r="F298" i="2"/>
  <c r="G298" i="2"/>
  <c r="H298" i="2"/>
  <c r="I298" i="2"/>
  <c r="A733" i="2"/>
  <c r="B733" i="2"/>
  <c r="C733" i="2"/>
  <c r="D733" i="2"/>
  <c r="E733" i="2"/>
  <c r="F733" i="2"/>
  <c r="G733" i="2"/>
  <c r="H733" i="2"/>
  <c r="I733" i="2"/>
  <c r="A734" i="2"/>
  <c r="B734" i="2"/>
  <c r="C734" i="2"/>
  <c r="D734" i="2"/>
  <c r="E734" i="2"/>
  <c r="F734" i="2"/>
  <c r="G734" i="2"/>
  <c r="H734" i="2"/>
  <c r="I734" i="2"/>
  <c r="A299" i="2"/>
  <c r="B299" i="2"/>
  <c r="C299" i="2"/>
  <c r="D299" i="2"/>
  <c r="E299" i="2"/>
  <c r="F299" i="2"/>
  <c r="G299" i="2"/>
  <c r="H299" i="2"/>
  <c r="I299" i="2"/>
  <c r="A301" i="2"/>
  <c r="B301" i="2"/>
  <c r="C301" i="2"/>
  <c r="D301" i="2"/>
  <c r="E301" i="2"/>
  <c r="F301" i="2"/>
  <c r="G301" i="2"/>
  <c r="H301" i="2"/>
  <c r="I301" i="2"/>
  <c r="A303" i="2"/>
  <c r="B303" i="2"/>
  <c r="C303" i="2"/>
  <c r="D303" i="2"/>
  <c r="E303" i="2"/>
  <c r="F303" i="2"/>
  <c r="G303" i="2"/>
  <c r="H303" i="2"/>
  <c r="I303" i="2"/>
  <c r="A304" i="2"/>
  <c r="B304" i="2"/>
  <c r="C304" i="2"/>
  <c r="D304" i="2"/>
  <c r="E304" i="2"/>
  <c r="F304" i="2"/>
  <c r="G304" i="2"/>
  <c r="H304" i="2"/>
  <c r="I304" i="2"/>
  <c r="A739" i="2"/>
  <c r="B739" i="2"/>
  <c r="C739" i="2"/>
  <c r="D739" i="2"/>
  <c r="E739" i="2"/>
  <c r="F739" i="2"/>
  <c r="G739" i="2"/>
  <c r="H739" i="2"/>
  <c r="I739" i="2"/>
  <c r="A740" i="2"/>
  <c r="B740" i="2"/>
  <c r="C740" i="2"/>
  <c r="D740" i="2"/>
  <c r="E740" i="2"/>
  <c r="F740" i="2"/>
  <c r="G740" i="2"/>
  <c r="H740" i="2"/>
  <c r="I740" i="2"/>
  <c r="A741" i="2"/>
  <c r="B741" i="2"/>
  <c r="C741" i="2"/>
  <c r="D741" i="2"/>
  <c r="E741" i="2"/>
  <c r="F741" i="2"/>
  <c r="G741" i="2"/>
  <c r="H741" i="2"/>
  <c r="I741" i="2"/>
  <c r="A742" i="2"/>
  <c r="B742" i="2"/>
  <c r="C742" i="2"/>
  <c r="D742" i="2"/>
  <c r="E742" i="2"/>
  <c r="F742" i="2"/>
  <c r="G742" i="2"/>
  <c r="H742" i="2"/>
  <c r="I742" i="2"/>
  <c r="A743" i="2"/>
  <c r="B743" i="2"/>
  <c r="C743" i="2"/>
  <c r="D743" i="2"/>
  <c r="E743" i="2"/>
  <c r="F743" i="2"/>
  <c r="G743" i="2"/>
  <c r="H743" i="2"/>
  <c r="I743" i="2"/>
  <c r="A744" i="2"/>
  <c r="B744" i="2"/>
  <c r="C744" i="2"/>
  <c r="D744" i="2"/>
  <c r="E744" i="2"/>
  <c r="F744" i="2"/>
  <c r="G744" i="2"/>
  <c r="H744" i="2"/>
  <c r="I744" i="2"/>
  <c r="A745" i="2"/>
  <c r="B745" i="2"/>
  <c r="C745" i="2"/>
  <c r="D745" i="2"/>
  <c r="E745" i="2"/>
  <c r="F745" i="2"/>
  <c r="G745" i="2"/>
  <c r="H745" i="2"/>
  <c r="I745" i="2"/>
  <c r="A746" i="2"/>
  <c r="B746" i="2"/>
  <c r="C746" i="2"/>
  <c r="D746" i="2"/>
  <c r="E746" i="2"/>
  <c r="F746" i="2"/>
  <c r="G746" i="2"/>
  <c r="H746" i="2"/>
  <c r="I746" i="2"/>
  <c r="A747" i="2"/>
  <c r="B747" i="2"/>
  <c r="C747" i="2"/>
  <c r="D747" i="2"/>
  <c r="E747" i="2"/>
  <c r="F747" i="2"/>
  <c r="G747" i="2"/>
  <c r="H747" i="2"/>
  <c r="I747" i="2"/>
  <c r="A748" i="2"/>
  <c r="B748" i="2"/>
  <c r="C748" i="2"/>
  <c r="D748" i="2"/>
  <c r="E748" i="2"/>
  <c r="F748" i="2"/>
  <c r="G748" i="2"/>
  <c r="H748" i="2"/>
  <c r="I748" i="2"/>
  <c r="A749" i="2"/>
  <c r="B749" i="2"/>
  <c r="C749" i="2"/>
  <c r="D749" i="2"/>
  <c r="E749" i="2"/>
  <c r="F749" i="2"/>
  <c r="G749" i="2"/>
  <c r="H749" i="2"/>
  <c r="I749" i="2"/>
  <c r="A750" i="2"/>
  <c r="B750" i="2"/>
  <c r="C750" i="2"/>
  <c r="D750" i="2"/>
  <c r="E750" i="2"/>
  <c r="F750" i="2"/>
  <c r="G750" i="2"/>
  <c r="H750" i="2"/>
  <c r="I750" i="2"/>
  <c r="A305" i="2"/>
  <c r="B305" i="2"/>
  <c r="C305" i="2"/>
  <c r="D305" i="2"/>
  <c r="E305" i="2"/>
  <c r="F305" i="2"/>
  <c r="G305" i="2"/>
  <c r="H305" i="2"/>
  <c r="I305" i="2"/>
  <c r="A306" i="2"/>
  <c r="B306" i="2"/>
  <c r="C306" i="2"/>
  <c r="D306" i="2"/>
  <c r="E306" i="2"/>
  <c r="F306" i="2"/>
  <c r="G306" i="2"/>
  <c r="H306" i="2"/>
  <c r="I306" i="2"/>
  <c r="A307" i="2"/>
  <c r="B307" i="2"/>
  <c r="C307" i="2"/>
  <c r="D307" i="2"/>
  <c r="E307" i="2"/>
  <c r="F307" i="2"/>
  <c r="G307" i="2"/>
  <c r="H307" i="2"/>
  <c r="I307" i="2"/>
  <c r="A308" i="2"/>
  <c r="B308" i="2"/>
  <c r="C308" i="2"/>
  <c r="D308" i="2"/>
  <c r="E308" i="2"/>
  <c r="F308" i="2"/>
  <c r="G308" i="2"/>
  <c r="H308" i="2"/>
  <c r="I308" i="2"/>
  <c r="A755" i="2"/>
  <c r="B755" i="2"/>
  <c r="C755" i="2"/>
  <c r="D755" i="2"/>
  <c r="E755" i="2"/>
  <c r="F755" i="2"/>
  <c r="G755" i="2"/>
  <c r="H755" i="2"/>
  <c r="I755" i="2"/>
  <c r="A310" i="2"/>
  <c r="B310" i="2"/>
  <c r="C310" i="2"/>
  <c r="D310" i="2"/>
  <c r="E310" i="2"/>
  <c r="F310" i="2"/>
  <c r="G310" i="2"/>
  <c r="H310" i="2"/>
  <c r="I310" i="2"/>
  <c r="A311" i="2"/>
  <c r="B311" i="2"/>
  <c r="C311" i="2"/>
  <c r="D311" i="2"/>
  <c r="E311" i="2"/>
  <c r="F311" i="2"/>
  <c r="G311" i="2"/>
  <c r="H311" i="2"/>
  <c r="I311" i="2"/>
  <c r="A313" i="2"/>
  <c r="B313" i="2"/>
  <c r="C313" i="2"/>
  <c r="D313" i="2"/>
  <c r="E313" i="2"/>
  <c r="F313" i="2"/>
  <c r="G313" i="2"/>
  <c r="H313" i="2"/>
  <c r="I313" i="2"/>
  <c r="A759" i="2"/>
  <c r="B759" i="2"/>
  <c r="C759" i="2"/>
  <c r="D759" i="2"/>
  <c r="E759" i="2"/>
  <c r="F759" i="2"/>
  <c r="G759" i="2"/>
  <c r="H759" i="2"/>
  <c r="I759" i="2"/>
  <c r="A760" i="2"/>
  <c r="B760" i="2"/>
  <c r="C760" i="2"/>
  <c r="D760" i="2"/>
  <c r="E760" i="2"/>
  <c r="F760" i="2"/>
  <c r="G760" i="2"/>
  <c r="H760" i="2"/>
  <c r="I760" i="2"/>
  <c r="A316" i="2"/>
  <c r="B316" i="2"/>
  <c r="C316" i="2"/>
  <c r="D316" i="2"/>
  <c r="E316" i="2"/>
  <c r="F316" i="2"/>
  <c r="G316" i="2"/>
  <c r="H316" i="2"/>
  <c r="I316" i="2"/>
  <c r="A762" i="2"/>
  <c r="B762" i="2"/>
  <c r="C762" i="2"/>
  <c r="D762" i="2"/>
  <c r="E762" i="2"/>
  <c r="F762" i="2"/>
  <c r="G762" i="2"/>
  <c r="H762" i="2"/>
  <c r="I762" i="2"/>
  <c r="A763" i="2"/>
  <c r="B763" i="2"/>
  <c r="C763" i="2"/>
  <c r="D763" i="2"/>
  <c r="E763" i="2"/>
  <c r="F763" i="2"/>
  <c r="G763" i="2"/>
  <c r="H763" i="2"/>
  <c r="I763" i="2"/>
  <c r="A317" i="2"/>
  <c r="B317" i="2"/>
  <c r="C317" i="2"/>
  <c r="D317" i="2"/>
  <c r="E317" i="2"/>
  <c r="F317" i="2"/>
  <c r="G317" i="2"/>
  <c r="H317" i="2"/>
  <c r="I317" i="2"/>
  <c r="A318" i="2"/>
  <c r="B318" i="2"/>
  <c r="C318" i="2"/>
  <c r="D318" i="2"/>
  <c r="E318" i="2"/>
  <c r="F318" i="2"/>
  <c r="G318" i="2"/>
  <c r="H318" i="2"/>
  <c r="I318" i="2"/>
  <c r="A766" i="2"/>
  <c r="B766" i="2"/>
  <c r="C766" i="2"/>
  <c r="D766" i="2"/>
  <c r="E766" i="2"/>
  <c r="F766" i="2"/>
  <c r="G766" i="2"/>
  <c r="H766" i="2"/>
  <c r="I766" i="2"/>
  <c r="A319" i="2"/>
  <c r="B319" i="2"/>
  <c r="C319" i="2"/>
  <c r="D319" i="2"/>
  <c r="E319" i="2"/>
  <c r="F319" i="2"/>
  <c r="G319" i="2"/>
  <c r="H319" i="2"/>
  <c r="I319" i="2"/>
  <c r="A320" i="2"/>
  <c r="B320" i="2"/>
  <c r="C320" i="2"/>
  <c r="D320" i="2"/>
  <c r="E320" i="2"/>
  <c r="F320" i="2"/>
  <c r="G320" i="2"/>
  <c r="H320" i="2"/>
  <c r="I320" i="2"/>
  <c r="A321" i="2"/>
  <c r="B321" i="2"/>
  <c r="C321" i="2"/>
  <c r="D321" i="2"/>
  <c r="E321" i="2"/>
  <c r="F321" i="2"/>
  <c r="G321" i="2"/>
  <c r="H321" i="2"/>
  <c r="I321" i="2"/>
  <c r="A322" i="2"/>
  <c r="B322" i="2"/>
  <c r="C322" i="2"/>
  <c r="D322" i="2"/>
  <c r="E322" i="2"/>
  <c r="F322" i="2"/>
  <c r="G322" i="2"/>
  <c r="H322" i="2"/>
  <c r="I322" i="2"/>
  <c r="A323" i="2"/>
  <c r="B323" i="2"/>
  <c r="C323" i="2"/>
  <c r="D323" i="2"/>
  <c r="E323" i="2"/>
  <c r="F323" i="2"/>
  <c r="G323" i="2"/>
  <c r="H323" i="2"/>
  <c r="I323" i="2"/>
  <c r="A758" i="2"/>
  <c r="B758" i="2"/>
  <c r="C758" i="2"/>
  <c r="D758" i="2"/>
  <c r="E758" i="2"/>
  <c r="F758" i="2"/>
  <c r="G758" i="2"/>
  <c r="H758" i="2"/>
  <c r="I758" i="2"/>
  <c r="A761" i="2"/>
  <c r="B761" i="2"/>
  <c r="C761" i="2"/>
  <c r="D761" i="2"/>
  <c r="E761" i="2"/>
  <c r="F761" i="2"/>
  <c r="G761" i="2"/>
  <c r="H761" i="2"/>
  <c r="I761" i="2"/>
  <c r="A774" i="2"/>
  <c r="B774" i="2"/>
  <c r="C774" i="2"/>
  <c r="D774" i="2"/>
  <c r="E774" i="2"/>
  <c r="F774" i="2"/>
  <c r="G774" i="2"/>
  <c r="H774" i="2"/>
  <c r="I774" i="2"/>
  <c r="A764" i="2"/>
  <c r="B764" i="2"/>
  <c r="C764" i="2"/>
  <c r="D764" i="2"/>
  <c r="E764" i="2"/>
  <c r="F764" i="2"/>
  <c r="G764" i="2"/>
  <c r="H764" i="2"/>
  <c r="I764" i="2"/>
  <c r="A776" i="2"/>
  <c r="B776" i="2"/>
  <c r="C776" i="2"/>
  <c r="D776" i="2"/>
  <c r="E776" i="2"/>
  <c r="F776" i="2"/>
  <c r="G776" i="2"/>
  <c r="H776" i="2"/>
  <c r="I776" i="2"/>
  <c r="A777" i="2"/>
  <c r="B777" i="2"/>
  <c r="C777" i="2"/>
  <c r="D777" i="2"/>
  <c r="E777" i="2"/>
  <c r="F777" i="2"/>
  <c r="G777" i="2"/>
  <c r="H777" i="2"/>
  <c r="I777" i="2"/>
  <c r="A778" i="2"/>
  <c r="B778" i="2"/>
  <c r="C778" i="2"/>
  <c r="D778" i="2"/>
  <c r="E778" i="2"/>
  <c r="F778" i="2"/>
  <c r="G778" i="2"/>
  <c r="H778" i="2"/>
  <c r="I778" i="2"/>
  <c r="A779" i="2"/>
  <c r="B779" i="2"/>
  <c r="C779" i="2"/>
  <c r="D779" i="2"/>
  <c r="E779" i="2"/>
  <c r="F779" i="2"/>
  <c r="G779" i="2"/>
  <c r="H779" i="2"/>
  <c r="I779" i="2"/>
  <c r="A780" i="2"/>
  <c r="B780" i="2"/>
  <c r="C780" i="2"/>
  <c r="D780" i="2"/>
  <c r="E780" i="2"/>
  <c r="F780" i="2"/>
  <c r="G780" i="2"/>
  <c r="H780" i="2"/>
  <c r="I780" i="2"/>
  <c r="A781" i="2"/>
  <c r="B781" i="2"/>
  <c r="C781" i="2"/>
  <c r="D781" i="2"/>
  <c r="E781" i="2"/>
  <c r="F781" i="2"/>
  <c r="G781" i="2"/>
  <c r="H781" i="2"/>
  <c r="I781" i="2"/>
  <c r="A782" i="2"/>
  <c r="B782" i="2"/>
  <c r="C782" i="2"/>
  <c r="D782" i="2"/>
  <c r="E782" i="2"/>
  <c r="F782" i="2"/>
  <c r="G782" i="2"/>
  <c r="H782" i="2"/>
  <c r="I782" i="2"/>
  <c r="A783" i="2"/>
  <c r="B783" i="2"/>
  <c r="C783" i="2"/>
  <c r="D783" i="2"/>
  <c r="E783" i="2"/>
  <c r="F783" i="2"/>
  <c r="G783" i="2"/>
  <c r="H783" i="2"/>
  <c r="I783" i="2"/>
  <c r="A784" i="2"/>
  <c r="B784" i="2"/>
  <c r="C784" i="2"/>
  <c r="D784" i="2"/>
  <c r="E784" i="2"/>
  <c r="F784" i="2"/>
  <c r="G784" i="2"/>
  <c r="H784" i="2"/>
  <c r="I784" i="2"/>
  <c r="A785" i="2"/>
  <c r="B785" i="2"/>
  <c r="C785" i="2"/>
  <c r="D785" i="2"/>
  <c r="E785" i="2"/>
  <c r="F785" i="2"/>
  <c r="G785" i="2"/>
  <c r="H785" i="2"/>
  <c r="I785" i="2"/>
  <c r="A786" i="2"/>
  <c r="B786" i="2"/>
  <c r="C786" i="2"/>
  <c r="D786" i="2"/>
  <c r="E786" i="2"/>
  <c r="F786" i="2"/>
  <c r="G786" i="2"/>
  <c r="H786" i="2"/>
  <c r="I786" i="2"/>
  <c r="A787" i="2"/>
  <c r="B787" i="2"/>
  <c r="C787" i="2"/>
  <c r="D787" i="2"/>
  <c r="E787" i="2"/>
  <c r="F787" i="2"/>
  <c r="G787" i="2"/>
  <c r="H787" i="2"/>
  <c r="I787" i="2"/>
  <c r="A788" i="2"/>
  <c r="B788" i="2"/>
  <c r="C788" i="2"/>
  <c r="D788" i="2"/>
  <c r="E788" i="2"/>
  <c r="F788" i="2"/>
  <c r="G788" i="2"/>
  <c r="H788" i="2"/>
  <c r="I788" i="2"/>
  <c r="A789" i="2"/>
  <c r="B789" i="2"/>
  <c r="C789" i="2"/>
  <c r="D789" i="2"/>
  <c r="E789" i="2"/>
  <c r="F789" i="2"/>
  <c r="G789" i="2"/>
  <c r="H789" i="2"/>
  <c r="I789" i="2"/>
  <c r="A790" i="2"/>
  <c r="B790" i="2"/>
  <c r="C790" i="2"/>
  <c r="D790" i="2"/>
  <c r="E790" i="2"/>
  <c r="F790" i="2"/>
  <c r="G790" i="2"/>
  <c r="H790" i="2"/>
  <c r="I790" i="2"/>
  <c r="A791" i="2"/>
  <c r="B791" i="2"/>
  <c r="C791" i="2"/>
  <c r="D791" i="2"/>
  <c r="E791" i="2"/>
  <c r="F791" i="2"/>
  <c r="G791" i="2"/>
  <c r="H791" i="2"/>
  <c r="I791" i="2"/>
  <c r="A792" i="2"/>
  <c r="B792" i="2"/>
  <c r="C792" i="2"/>
  <c r="D792" i="2"/>
  <c r="E792" i="2"/>
  <c r="F792" i="2"/>
  <c r="G792" i="2"/>
  <c r="H792" i="2"/>
  <c r="I792" i="2"/>
  <c r="A793" i="2"/>
  <c r="B793" i="2"/>
  <c r="C793" i="2"/>
  <c r="D793" i="2"/>
  <c r="E793" i="2"/>
  <c r="F793" i="2"/>
  <c r="G793" i="2"/>
  <c r="H793" i="2"/>
  <c r="I793" i="2"/>
  <c r="A794" i="2"/>
  <c r="B794" i="2"/>
  <c r="C794" i="2"/>
  <c r="D794" i="2"/>
  <c r="E794" i="2"/>
  <c r="F794" i="2"/>
  <c r="G794" i="2"/>
  <c r="H794" i="2"/>
  <c r="I794" i="2"/>
  <c r="A795" i="2"/>
  <c r="B795" i="2"/>
  <c r="C795" i="2"/>
  <c r="D795" i="2"/>
  <c r="E795" i="2"/>
  <c r="F795" i="2"/>
  <c r="G795" i="2"/>
  <c r="H795" i="2"/>
  <c r="I795" i="2"/>
  <c r="A796" i="2"/>
  <c r="B796" i="2"/>
  <c r="C796" i="2"/>
  <c r="D796" i="2"/>
  <c r="E796" i="2"/>
  <c r="F796" i="2"/>
  <c r="G796" i="2"/>
  <c r="H796" i="2"/>
  <c r="I796" i="2"/>
  <c r="A797" i="2"/>
  <c r="B797" i="2"/>
  <c r="C797" i="2"/>
  <c r="D797" i="2"/>
  <c r="E797" i="2"/>
  <c r="F797" i="2"/>
  <c r="G797" i="2"/>
  <c r="H797" i="2"/>
  <c r="I797" i="2"/>
  <c r="A798" i="2"/>
  <c r="B798" i="2"/>
  <c r="C798" i="2"/>
  <c r="D798" i="2"/>
  <c r="E798" i="2"/>
  <c r="F798" i="2"/>
  <c r="G798" i="2"/>
  <c r="H798" i="2"/>
  <c r="I798" i="2"/>
  <c r="A799" i="2"/>
  <c r="B799" i="2"/>
  <c r="C799" i="2"/>
  <c r="D799" i="2"/>
  <c r="E799" i="2"/>
  <c r="F799" i="2"/>
  <c r="G799" i="2"/>
  <c r="H799" i="2"/>
  <c r="I799" i="2"/>
  <c r="A800" i="2"/>
  <c r="B800" i="2"/>
  <c r="C800" i="2"/>
  <c r="D800" i="2"/>
  <c r="E800" i="2"/>
  <c r="F800" i="2"/>
  <c r="G800" i="2"/>
  <c r="H800" i="2"/>
  <c r="I800" i="2"/>
  <c r="A801" i="2"/>
  <c r="B801" i="2"/>
  <c r="C801" i="2"/>
  <c r="D801" i="2"/>
  <c r="E801" i="2"/>
  <c r="F801" i="2"/>
  <c r="G801" i="2"/>
  <c r="H801" i="2"/>
  <c r="I801" i="2"/>
  <c r="A802" i="2"/>
  <c r="B802" i="2"/>
  <c r="C802" i="2"/>
  <c r="D802" i="2"/>
  <c r="E802" i="2"/>
  <c r="F802" i="2"/>
  <c r="G802" i="2"/>
  <c r="H802" i="2"/>
  <c r="I802" i="2"/>
  <c r="A768" i="2"/>
  <c r="B768" i="2"/>
  <c r="C768" i="2"/>
  <c r="D768" i="2"/>
  <c r="E768" i="2"/>
  <c r="F768" i="2"/>
  <c r="G768" i="2"/>
  <c r="H768" i="2"/>
  <c r="I768" i="2"/>
  <c r="A770" i="2"/>
  <c r="B770" i="2"/>
  <c r="C770" i="2"/>
  <c r="D770" i="2"/>
  <c r="E770" i="2"/>
  <c r="F770" i="2"/>
  <c r="G770" i="2"/>
  <c r="H770" i="2"/>
  <c r="I770" i="2"/>
  <c r="A771" i="2"/>
  <c r="B771" i="2"/>
  <c r="C771" i="2"/>
  <c r="D771" i="2"/>
  <c r="E771" i="2"/>
  <c r="F771" i="2"/>
  <c r="G771" i="2"/>
  <c r="H771" i="2"/>
  <c r="I771" i="2"/>
  <c r="A772" i="2"/>
  <c r="B772" i="2"/>
  <c r="C772" i="2"/>
  <c r="D772" i="2"/>
  <c r="E772" i="2"/>
  <c r="F772" i="2"/>
  <c r="G772" i="2"/>
  <c r="H772" i="2"/>
  <c r="I772" i="2"/>
  <c r="A807" i="2"/>
  <c r="B807" i="2"/>
  <c r="C807" i="2"/>
  <c r="D807" i="2"/>
  <c r="E807" i="2"/>
  <c r="F807" i="2"/>
  <c r="G807" i="2"/>
  <c r="H807" i="2"/>
  <c r="I807" i="2"/>
  <c r="A69" i="2"/>
  <c r="B69" i="2"/>
  <c r="C69" i="2"/>
  <c r="D69" i="2"/>
  <c r="E69" i="2"/>
  <c r="F69" i="2"/>
  <c r="G69" i="2"/>
  <c r="H69" i="2"/>
  <c r="I69" i="2"/>
  <c r="A70" i="2"/>
  <c r="B70" i="2"/>
  <c r="C70" i="2"/>
  <c r="D70" i="2"/>
  <c r="E70" i="2"/>
  <c r="F70" i="2"/>
  <c r="G70" i="2"/>
  <c r="H70" i="2"/>
  <c r="I70" i="2"/>
  <c r="A71" i="2"/>
  <c r="B71" i="2"/>
  <c r="C71" i="2"/>
  <c r="D71" i="2"/>
  <c r="E71" i="2"/>
  <c r="F71" i="2"/>
  <c r="G71" i="2"/>
  <c r="H71" i="2"/>
  <c r="I71" i="2"/>
  <c r="A80" i="2"/>
  <c r="B80" i="2"/>
  <c r="C80" i="2"/>
  <c r="D80" i="2"/>
  <c r="E80" i="2"/>
  <c r="F80" i="2"/>
  <c r="G80" i="2"/>
  <c r="H80" i="2"/>
  <c r="I80" i="2"/>
  <c r="A812" i="2"/>
  <c r="B812" i="2"/>
  <c r="C812" i="2"/>
  <c r="D812" i="2"/>
  <c r="E812" i="2"/>
  <c r="F812" i="2"/>
  <c r="G812" i="2"/>
  <c r="H812" i="2"/>
  <c r="I812" i="2"/>
  <c r="A813" i="2"/>
  <c r="B813" i="2"/>
  <c r="C813" i="2"/>
  <c r="D813" i="2"/>
  <c r="E813" i="2"/>
  <c r="F813" i="2"/>
  <c r="G813" i="2"/>
  <c r="H813" i="2"/>
  <c r="I813" i="2"/>
  <c r="A814" i="2"/>
  <c r="B814" i="2"/>
  <c r="C814" i="2"/>
  <c r="D814" i="2"/>
  <c r="E814" i="2"/>
  <c r="F814" i="2"/>
  <c r="G814" i="2"/>
  <c r="H814" i="2"/>
  <c r="I814" i="2"/>
  <c r="A815" i="2"/>
  <c r="B815" i="2"/>
  <c r="C815" i="2"/>
  <c r="D815" i="2"/>
  <c r="E815" i="2"/>
  <c r="F815" i="2"/>
  <c r="G815" i="2"/>
  <c r="H815" i="2"/>
  <c r="I815" i="2"/>
  <c r="A816" i="2"/>
  <c r="B816" i="2"/>
  <c r="C816" i="2"/>
  <c r="D816" i="2"/>
  <c r="E816" i="2"/>
  <c r="F816" i="2"/>
  <c r="G816" i="2"/>
  <c r="H816" i="2"/>
  <c r="I816" i="2"/>
  <c r="A817" i="2"/>
  <c r="B817" i="2"/>
  <c r="C817" i="2"/>
  <c r="D817" i="2"/>
  <c r="E817" i="2"/>
  <c r="F817" i="2"/>
  <c r="G817" i="2"/>
  <c r="H817" i="2"/>
  <c r="I817" i="2"/>
  <c r="A818" i="2"/>
  <c r="B818" i="2"/>
  <c r="C818" i="2"/>
  <c r="D818" i="2"/>
  <c r="E818" i="2"/>
  <c r="F818" i="2"/>
  <c r="G818" i="2"/>
  <c r="H818" i="2"/>
  <c r="I818" i="2"/>
  <c r="A86" i="2"/>
  <c r="B86" i="2"/>
  <c r="C86" i="2"/>
  <c r="D86" i="2"/>
  <c r="E86" i="2"/>
  <c r="F86" i="2"/>
  <c r="G86" i="2"/>
  <c r="H86" i="2"/>
  <c r="I86" i="2"/>
  <c r="A820" i="2"/>
  <c r="B820" i="2"/>
  <c r="C820" i="2"/>
  <c r="D820" i="2"/>
  <c r="E820" i="2"/>
  <c r="F820" i="2"/>
  <c r="G820" i="2"/>
  <c r="H820" i="2"/>
  <c r="I820" i="2"/>
  <c r="A821" i="2"/>
  <c r="B821" i="2"/>
  <c r="C821" i="2"/>
  <c r="D821" i="2"/>
  <c r="E821" i="2"/>
  <c r="F821" i="2"/>
  <c r="G821" i="2"/>
  <c r="H821" i="2"/>
  <c r="I821" i="2"/>
  <c r="A822" i="2"/>
  <c r="B822" i="2"/>
  <c r="C822" i="2"/>
  <c r="D822" i="2"/>
  <c r="E822" i="2"/>
  <c r="F822" i="2"/>
  <c r="G822" i="2"/>
  <c r="H822" i="2"/>
  <c r="I822" i="2"/>
  <c r="A823" i="2"/>
  <c r="B823" i="2"/>
  <c r="C823" i="2"/>
  <c r="D823" i="2"/>
  <c r="E823" i="2"/>
  <c r="F823" i="2"/>
  <c r="G823" i="2"/>
  <c r="H823" i="2"/>
  <c r="I823" i="2"/>
  <c r="A824" i="2"/>
  <c r="B824" i="2"/>
  <c r="C824" i="2"/>
  <c r="D824" i="2"/>
  <c r="E824" i="2"/>
  <c r="F824" i="2"/>
  <c r="G824" i="2"/>
  <c r="H824" i="2"/>
  <c r="I824" i="2"/>
  <c r="A825" i="2"/>
  <c r="B825" i="2"/>
  <c r="C825" i="2"/>
  <c r="D825" i="2"/>
  <c r="E825" i="2"/>
  <c r="F825" i="2"/>
  <c r="G825" i="2"/>
  <c r="H825" i="2"/>
  <c r="I825" i="2"/>
  <c r="A826" i="2"/>
  <c r="B826" i="2"/>
  <c r="C826" i="2"/>
  <c r="D826" i="2"/>
  <c r="E826" i="2"/>
  <c r="F826" i="2"/>
  <c r="G826" i="2"/>
  <c r="H826" i="2"/>
  <c r="I826" i="2"/>
  <c r="A827" i="2"/>
  <c r="B827" i="2"/>
  <c r="C827" i="2"/>
  <c r="D827" i="2"/>
  <c r="E827" i="2"/>
  <c r="F827" i="2"/>
  <c r="G827" i="2"/>
  <c r="H827" i="2"/>
  <c r="I827" i="2"/>
  <c r="A828" i="2"/>
  <c r="B828" i="2"/>
  <c r="C828" i="2"/>
  <c r="D828" i="2"/>
  <c r="E828" i="2"/>
  <c r="F828" i="2"/>
  <c r="G828" i="2"/>
  <c r="H828" i="2"/>
  <c r="I828" i="2"/>
  <c r="A829" i="2"/>
  <c r="B829" i="2"/>
  <c r="C829" i="2"/>
  <c r="D829" i="2"/>
  <c r="E829" i="2"/>
  <c r="F829" i="2"/>
  <c r="G829" i="2"/>
  <c r="H829" i="2"/>
  <c r="I829" i="2"/>
  <c r="A830" i="2"/>
  <c r="B830" i="2"/>
  <c r="C830" i="2"/>
  <c r="D830" i="2"/>
  <c r="E830" i="2"/>
  <c r="F830" i="2"/>
  <c r="G830" i="2"/>
  <c r="H830" i="2"/>
  <c r="I830" i="2"/>
  <c r="A831" i="2"/>
  <c r="B831" i="2"/>
  <c r="C831" i="2"/>
  <c r="D831" i="2"/>
  <c r="E831" i="2"/>
  <c r="F831" i="2"/>
  <c r="G831" i="2"/>
  <c r="H831" i="2"/>
  <c r="I831" i="2"/>
  <c r="A832" i="2"/>
  <c r="B832" i="2"/>
  <c r="C832" i="2"/>
  <c r="D832" i="2"/>
  <c r="E832" i="2"/>
  <c r="F832" i="2"/>
  <c r="G832" i="2"/>
  <c r="H832" i="2"/>
  <c r="I832" i="2"/>
  <c r="A833" i="2"/>
  <c r="B833" i="2"/>
  <c r="C833" i="2"/>
  <c r="D833" i="2"/>
  <c r="E833" i="2"/>
  <c r="F833" i="2"/>
  <c r="G833" i="2"/>
  <c r="H833" i="2"/>
  <c r="I833" i="2"/>
  <c r="A834" i="2"/>
  <c r="B834" i="2"/>
  <c r="C834" i="2"/>
  <c r="D834" i="2"/>
  <c r="E834" i="2"/>
  <c r="F834" i="2"/>
  <c r="G834" i="2"/>
  <c r="H834" i="2"/>
  <c r="I834" i="2"/>
  <c r="A835" i="2"/>
  <c r="B835" i="2"/>
  <c r="C835" i="2"/>
  <c r="D835" i="2"/>
  <c r="E835" i="2"/>
  <c r="F835" i="2"/>
  <c r="G835" i="2"/>
  <c r="H835" i="2"/>
  <c r="I835" i="2"/>
  <c r="A836" i="2"/>
  <c r="B836" i="2"/>
  <c r="C836" i="2"/>
  <c r="D836" i="2"/>
  <c r="E836" i="2"/>
  <c r="F836" i="2"/>
  <c r="G836" i="2"/>
  <c r="H836" i="2"/>
  <c r="I836" i="2"/>
  <c r="A837" i="2"/>
  <c r="B837" i="2"/>
  <c r="C837" i="2"/>
  <c r="D837" i="2"/>
  <c r="E837" i="2"/>
  <c r="F837" i="2"/>
  <c r="G837" i="2"/>
  <c r="H837" i="2"/>
  <c r="I837" i="2"/>
  <c r="A838" i="2"/>
  <c r="B838" i="2"/>
  <c r="C838" i="2"/>
  <c r="D838" i="2"/>
  <c r="E838" i="2"/>
  <c r="F838" i="2"/>
  <c r="G838" i="2"/>
  <c r="H838" i="2"/>
  <c r="I838" i="2"/>
  <c r="A839" i="2"/>
  <c r="B839" i="2"/>
  <c r="C839" i="2"/>
  <c r="D839" i="2"/>
  <c r="E839" i="2"/>
  <c r="F839" i="2"/>
  <c r="G839" i="2"/>
  <c r="H839" i="2"/>
  <c r="I839" i="2"/>
  <c r="A840" i="2"/>
  <c r="B840" i="2"/>
  <c r="C840" i="2"/>
  <c r="D840" i="2"/>
  <c r="E840" i="2"/>
  <c r="F840" i="2"/>
  <c r="G840" i="2"/>
  <c r="H840" i="2"/>
  <c r="I840" i="2"/>
  <c r="A841" i="2"/>
  <c r="B841" i="2"/>
  <c r="C841" i="2"/>
  <c r="D841" i="2"/>
  <c r="E841" i="2"/>
  <c r="F841" i="2"/>
  <c r="G841" i="2"/>
  <c r="H841" i="2"/>
  <c r="I841" i="2"/>
  <c r="A842" i="2"/>
  <c r="B842" i="2"/>
  <c r="C842" i="2"/>
  <c r="D842" i="2"/>
  <c r="E842" i="2"/>
  <c r="F842" i="2"/>
  <c r="G842" i="2"/>
  <c r="H842" i="2"/>
  <c r="I842" i="2"/>
  <c r="A843" i="2"/>
  <c r="B843" i="2"/>
  <c r="C843" i="2"/>
  <c r="D843" i="2"/>
  <c r="E843" i="2"/>
  <c r="F843" i="2"/>
  <c r="G843" i="2"/>
  <c r="H843" i="2"/>
  <c r="I843" i="2"/>
  <c r="A844" i="2"/>
  <c r="B844" i="2"/>
  <c r="C844" i="2"/>
  <c r="D844" i="2"/>
  <c r="E844" i="2"/>
  <c r="F844" i="2"/>
  <c r="G844" i="2"/>
  <c r="H844" i="2"/>
  <c r="I844" i="2"/>
  <c r="A845" i="2"/>
  <c r="B845" i="2"/>
  <c r="C845" i="2"/>
  <c r="D845" i="2"/>
  <c r="E845" i="2"/>
  <c r="F845" i="2"/>
  <c r="G845" i="2"/>
  <c r="H845" i="2"/>
  <c r="I845" i="2"/>
  <c r="A846" i="2"/>
  <c r="B846" i="2"/>
  <c r="C846" i="2"/>
  <c r="D846" i="2"/>
  <c r="E846" i="2"/>
  <c r="F846" i="2"/>
  <c r="G846" i="2"/>
  <c r="H846" i="2"/>
  <c r="I846" i="2"/>
  <c r="A847" i="2"/>
  <c r="B847" i="2"/>
  <c r="C847" i="2"/>
  <c r="D847" i="2"/>
  <c r="E847" i="2"/>
  <c r="F847" i="2"/>
  <c r="G847" i="2"/>
  <c r="H847" i="2"/>
  <c r="I847" i="2"/>
  <c r="A848" i="2"/>
  <c r="B848" i="2"/>
  <c r="C848" i="2"/>
  <c r="D848" i="2"/>
  <c r="E848" i="2"/>
  <c r="F848" i="2"/>
  <c r="G848" i="2"/>
  <c r="H848" i="2"/>
  <c r="I848" i="2"/>
  <c r="A849" i="2"/>
  <c r="B849" i="2"/>
  <c r="C849" i="2"/>
  <c r="D849" i="2"/>
  <c r="E849" i="2"/>
  <c r="F849" i="2"/>
  <c r="G849" i="2"/>
  <c r="H849" i="2"/>
  <c r="I849" i="2"/>
  <c r="A850" i="2"/>
  <c r="B850" i="2"/>
  <c r="C850" i="2"/>
  <c r="D850" i="2"/>
  <c r="E850" i="2"/>
  <c r="F850" i="2"/>
  <c r="G850" i="2"/>
  <c r="H850" i="2"/>
  <c r="I850" i="2"/>
  <c r="A851" i="2"/>
  <c r="B851" i="2"/>
  <c r="C851" i="2"/>
  <c r="D851" i="2"/>
  <c r="E851" i="2"/>
  <c r="F851" i="2"/>
  <c r="G851" i="2"/>
  <c r="H851" i="2"/>
  <c r="I851" i="2"/>
  <c r="A852" i="2"/>
  <c r="B852" i="2"/>
  <c r="C852" i="2"/>
  <c r="D852" i="2"/>
  <c r="E852" i="2"/>
  <c r="F852" i="2"/>
  <c r="G852" i="2"/>
  <c r="H852" i="2"/>
  <c r="I852" i="2"/>
  <c r="A853" i="2"/>
  <c r="B853" i="2"/>
  <c r="C853" i="2"/>
  <c r="D853" i="2"/>
  <c r="E853" i="2"/>
  <c r="F853" i="2"/>
  <c r="G853" i="2"/>
  <c r="H853" i="2"/>
  <c r="I853" i="2"/>
  <c r="A854" i="2"/>
  <c r="B854" i="2"/>
  <c r="C854" i="2"/>
  <c r="D854" i="2"/>
  <c r="E854" i="2"/>
  <c r="F854" i="2"/>
  <c r="G854" i="2"/>
  <c r="H854" i="2"/>
  <c r="I854" i="2"/>
  <c r="A855" i="2"/>
  <c r="B855" i="2"/>
  <c r="C855" i="2"/>
  <c r="D855" i="2"/>
  <c r="E855" i="2"/>
  <c r="F855" i="2"/>
  <c r="G855" i="2"/>
  <c r="H855" i="2"/>
  <c r="I855" i="2"/>
  <c r="A856" i="2"/>
  <c r="B856" i="2"/>
  <c r="C856" i="2"/>
  <c r="D856" i="2"/>
  <c r="E856" i="2"/>
  <c r="F856" i="2"/>
  <c r="G856" i="2"/>
  <c r="H856" i="2"/>
  <c r="I856" i="2"/>
  <c r="A857" i="2"/>
  <c r="B857" i="2"/>
  <c r="C857" i="2"/>
  <c r="D857" i="2"/>
  <c r="E857" i="2"/>
  <c r="F857" i="2"/>
  <c r="G857" i="2"/>
  <c r="H857" i="2"/>
  <c r="I857" i="2"/>
  <c r="A858" i="2"/>
  <c r="B858" i="2"/>
  <c r="C858" i="2"/>
  <c r="D858" i="2"/>
  <c r="E858" i="2"/>
  <c r="F858" i="2"/>
  <c r="G858" i="2"/>
  <c r="H858" i="2"/>
  <c r="I858" i="2"/>
  <c r="A859" i="2"/>
  <c r="B859" i="2"/>
  <c r="C859" i="2"/>
  <c r="D859" i="2"/>
  <c r="E859" i="2"/>
  <c r="F859" i="2"/>
  <c r="G859" i="2"/>
  <c r="H859" i="2"/>
  <c r="I859" i="2"/>
  <c r="A860" i="2"/>
  <c r="B860" i="2"/>
  <c r="C860" i="2"/>
  <c r="D860" i="2"/>
  <c r="E860" i="2"/>
  <c r="F860" i="2"/>
  <c r="G860" i="2"/>
  <c r="H860" i="2"/>
  <c r="I860" i="2"/>
  <c r="A861" i="2"/>
  <c r="B861" i="2"/>
  <c r="C861" i="2"/>
  <c r="D861" i="2"/>
  <c r="E861" i="2"/>
  <c r="F861" i="2"/>
  <c r="G861" i="2"/>
  <c r="H861" i="2"/>
  <c r="I861" i="2"/>
  <c r="A862" i="2"/>
  <c r="B862" i="2"/>
  <c r="C862" i="2"/>
  <c r="D862" i="2"/>
  <c r="E862" i="2"/>
  <c r="F862" i="2"/>
  <c r="G862" i="2"/>
  <c r="H862" i="2"/>
  <c r="I862" i="2"/>
  <c r="A863" i="2"/>
  <c r="B863" i="2"/>
  <c r="C863" i="2"/>
  <c r="D863" i="2"/>
  <c r="E863" i="2"/>
  <c r="F863" i="2"/>
  <c r="G863" i="2"/>
  <c r="H863" i="2"/>
  <c r="I863" i="2"/>
  <c r="A864" i="2"/>
  <c r="B864" i="2"/>
  <c r="C864" i="2"/>
  <c r="D864" i="2"/>
  <c r="E864" i="2"/>
  <c r="F864" i="2"/>
  <c r="G864" i="2"/>
  <c r="H864" i="2"/>
  <c r="I864" i="2"/>
  <c r="A865" i="2"/>
  <c r="B865" i="2"/>
  <c r="C865" i="2"/>
  <c r="D865" i="2"/>
  <c r="E865" i="2"/>
  <c r="F865" i="2"/>
  <c r="G865" i="2"/>
  <c r="H865" i="2"/>
  <c r="I865" i="2"/>
  <c r="A866" i="2"/>
  <c r="B866" i="2"/>
  <c r="C866" i="2"/>
  <c r="D866" i="2"/>
  <c r="E866" i="2"/>
  <c r="F866" i="2"/>
  <c r="G866" i="2"/>
  <c r="H866" i="2"/>
  <c r="I866" i="2"/>
  <c r="A867" i="2"/>
  <c r="B867" i="2"/>
  <c r="C867" i="2"/>
  <c r="D867" i="2"/>
  <c r="E867" i="2"/>
  <c r="F867" i="2"/>
  <c r="G867" i="2"/>
  <c r="H867" i="2"/>
  <c r="I867" i="2"/>
  <c r="A868" i="2"/>
  <c r="B868" i="2"/>
  <c r="C868" i="2"/>
  <c r="D868" i="2"/>
  <c r="E868" i="2"/>
  <c r="F868" i="2"/>
  <c r="G868" i="2"/>
  <c r="H868" i="2"/>
  <c r="I868" i="2"/>
  <c r="A869" i="2"/>
  <c r="B869" i="2"/>
  <c r="C869" i="2"/>
  <c r="D869" i="2"/>
  <c r="E869" i="2"/>
  <c r="F869" i="2"/>
  <c r="G869" i="2"/>
  <c r="H869" i="2"/>
  <c r="I869" i="2"/>
  <c r="A870" i="2"/>
  <c r="B870" i="2"/>
  <c r="C870" i="2"/>
  <c r="D870" i="2"/>
  <c r="E870" i="2"/>
  <c r="F870" i="2"/>
  <c r="G870" i="2"/>
  <c r="H870" i="2"/>
  <c r="I870" i="2"/>
  <c r="A871" i="2"/>
  <c r="B871" i="2"/>
  <c r="C871" i="2"/>
  <c r="D871" i="2"/>
  <c r="E871" i="2"/>
  <c r="F871" i="2"/>
  <c r="G871" i="2"/>
  <c r="H871" i="2"/>
  <c r="I871" i="2"/>
  <c r="A872" i="2"/>
  <c r="B872" i="2"/>
  <c r="C872" i="2"/>
  <c r="D872" i="2"/>
  <c r="E872" i="2"/>
  <c r="F872" i="2"/>
  <c r="G872" i="2"/>
  <c r="H872" i="2"/>
  <c r="I872" i="2"/>
  <c r="A873" i="2"/>
  <c r="B873" i="2"/>
  <c r="C873" i="2"/>
  <c r="D873" i="2"/>
  <c r="E873" i="2"/>
  <c r="F873" i="2"/>
  <c r="G873" i="2"/>
  <c r="H873" i="2"/>
  <c r="I873" i="2"/>
  <c r="A874" i="2"/>
  <c r="B874" i="2"/>
  <c r="C874" i="2"/>
  <c r="D874" i="2"/>
  <c r="E874" i="2"/>
  <c r="F874" i="2"/>
  <c r="G874" i="2"/>
  <c r="H874" i="2"/>
  <c r="I874" i="2"/>
  <c r="A875" i="2"/>
  <c r="B875" i="2"/>
  <c r="C875" i="2"/>
  <c r="D875" i="2"/>
  <c r="E875" i="2"/>
  <c r="F875" i="2"/>
  <c r="G875" i="2"/>
  <c r="H875" i="2"/>
  <c r="I875" i="2"/>
  <c r="A876" i="2"/>
  <c r="B876" i="2"/>
  <c r="C876" i="2"/>
  <c r="D876" i="2"/>
  <c r="E876" i="2"/>
  <c r="F876" i="2"/>
  <c r="G876" i="2"/>
  <c r="H876" i="2"/>
  <c r="I876" i="2"/>
  <c r="A877" i="2"/>
  <c r="B877" i="2"/>
  <c r="C877" i="2"/>
  <c r="D877" i="2"/>
  <c r="E877" i="2"/>
  <c r="F877" i="2"/>
  <c r="G877" i="2"/>
  <c r="H877" i="2"/>
  <c r="I877" i="2"/>
  <c r="A878" i="2"/>
  <c r="B878" i="2"/>
  <c r="C878" i="2"/>
  <c r="D878" i="2"/>
  <c r="E878" i="2"/>
  <c r="F878" i="2"/>
  <c r="G878" i="2"/>
  <c r="H878" i="2"/>
  <c r="I878" i="2"/>
  <c r="A879" i="2"/>
  <c r="B879" i="2"/>
  <c r="C879" i="2"/>
  <c r="D879" i="2"/>
  <c r="E879" i="2"/>
  <c r="F879" i="2"/>
  <c r="G879" i="2"/>
  <c r="H879" i="2"/>
  <c r="I879" i="2"/>
  <c r="A880" i="2"/>
  <c r="B880" i="2"/>
  <c r="C880" i="2"/>
  <c r="D880" i="2"/>
  <c r="E880" i="2"/>
  <c r="F880" i="2"/>
  <c r="G880" i="2"/>
  <c r="H880" i="2"/>
  <c r="I880" i="2"/>
  <c r="A881" i="2"/>
  <c r="B881" i="2"/>
  <c r="C881" i="2"/>
  <c r="D881" i="2"/>
  <c r="E881" i="2"/>
  <c r="F881" i="2"/>
  <c r="G881" i="2"/>
  <c r="H881" i="2"/>
  <c r="I881" i="2"/>
  <c r="A882" i="2"/>
  <c r="B882" i="2"/>
  <c r="C882" i="2"/>
  <c r="D882" i="2"/>
  <c r="E882" i="2"/>
  <c r="F882" i="2"/>
  <c r="G882" i="2"/>
  <c r="H882" i="2"/>
  <c r="I882" i="2"/>
  <c r="A883" i="2"/>
  <c r="B883" i="2"/>
  <c r="C883" i="2"/>
  <c r="D883" i="2"/>
  <c r="E883" i="2"/>
  <c r="F883" i="2"/>
  <c r="G883" i="2"/>
  <c r="H883" i="2"/>
  <c r="I883" i="2"/>
  <c r="A884" i="2"/>
  <c r="B884" i="2"/>
  <c r="C884" i="2"/>
  <c r="D884" i="2"/>
  <c r="E884" i="2"/>
  <c r="F884" i="2"/>
  <c r="G884" i="2"/>
  <c r="H884" i="2"/>
  <c r="I884" i="2"/>
  <c r="A885" i="2"/>
  <c r="B885" i="2"/>
  <c r="C885" i="2"/>
  <c r="D885" i="2"/>
  <c r="E885" i="2"/>
  <c r="F885" i="2"/>
  <c r="G885" i="2"/>
  <c r="H885" i="2"/>
  <c r="I885" i="2"/>
  <c r="A886" i="2"/>
  <c r="B886" i="2"/>
  <c r="C886" i="2"/>
  <c r="D886" i="2"/>
  <c r="E886" i="2"/>
  <c r="F886" i="2"/>
  <c r="G886" i="2"/>
  <c r="H886" i="2"/>
  <c r="I886" i="2"/>
  <c r="A887" i="2"/>
  <c r="B887" i="2"/>
  <c r="C887" i="2"/>
  <c r="D887" i="2"/>
  <c r="E887" i="2"/>
  <c r="F887" i="2"/>
  <c r="G887" i="2"/>
  <c r="H887" i="2"/>
  <c r="I887" i="2"/>
  <c r="A888" i="2"/>
  <c r="B888" i="2"/>
  <c r="C888" i="2"/>
  <c r="D888" i="2"/>
  <c r="E888" i="2"/>
  <c r="F888" i="2"/>
  <c r="G888" i="2"/>
  <c r="H888" i="2"/>
  <c r="I888" i="2"/>
  <c r="A889" i="2"/>
  <c r="B889" i="2"/>
  <c r="C889" i="2"/>
  <c r="D889" i="2"/>
  <c r="E889" i="2"/>
  <c r="F889" i="2"/>
  <c r="G889" i="2"/>
  <c r="H889" i="2"/>
  <c r="I889" i="2"/>
  <c r="A890" i="2"/>
  <c r="B890" i="2"/>
  <c r="C890" i="2"/>
  <c r="D890" i="2"/>
  <c r="E890" i="2"/>
  <c r="F890" i="2"/>
  <c r="G890" i="2"/>
  <c r="H890" i="2"/>
  <c r="I890" i="2"/>
  <c r="A891" i="2"/>
  <c r="B891" i="2"/>
  <c r="C891" i="2"/>
  <c r="D891" i="2"/>
  <c r="E891" i="2"/>
  <c r="F891" i="2"/>
  <c r="G891" i="2"/>
  <c r="H891" i="2"/>
  <c r="I891" i="2"/>
  <c r="A892" i="2"/>
  <c r="B892" i="2"/>
  <c r="C892" i="2"/>
  <c r="D892" i="2"/>
  <c r="E892" i="2"/>
  <c r="F892" i="2"/>
  <c r="G892" i="2"/>
  <c r="H892" i="2"/>
  <c r="I892" i="2"/>
  <c r="A893" i="2"/>
  <c r="B893" i="2"/>
  <c r="C893" i="2"/>
  <c r="D893" i="2"/>
  <c r="E893" i="2"/>
  <c r="F893" i="2"/>
  <c r="G893" i="2"/>
  <c r="H893" i="2"/>
  <c r="I893" i="2"/>
  <c r="A894" i="2"/>
  <c r="B894" i="2"/>
  <c r="C894" i="2"/>
  <c r="D894" i="2"/>
  <c r="E894" i="2"/>
  <c r="F894" i="2"/>
  <c r="G894" i="2"/>
  <c r="H894" i="2"/>
  <c r="I894" i="2"/>
  <c r="A895" i="2"/>
  <c r="B895" i="2"/>
  <c r="C895" i="2"/>
  <c r="D895" i="2"/>
  <c r="E895" i="2"/>
  <c r="F895" i="2"/>
  <c r="G895" i="2"/>
  <c r="H895" i="2"/>
  <c r="I895" i="2"/>
  <c r="A896" i="2"/>
  <c r="B896" i="2"/>
  <c r="C896" i="2"/>
  <c r="D896" i="2"/>
  <c r="E896" i="2"/>
  <c r="F896" i="2"/>
  <c r="G896" i="2"/>
  <c r="H896" i="2"/>
  <c r="I896" i="2"/>
  <c r="A897" i="2"/>
  <c r="B897" i="2"/>
  <c r="C897" i="2"/>
  <c r="D897" i="2"/>
  <c r="E897" i="2"/>
  <c r="F897" i="2"/>
  <c r="G897" i="2"/>
  <c r="H897" i="2"/>
  <c r="I897" i="2"/>
  <c r="A898" i="2"/>
  <c r="B898" i="2"/>
  <c r="C898" i="2"/>
  <c r="D898" i="2"/>
  <c r="E898" i="2"/>
  <c r="F898" i="2"/>
  <c r="G898" i="2"/>
  <c r="H898" i="2"/>
  <c r="I898" i="2"/>
  <c r="A899" i="2"/>
  <c r="B899" i="2"/>
  <c r="C899" i="2"/>
  <c r="D899" i="2"/>
  <c r="E899" i="2"/>
  <c r="F899" i="2"/>
  <c r="G899" i="2"/>
  <c r="H899" i="2"/>
  <c r="I899" i="2"/>
  <c r="A900" i="2"/>
  <c r="B900" i="2"/>
  <c r="C900" i="2"/>
  <c r="D900" i="2"/>
  <c r="E900" i="2"/>
  <c r="F900" i="2"/>
  <c r="G900" i="2"/>
  <c r="H900" i="2"/>
  <c r="I900" i="2"/>
  <c r="A901" i="2"/>
  <c r="B901" i="2"/>
  <c r="C901" i="2"/>
  <c r="D901" i="2"/>
  <c r="E901" i="2"/>
  <c r="F901" i="2"/>
  <c r="G901" i="2"/>
  <c r="H901" i="2"/>
  <c r="I901" i="2"/>
  <c r="A902" i="2"/>
  <c r="B902" i="2"/>
  <c r="C902" i="2"/>
  <c r="D902" i="2"/>
  <c r="E902" i="2"/>
  <c r="F902" i="2"/>
  <c r="G902" i="2"/>
  <c r="H902" i="2"/>
  <c r="I902" i="2"/>
  <c r="A903" i="2"/>
  <c r="B903" i="2"/>
  <c r="C903" i="2"/>
  <c r="D903" i="2"/>
  <c r="E903" i="2"/>
  <c r="F903" i="2"/>
  <c r="G903" i="2"/>
  <c r="H903" i="2"/>
  <c r="I903" i="2"/>
  <c r="A904" i="2"/>
  <c r="B904" i="2"/>
  <c r="C904" i="2"/>
  <c r="D904" i="2"/>
  <c r="E904" i="2"/>
  <c r="F904" i="2"/>
  <c r="G904" i="2"/>
  <c r="H904" i="2"/>
  <c r="I904" i="2"/>
  <c r="A905" i="2"/>
  <c r="B905" i="2"/>
  <c r="C905" i="2"/>
  <c r="D905" i="2"/>
  <c r="E905" i="2"/>
  <c r="F905" i="2"/>
  <c r="G905" i="2"/>
  <c r="H905" i="2"/>
  <c r="I905" i="2"/>
  <c r="A906" i="2"/>
  <c r="B906" i="2"/>
  <c r="C906" i="2"/>
  <c r="D906" i="2"/>
  <c r="E906" i="2"/>
  <c r="F906" i="2"/>
  <c r="G906" i="2"/>
  <c r="H906" i="2"/>
  <c r="I906" i="2"/>
  <c r="A907" i="2"/>
  <c r="B907" i="2"/>
  <c r="C907" i="2"/>
  <c r="D907" i="2"/>
  <c r="E907" i="2"/>
  <c r="F907" i="2"/>
  <c r="G907" i="2"/>
  <c r="H907" i="2"/>
  <c r="I907" i="2"/>
  <c r="A908" i="2"/>
  <c r="B908" i="2"/>
  <c r="C908" i="2"/>
  <c r="D908" i="2"/>
  <c r="E908" i="2"/>
  <c r="F908" i="2"/>
  <c r="G908" i="2"/>
  <c r="H908" i="2"/>
  <c r="I908" i="2"/>
  <c r="A909" i="2"/>
  <c r="B909" i="2"/>
  <c r="C909" i="2"/>
  <c r="D909" i="2"/>
  <c r="E909" i="2"/>
  <c r="F909" i="2"/>
  <c r="G909" i="2"/>
  <c r="H909" i="2"/>
  <c r="I909" i="2"/>
  <c r="A910" i="2"/>
  <c r="B910" i="2"/>
  <c r="C910" i="2"/>
  <c r="D910" i="2"/>
  <c r="E910" i="2"/>
  <c r="F910" i="2"/>
  <c r="G910" i="2"/>
  <c r="H910" i="2"/>
  <c r="I910" i="2"/>
  <c r="A911" i="2"/>
  <c r="B911" i="2"/>
  <c r="C911" i="2"/>
  <c r="D911" i="2"/>
  <c r="E911" i="2"/>
  <c r="F911" i="2"/>
  <c r="G911" i="2"/>
  <c r="H911" i="2"/>
  <c r="I911" i="2"/>
  <c r="A912" i="2"/>
  <c r="B912" i="2"/>
  <c r="C912" i="2"/>
  <c r="D912" i="2"/>
  <c r="E912" i="2"/>
  <c r="F912" i="2"/>
  <c r="G912" i="2"/>
  <c r="H912" i="2"/>
  <c r="I912" i="2"/>
  <c r="A913" i="2"/>
  <c r="B913" i="2"/>
  <c r="C913" i="2"/>
  <c r="D913" i="2"/>
  <c r="E913" i="2"/>
  <c r="F913" i="2"/>
  <c r="G913" i="2"/>
  <c r="H913" i="2"/>
  <c r="I913" i="2"/>
  <c r="A914" i="2"/>
  <c r="B914" i="2"/>
  <c r="C914" i="2"/>
  <c r="D914" i="2"/>
  <c r="E914" i="2"/>
  <c r="F914" i="2"/>
  <c r="G914" i="2"/>
  <c r="H914" i="2"/>
  <c r="I914" i="2"/>
  <c r="A915" i="2"/>
  <c r="B915" i="2"/>
  <c r="C915" i="2"/>
  <c r="D915" i="2"/>
  <c r="E915" i="2"/>
  <c r="F915" i="2"/>
  <c r="G915" i="2"/>
  <c r="H915" i="2"/>
  <c r="I915" i="2"/>
  <c r="A916" i="2"/>
  <c r="B916" i="2"/>
  <c r="C916" i="2"/>
  <c r="D916" i="2"/>
  <c r="E916" i="2"/>
  <c r="F916" i="2"/>
  <c r="G916" i="2"/>
  <c r="H916" i="2"/>
  <c r="I916" i="2"/>
  <c r="A917" i="2"/>
  <c r="B917" i="2"/>
  <c r="C917" i="2"/>
  <c r="D917" i="2"/>
  <c r="E917" i="2"/>
  <c r="F917" i="2"/>
  <c r="G917" i="2"/>
  <c r="H917" i="2"/>
  <c r="I917" i="2"/>
  <c r="A918" i="2"/>
  <c r="B918" i="2"/>
  <c r="C918" i="2"/>
  <c r="D918" i="2"/>
  <c r="E918" i="2"/>
  <c r="F918" i="2"/>
  <c r="G918" i="2"/>
  <c r="H918" i="2"/>
  <c r="I918" i="2"/>
  <c r="A919" i="2"/>
  <c r="B919" i="2"/>
  <c r="C919" i="2"/>
  <c r="D919" i="2"/>
  <c r="E919" i="2"/>
  <c r="F919" i="2"/>
  <c r="G919" i="2"/>
  <c r="H919" i="2"/>
  <c r="I919" i="2"/>
  <c r="A920" i="2"/>
  <c r="B920" i="2"/>
  <c r="C920" i="2"/>
  <c r="D920" i="2"/>
  <c r="E920" i="2"/>
  <c r="F920" i="2"/>
  <c r="G920" i="2"/>
  <c r="H920" i="2"/>
  <c r="I920" i="2"/>
  <c r="A921" i="2"/>
  <c r="B921" i="2"/>
  <c r="C921" i="2"/>
  <c r="D921" i="2"/>
  <c r="E921" i="2"/>
  <c r="F921" i="2"/>
  <c r="G921" i="2"/>
  <c r="H921" i="2"/>
  <c r="I921" i="2"/>
  <c r="A922" i="2"/>
  <c r="B922" i="2"/>
  <c r="C922" i="2"/>
  <c r="D922" i="2"/>
  <c r="E922" i="2"/>
  <c r="F922" i="2"/>
  <c r="G922" i="2"/>
  <c r="H922" i="2"/>
  <c r="I922" i="2"/>
  <c r="A923" i="2"/>
  <c r="B923" i="2"/>
  <c r="C923" i="2"/>
  <c r="D923" i="2"/>
  <c r="E923" i="2"/>
  <c r="F923" i="2"/>
  <c r="G923" i="2"/>
  <c r="H923" i="2"/>
  <c r="I923" i="2"/>
  <c r="A924" i="2"/>
  <c r="B924" i="2"/>
  <c r="C924" i="2"/>
  <c r="D924" i="2"/>
  <c r="E924" i="2"/>
  <c r="F924" i="2"/>
  <c r="G924" i="2"/>
  <c r="H924" i="2"/>
  <c r="I924" i="2"/>
  <c r="A925" i="2"/>
  <c r="B925" i="2"/>
  <c r="C925" i="2"/>
  <c r="D925" i="2"/>
  <c r="E925" i="2"/>
  <c r="F925" i="2"/>
  <c r="G925" i="2"/>
  <c r="H925" i="2"/>
  <c r="I925" i="2"/>
  <c r="A926" i="2"/>
  <c r="B926" i="2"/>
  <c r="C926" i="2"/>
  <c r="D926" i="2"/>
  <c r="E926" i="2"/>
  <c r="F926" i="2"/>
  <c r="G926" i="2"/>
  <c r="H926" i="2"/>
  <c r="I926" i="2"/>
  <c r="A927" i="2"/>
  <c r="B927" i="2"/>
  <c r="C927" i="2"/>
  <c r="D927" i="2"/>
  <c r="E927" i="2"/>
  <c r="F927" i="2"/>
  <c r="G927" i="2"/>
  <c r="H927" i="2"/>
  <c r="I927" i="2"/>
  <c r="A928" i="2"/>
  <c r="B928" i="2"/>
  <c r="C928" i="2"/>
  <c r="D928" i="2"/>
  <c r="E928" i="2"/>
  <c r="F928" i="2"/>
  <c r="G928" i="2"/>
  <c r="H928" i="2"/>
  <c r="I928" i="2"/>
  <c r="A929" i="2"/>
  <c r="B929" i="2"/>
  <c r="C929" i="2"/>
  <c r="D929" i="2"/>
  <c r="E929" i="2"/>
  <c r="F929" i="2"/>
  <c r="G929" i="2"/>
  <c r="H929" i="2"/>
  <c r="I929" i="2"/>
  <c r="A930" i="2"/>
  <c r="B930" i="2"/>
  <c r="C930" i="2"/>
  <c r="D930" i="2"/>
  <c r="E930" i="2"/>
  <c r="F930" i="2"/>
  <c r="G930" i="2"/>
  <c r="H930" i="2"/>
  <c r="I930" i="2"/>
  <c r="A931" i="2"/>
  <c r="B931" i="2"/>
  <c r="C931" i="2"/>
  <c r="D931" i="2"/>
  <c r="E931" i="2"/>
  <c r="F931" i="2"/>
  <c r="G931" i="2"/>
  <c r="H931" i="2"/>
  <c r="I931" i="2"/>
  <c r="A932" i="2"/>
  <c r="B932" i="2"/>
  <c r="C932" i="2"/>
  <c r="D932" i="2"/>
  <c r="E932" i="2"/>
  <c r="F932" i="2"/>
  <c r="G932" i="2"/>
  <c r="H932" i="2"/>
  <c r="I932" i="2"/>
  <c r="A933" i="2"/>
  <c r="B933" i="2"/>
  <c r="C933" i="2"/>
  <c r="D933" i="2"/>
  <c r="E933" i="2"/>
  <c r="F933" i="2"/>
  <c r="G933" i="2"/>
  <c r="H933" i="2"/>
  <c r="I933" i="2"/>
  <c r="A934" i="2"/>
  <c r="B934" i="2"/>
  <c r="C934" i="2"/>
  <c r="D934" i="2"/>
  <c r="E934" i="2"/>
  <c r="F934" i="2"/>
  <c r="G934" i="2"/>
  <c r="H934" i="2"/>
  <c r="I934" i="2"/>
  <c r="A935" i="2"/>
  <c r="B935" i="2"/>
  <c r="C935" i="2"/>
  <c r="D935" i="2"/>
  <c r="E935" i="2"/>
  <c r="F935" i="2"/>
  <c r="G935" i="2"/>
  <c r="H935" i="2"/>
  <c r="I935" i="2"/>
  <c r="A936" i="2"/>
  <c r="B936" i="2"/>
  <c r="C936" i="2"/>
  <c r="D936" i="2"/>
  <c r="E936" i="2"/>
  <c r="F936" i="2"/>
  <c r="G936" i="2"/>
  <c r="H936" i="2"/>
  <c r="I936" i="2"/>
  <c r="A937" i="2"/>
  <c r="B937" i="2"/>
  <c r="C937" i="2"/>
  <c r="D937" i="2"/>
  <c r="E937" i="2"/>
  <c r="F937" i="2"/>
  <c r="G937" i="2"/>
  <c r="H937" i="2"/>
  <c r="I937" i="2"/>
  <c r="A938" i="2"/>
  <c r="B938" i="2"/>
  <c r="C938" i="2"/>
  <c r="D938" i="2"/>
  <c r="E938" i="2"/>
  <c r="F938" i="2"/>
  <c r="G938" i="2"/>
  <c r="H938" i="2"/>
  <c r="I938" i="2"/>
  <c r="A939" i="2"/>
  <c r="B939" i="2"/>
  <c r="C939" i="2"/>
  <c r="D939" i="2"/>
  <c r="E939" i="2"/>
  <c r="F939" i="2"/>
  <c r="G939" i="2"/>
  <c r="H939" i="2"/>
  <c r="I939" i="2"/>
  <c r="A940" i="2"/>
  <c r="B940" i="2"/>
  <c r="C940" i="2"/>
  <c r="D940" i="2"/>
  <c r="E940" i="2"/>
  <c r="F940" i="2"/>
  <c r="G940" i="2"/>
  <c r="H940" i="2"/>
  <c r="I940" i="2"/>
  <c r="A2238" i="2"/>
  <c r="B2238" i="2"/>
  <c r="C2238" i="2"/>
  <c r="D2238" i="2"/>
  <c r="E2238" i="2"/>
  <c r="F2238" i="2"/>
  <c r="G2238" i="2"/>
  <c r="H2238" i="2"/>
  <c r="I2238" i="2"/>
  <c r="A942" i="2"/>
  <c r="B942" i="2"/>
  <c r="C942" i="2"/>
  <c r="D942" i="2"/>
  <c r="E942" i="2"/>
  <c r="F942" i="2"/>
  <c r="G942" i="2"/>
  <c r="H942" i="2"/>
  <c r="I942" i="2"/>
  <c r="A2239" i="2"/>
  <c r="B2239" i="2"/>
  <c r="C2239" i="2"/>
  <c r="D2239" i="2"/>
  <c r="E2239" i="2"/>
  <c r="F2239" i="2"/>
  <c r="G2239" i="2"/>
  <c r="H2239" i="2"/>
  <c r="I2239" i="2"/>
  <c r="A2240" i="2"/>
  <c r="B2240" i="2"/>
  <c r="C2240" i="2"/>
  <c r="D2240" i="2"/>
  <c r="E2240" i="2"/>
  <c r="F2240" i="2"/>
  <c r="G2240" i="2"/>
  <c r="H2240" i="2"/>
  <c r="I2240" i="2"/>
  <c r="A2241" i="2"/>
  <c r="B2241" i="2"/>
  <c r="C2241" i="2"/>
  <c r="D2241" i="2"/>
  <c r="E2241" i="2"/>
  <c r="F2241" i="2"/>
  <c r="G2241" i="2"/>
  <c r="H2241" i="2"/>
  <c r="I2241" i="2"/>
  <c r="A2242" i="2"/>
  <c r="B2242" i="2"/>
  <c r="C2242" i="2"/>
  <c r="D2242" i="2"/>
  <c r="E2242" i="2"/>
  <c r="F2242" i="2"/>
  <c r="G2242" i="2"/>
  <c r="H2242" i="2"/>
  <c r="I2242" i="2"/>
  <c r="A2243" i="2"/>
  <c r="B2243" i="2"/>
  <c r="C2243" i="2"/>
  <c r="D2243" i="2"/>
  <c r="E2243" i="2"/>
  <c r="F2243" i="2"/>
  <c r="G2243" i="2"/>
  <c r="H2243" i="2"/>
  <c r="I2243" i="2"/>
  <c r="A2244" i="2"/>
  <c r="B2244" i="2"/>
  <c r="C2244" i="2"/>
  <c r="D2244" i="2"/>
  <c r="E2244" i="2"/>
  <c r="F2244" i="2"/>
  <c r="G2244" i="2"/>
  <c r="H2244" i="2"/>
  <c r="I2244" i="2"/>
  <c r="A2245" i="2"/>
  <c r="B2245" i="2"/>
  <c r="C2245" i="2"/>
  <c r="D2245" i="2"/>
  <c r="E2245" i="2"/>
  <c r="F2245" i="2"/>
  <c r="G2245" i="2"/>
  <c r="H2245" i="2"/>
  <c r="I2245" i="2"/>
  <c r="A950" i="2"/>
  <c r="B950" i="2"/>
  <c r="C950" i="2"/>
  <c r="D950" i="2"/>
  <c r="E950" i="2"/>
  <c r="F950" i="2"/>
  <c r="G950" i="2"/>
  <c r="H950" i="2"/>
  <c r="I950" i="2"/>
  <c r="A951" i="2"/>
  <c r="B951" i="2"/>
  <c r="C951" i="2"/>
  <c r="D951" i="2"/>
  <c r="E951" i="2"/>
  <c r="F951" i="2"/>
  <c r="G951" i="2"/>
  <c r="H951" i="2"/>
  <c r="I951" i="2"/>
  <c r="A952" i="2"/>
  <c r="B952" i="2"/>
  <c r="C952" i="2"/>
  <c r="D952" i="2"/>
  <c r="E952" i="2"/>
  <c r="F952" i="2"/>
  <c r="G952" i="2"/>
  <c r="H952" i="2"/>
  <c r="I952" i="2"/>
  <c r="A953" i="2"/>
  <c r="B953" i="2"/>
  <c r="C953" i="2"/>
  <c r="D953" i="2"/>
  <c r="E953" i="2"/>
  <c r="F953" i="2"/>
  <c r="G953" i="2"/>
  <c r="H953" i="2"/>
  <c r="I953" i="2"/>
  <c r="A954" i="2"/>
  <c r="B954" i="2"/>
  <c r="C954" i="2"/>
  <c r="D954" i="2"/>
  <c r="E954" i="2"/>
  <c r="F954" i="2"/>
  <c r="G954" i="2"/>
  <c r="H954" i="2"/>
  <c r="I954" i="2"/>
  <c r="A1099" i="2"/>
  <c r="B1099" i="2"/>
  <c r="C1099" i="2"/>
  <c r="D1099" i="2"/>
  <c r="E1099" i="2"/>
  <c r="F1099" i="2"/>
  <c r="G1099" i="2"/>
  <c r="H1099" i="2"/>
  <c r="I1099" i="2"/>
  <c r="A1100" i="2"/>
  <c r="B1100" i="2"/>
  <c r="C1100" i="2"/>
  <c r="D1100" i="2"/>
  <c r="E1100" i="2"/>
  <c r="F1100" i="2"/>
  <c r="G1100" i="2"/>
  <c r="H1100" i="2"/>
  <c r="I1100" i="2"/>
  <c r="A1102" i="2"/>
  <c r="B1102" i="2"/>
  <c r="C1102" i="2"/>
  <c r="D1102" i="2"/>
  <c r="E1102" i="2"/>
  <c r="F1102" i="2"/>
  <c r="G1102" i="2"/>
  <c r="H1102" i="2"/>
  <c r="I1102" i="2"/>
  <c r="A1103" i="2"/>
  <c r="B1103" i="2"/>
  <c r="C1103" i="2"/>
  <c r="D1103" i="2"/>
  <c r="E1103" i="2"/>
  <c r="F1103" i="2"/>
  <c r="G1103" i="2"/>
  <c r="H1103" i="2"/>
  <c r="I1103" i="2"/>
  <c r="A1104" i="2"/>
  <c r="B1104" i="2"/>
  <c r="C1104" i="2"/>
  <c r="D1104" i="2"/>
  <c r="E1104" i="2"/>
  <c r="F1104" i="2"/>
  <c r="G1104" i="2"/>
  <c r="H1104" i="2"/>
  <c r="I1104" i="2"/>
  <c r="A1101" i="2"/>
  <c r="B1101" i="2"/>
  <c r="C1101" i="2"/>
  <c r="D1101" i="2"/>
  <c r="E1101" i="2"/>
  <c r="F1101" i="2"/>
  <c r="G1101" i="2"/>
  <c r="H1101" i="2"/>
  <c r="I1101" i="2"/>
  <c r="A1109" i="2"/>
  <c r="B1109" i="2"/>
  <c r="C1109" i="2"/>
  <c r="D1109" i="2"/>
  <c r="E1109" i="2"/>
  <c r="F1109" i="2"/>
  <c r="G1109" i="2"/>
  <c r="H1109" i="2"/>
  <c r="I1109" i="2"/>
  <c r="A1110" i="2"/>
  <c r="B1110" i="2"/>
  <c r="C1110" i="2"/>
  <c r="D1110" i="2"/>
  <c r="E1110" i="2"/>
  <c r="F1110" i="2"/>
  <c r="G1110" i="2"/>
  <c r="H1110" i="2"/>
  <c r="I1110" i="2"/>
  <c r="A1111" i="2"/>
  <c r="B1111" i="2"/>
  <c r="C1111" i="2"/>
  <c r="D1111" i="2"/>
  <c r="E1111" i="2"/>
  <c r="F1111" i="2"/>
  <c r="G1111" i="2"/>
  <c r="H1111" i="2"/>
  <c r="I1111" i="2"/>
  <c r="A1112" i="2"/>
  <c r="B1112" i="2"/>
  <c r="C1112" i="2"/>
  <c r="D1112" i="2"/>
  <c r="E1112" i="2"/>
  <c r="F1112" i="2"/>
  <c r="G1112" i="2"/>
  <c r="H1112" i="2"/>
  <c r="I1112" i="2"/>
  <c r="A1113" i="2"/>
  <c r="B1113" i="2"/>
  <c r="C1113" i="2"/>
  <c r="D1113" i="2"/>
  <c r="E1113" i="2"/>
  <c r="F1113" i="2"/>
  <c r="G1113" i="2"/>
  <c r="H1113" i="2"/>
  <c r="I1113" i="2"/>
  <c r="A1114" i="2"/>
  <c r="B1114" i="2"/>
  <c r="C1114" i="2"/>
  <c r="D1114" i="2"/>
  <c r="E1114" i="2"/>
  <c r="F1114" i="2"/>
  <c r="G1114" i="2"/>
  <c r="H1114" i="2"/>
  <c r="I1114" i="2"/>
  <c r="A1105" i="2"/>
  <c r="B1105" i="2"/>
  <c r="C1105" i="2"/>
  <c r="D1105" i="2"/>
  <c r="E1105" i="2"/>
  <c r="F1105" i="2"/>
  <c r="G1105" i="2"/>
  <c r="H1105" i="2"/>
  <c r="I1105" i="2"/>
  <c r="A1106" i="2"/>
  <c r="B1106" i="2"/>
  <c r="C1106" i="2"/>
  <c r="D1106" i="2"/>
  <c r="E1106" i="2"/>
  <c r="F1106" i="2"/>
  <c r="G1106" i="2"/>
  <c r="H1106" i="2"/>
  <c r="I1106" i="2"/>
  <c r="A1107" i="2"/>
  <c r="B1107" i="2"/>
  <c r="C1107" i="2"/>
  <c r="D1107" i="2"/>
  <c r="E1107" i="2"/>
  <c r="F1107" i="2"/>
  <c r="G1107" i="2"/>
  <c r="H1107" i="2"/>
  <c r="I1107" i="2"/>
  <c r="A1108" i="2"/>
  <c r="B1108" i="2"/>
  <c r="C1108" i="2"/>
  <c r="D1108" i="2"/>
  <c r="E1108" i="2"/>
  <c r="F1108" i="2"/>
  <c r="G1108" i="2"/>
  <c r="H1108" i="2"/>
  <c r="I1108" i="2"/>
  <c r="A1281" i="2"/>
  <c r="B1281" i="2"/>
  <c r="C1281" i="2"/>
  <c r="D1281" i="2"/>
  <c r="E1281" i="2"/>
  <c r="F1281" i="2"/>
  <c r="G1281" i="2"/>
  <c r="H1281" i="2"/>
  <c r="I1281" i="2"/>
  <c r="A1282" i="2"/>
  <c r="B1282" i="2"/>
  <c r="C1282" i="2"/>
  <c r="D1282" i="2"/>
  <c r="E1282" i="2"/>
  <c r="F1282" i="2"/>
  <c r="G1282" i="2"/>
  <c r="H1282" i="2"/>
  <c r="I1282" i="2"/>
  <c r="A1284" i="2"/>
  <c r="B1284" i="2"/>
  <c r="C1284" i="2"/>
  <c r="D1284" i="2"/>
  <c r="E1284" i="2"/>
  <c r="F1284" i="2"/>
  <c r="G1284" i="2"/>
  <c r="H1284" i="2"/>
  <c r="I1284" i="2"/>
  <c r="A1285" i="2"/>
  <c r="B1285" i="2"/>
  <c r="C1285" i="2"/>
  <c r="D1285" i="2"/>
  <c r="E1285" i="2"/>
  <c r="F1285" i="2"/>
  <c r="G1285" i="2"/>
  <c r="H1285" i="2"/>
  <c r="I1285" i="2"/>
  <c r="A1286" i="2"/>
  <c r="B1286" i="2"/>
  <c r="C1286" i="2"/>
  <c r="D1286" i="2"/>
  <c r="E1286" i="2"/>
  <c r="F1286" i="2"/>
  <c r="G1286" i="2"/>
  <c r="H1286" i="2"/>
  <c r="I1286" i="2"/>
  <c r="A1287" i="2"/>
  <c r="B1287" i="2"/>
  <c r="C1287" i="2"/>
  <c r="D1287" i="2"/>
  <c r="E1287" i="2"/>
  <c r="F1287" i="2"/>
  <c r="G1287" i="2"/>
  <c r="H1287" i="2"/>
  <c r="I1287" i="2"/>
  <c r="A1288" i="2"/>
  <c r="B1288" i="2"/>
  <c r="C1288" i="2"/>
  <c r="D1288" i="2"/>
  <c r="E1288" i="2"/>
  <c r="F1288" i="2"/>
  <c r="G1288" i="2"/>
  <c r="H1288" i="2"/>
  <c r="I1288" i="2"/>
  <c r="A1289" i="2"/>
  <c r="B1289" i="2"/>
  <c r="C1289" i="2"/>
  <c r="D1289" i="2"/>
  <c r="E1289" i="2"/>
  <c r="F1289" i="2"/>
  <c r="G1289" i="2"/>
  <c r="H1289" i="2"/>
  <c r="I1289" i="2"/>
  <c r="A1290" i="2"/>
  <c r="B1290" i="2"/>
  <c r="C1290" i="2"/>
  <c r="D1290" i="2"/>
  <c r="E1290" i="2"/>
  <c r="F1290" i="2"/>
  <c r="G1290" i="2"/>
  <c r="H1290" i="2"/>
  <c r="I1290" i="2"/>
  <c r="A1291" i="2"/>
  <c r="B1291" i="2"/>
  <c r="C1291" i="2"/>
  <c r="D1291" i="2"/>
  <c r="E1291" i="2"/>
  <c r="F1291" i="2"/>
  <c r="G1291" i="2"/>
  <c r="H1291" i="2"/>
  <c r="I1291" i="2"/>
  <c r="A981" i="2"/>
  <c r="B981" i="2"/>
  <c r="C981" i="2"/>
  <c r="D981" i="2"/>
  <c r="E981" i="2"/>
  <c r="F981" i="2"/>
  <c r="G981" i="2"/>
  <c r="H981" i="2"/>
  <c r="I981" i="2"/>
  <c r="A1292" i="2"/>
  <c r="B1292" i="2"/>
  <c r="C1292" i="2"/>
  <c r="D1292" i="2"/>
  <c r="E1292" i="2"/>
  <c r="F1292" i="2"/>
  <c r="G1292" i="2"/>
  <c r="H1292" i="2"/>
  <c r="I1292" i="2"/>
  <c r="A1293" i="2"/>
  <c r="B1293" i="2"/>
  <c r="C1293" i="2"/>
  <c r="D1293" i="2"/>
  <c r="E1293" i="2"/>
  <c r="F1293" i="2"/>
  <c r="G1293" i="2"/>
  <c r="H1293" i="2"/>
  <c r="I1293" i="2"/>
  <c r="A1421" i="2"/>
  <c r="B1421" i="2"/>
  <c r="C1421" i="2"/>
  <c r="D1421" i="2"/>
  <c r="E1421" i="2"/>
  <c r="F1421" i="2"/>
  <c r="G1421" i="2"/>
  <c r="H1421" i="2"/>
  <c r="I1421" i="2"/>
  <c r="A1423" i="2"/>
  <c r="B1423" i="2"/>
  <c r="C1423" i="2"/>
  <c r="D1423" i="2"/>
  <c r="E1423" i="2"/>
  <c r="F1423" i="2"/>
  <c r="G1423" i="2"/>
  <c r="H1423" i="2"/>
  <c r="I1423" i="2"/>
  <c r="A1539" i="2"/>
  <c r="B1539" i="2"/>
  <c r="C1539" i="2"/>
  <c r="D1539" i="2"/>
  <c r="E1539" i="2"/>
  <c r="F1539" i="2"/>
  <c r="G1539" i="2"/>
  <c r="H1539" i="2"/>
  <c r="I1539" i="2"/>
  <c r="A1540" i="2"/>
  <c r="B1540" i="2"/>
  <c r="C1540" i="2"/>
  <c r="D1540" i="2"/>
  <c r="E1540" i="2"/>
  <c r="F1540" i="2"/>
  <c r="G1540" i="2"/>
  <c r="H1540" i="2"/>
  <c r="I1540" i="2"/>
  <c r="A1541" i="2"/>
  <c r="B1541" i="2"/>
  <c r="C1541" i="2"/>
  <c r="D1541" i="2"/>
  <c r="E1541" i="2"/>
  <c r="F1541" i="2"/>
  <c r="G1541" i="2"/>
  <c r="H1541" i="2"/>
  <c r="I1541" i="2"/>
  <c r="A1542" i="2"/>
  <c r="B1542" i="2"/>
  <c r="C1542" i="2"/>
  <c r="D1542" i="2"/>
  <c r="E1542" i="2"/>
  <c r="F1542" i="2"/>
  <c r="G1542" i="2"/>
  <c r="H1542" i="2"/>
  <c r="I1542" i="2"/>
  <c r="A1545" i="2"/>
  <c r="B1545" i="2"/>
  <c r="C1545" i="2"/>
  <c r="D1545" i="2"/>
  <c r="E1545" i="2"/>
  <c r="F1545" i="2"/>
  <c r="G1545" i="2"/>
  <c r="H1545" i="2"/>
  <c r="I1545" i="2"/>
  <c r="A1561" i="2"/>
  <c r="B1561" i="2"/>
  <c r="C1561" i="2"/>
  <c r="D1561" i="2"/>
  <c r="E1561" i="2"/>
  <c r="F1561" i="2"/>
  <c r="G1561" i="2"/>
  <c r="H1561" i="2"/>
  <c r="I1561" i="2"/>
  <c r="A1449" i="2"/>
  <c r="B1449" i="2"/>
  <c r="C1449" i="2"/>
  <c r="D1449" i="2"/>
  <c r="E1449" i="2"/>
  <c r="F1449" i="2"/>
  <c r="G1449" i="2"/>
  <c r="H1449" i="2"/>
  <c r="I1449" i="2"/>
  <c r="A1503" i="2"/>
  <c r="B1503" i="2"/>
  <c r="C1503" i="2"/>
  <c r="D1503" i="2"/>
  <c r="E1503" i="2"/>
  <c r="F1503" i="2"/>
  <c r="G1503" i="2"/>
  <c r="H1503" i="2"/>
  <c r="I1503" i="2"/>
  <c r="A1504" i="2"/>
  <c r="B1504" i="2"/>
  <c r="C1504" i="2"/>
  <c r="D1504" i="2"/>
  <c r="E1504" i="2"/>
  <c r="F1504" i="2"/>
  <c r="G1504" i="2"/>
  <c r="H1504" i="2"/>
  <c r="I1504" i="2"/>
  <c r="A1505" i="2"/>
  <c r="B1505" i="2"/>
  <c r="C1505" i="2"/>
  <c r="D1505" i="2"/>
  <c r="E1505" i="2"/>
  <c r="F1505" i="2"/>
  <c r="G1505" i="2"/>
  <c r="H1505" i="2"/>
  <c r="I1505" i="2"/>
  <c r="A1515" i="2"/>
  <c r="B1515" i="2"/>
  <c r="C1515" i="2"/>
  <c r="D1515" i="2"/>
  <c r="E1515" i="2"/>
  <c r="F1515" i="2"/>
  <c r="G1515" i="2"/>
  <c r="H1515" i="2"/>
  <c r="I1515" i="2"/>
  <c r="A1537" i="2"/>
  <c r="B1537" i="2"/>
  <c r="C1537" i="2"/>
  <c r="D1537" i="2"/>
  <c r="E1537" i="2"/>
  <c r="F1537" i="2"/>
  <c r="G1537" i="2"/>
  <c r="H1537" i="2"/>
  <c r="I1537" i="2"/>
  <c r="A998" i="2"/>
  <c r="B998" i="2"/>
  <c r="C998" i="2"/>
  <c r="D998" i="2"/>
  <c r="E998" i="2"/>
  <c r="F998" i="2"/>
  <c r="G998" i="2"/>
  <c r="H998" i="2"/>
  <c r="I998" i="2"/>
  <c r="A999" i="2"/>
  <c r="B999" i="2"/>
  <c r="C999" i="2"/>
  <c r="D999" i="2"/>
  <c r="E999" i="2"/>
  <c r="F999" i="2"/>
  <c r="G999" i="2"/>
  <c r="H999" i="2"/>
  <c r="I999" i="2"/>
  <c r="A1000" i="2"/>
  <c r="B1000" i="2"/>
  <c r="C1000" i="2"/>
  <c r="D1000" i="2"/>
  <c r="E1000" i="2"/>
  <c r="F1000" i="2"/>
  <c r="G1000" i="2"/>
  <c r="H1000" i="2"/>
  <c r="I1000" i="2"/>
  <c r="A1001" i="2"/>
  <c r="B1001" i="2"/>
  <c r="C1001" i="2"/>
  <c r="D1001" i="2"/>
  <c r="E1001" i="2"/>
  <c r="F1001" i="2"/>
  <c r="G1001" i="2"/>
  <c r="H1001" i="2"/>
  <c r="I1001" i="2"/>
  <c r="A1002" i="2"/>
  <c r="B1002" i="2"/>
  <c r="C1002" i="2"/>
  <c r="D1002" i="2"/>
  <c r="E1002" i="2"/>
  <c r="F1002" i="2"/>
  <c r="G1002" i="2"/>
  <c r="H1002" i="2"/>
  <c r="I1002" i="2"/>
  <c r="A1003" i="2"/>
  <c r="B1003" i="2"/>
  <c r="C1003" i="2"/>
  <c r="D1003" i="2"/>
  <c r="E1003" i="2"/>
  <c r="F1003" i="2"/>
  <c r="G1003" i="2"/>
  <c r="H1003" i="2"/>
  <c r="I1003" i="2"/>
  <c r="A1004" i="2"/>
  <c r="B1004" i="2"/>
  <c r="C1004" i="2"/>
  <c r="D1004" i="2"/>
  <c r="E1004" i="2"/>
  <c r="F1004" i="2"/>
  <c r="G1004" i="2"/>
  <c r="H1004" i="2"/>
  <c r="I1004" i="2"/>
  <c r="A1005" i="2"/>
  <c r="B1005" i="2"/>
  <c r="C1005" i="2"/>
  <c r="D1005" i="2"/>
  <c r="E1005" i="2"/>
  <c r="F1005" i="2"/>
  <c r="G1005" i="2"/>
  <c r="H1005" i="2"/>
  <c r="I1005" i="2"/>
  <c r="A1006" i="2"/>
  <c r="B1006" i="2"/>
  <c r="C1006" i="2"/>
  <c r="D1006" i="2"/>
  <c r="E1006" i="2"/>
  <c r="F1006" i="2"/>
  <c r="G1006" i="2"/>
  <c r="H1006" i="2"/>
  <c r="I1006" i="2"/>
  <c r="A1007" i="2"/>
  <c r="B1007" i="2"/>
  <c r="C1007" i="2"/>
  <c r="D1007" i="2"/>
  <c r="E1007" i="2"/>
  <c r="F1007" i="2"/>
  <c r="G1007" i="2"/>
  <c r="H1007" i="2"/>
  <c r="I1007" i="2"/>
  <c r="A1008" i="2"/>
  <c r="B1008" i="2"/>
  <c r="C1008" i="2"/>
  <c r="D1008" i="2"/>
  <c r="E1008" i="2"/>
  <c r="F1008" i="2"/>
  <c r="G1008" i="2"/>
  <c r="H1008" i="2"/>
  <c r="I1008" i="2"/>
  <c r="A1009" i="2"/>
  <c r="B1009" i="2"/>
  <c r="C1009" i="2"/>
  <c r="D1009" i="2"/>
  <c r="E1009" i="2"/>
  <c r="F1009" i="2"/>
  <c r="G1009" i="2"/>
  <c r="H1009" i="2"/>
  <c r="I1009" i="2"/>
  <c r="A1010" i="2"/>
  <c r="B1010" i="2"/>
  <c r="C1010" i="2"/>
  <c r="D1010" i="2"/>
  <c r="E1010" i="2"/>
  <c r="F1010" i="2"/>
  <c r="G1010" i="2"/>
  <c r="H1010" i="2"/>
  <c r="I1010" i="2"/>
  <c r="A1011" i="2"/>
  <c r="B1011" i="2"/>
  <c r="C1011" i="2"/>
  <c r="D1011" i="2"/>
  <c r="E1011" i="2"/>
  <c r="F1011" i="2"/>
  <c r="G1011" i="2"/>
  <c r="H1011" i="2"/>
  <c r="I1011" i="2"/>
  <c r="A1012" i="2"/>
  <c r="B1012" i="2"/>
  <c r="C1012" i="2"/>
  <c r="D1012" i="2"/>
  <c r="E1012" i="2"/>
  <c r="F1012" i="2"/>
  <c r="G1012" i="2"/>
  <c r="H1012" i="2"/>
  <c r="I1012" i="2"/>
  <c r="A1013" i="2"/>
  <c r="B1013" i="2"/>
  <c r="C1013" i="2"/>
  <c r="D1013" i="2"/>
  <c r="E1013" i="2"/>
  <c r="F1013" i="2"/>
  <c r="G1013" i="2"/>
  <c r="H1013" i="2"/>
  <c r="I1013" i="2"/>
  <c r="A1014" i="2"/>
  <c r="B1014" i="2"/>
  <c r="C1014" i="2"/>
  <c r="D1014" i="2"/>
  <c r="E1014" i="2"/>
  <c r="F1014" i="2"/>
  <c r="G1014" i="2"/>
  <c r="H1014" i="2"/>
  <c r="I1014" i="2"/>
  <c r="A1015" i="2"/>
  <c r="B1015" i="2"/>
  <c r="C1015" i="2"/>
  <c r="D1015" i="2"/>
  <c r="E1015" i="2"/>
  <c r="F1015" i="2"/>
  <c r="G1015" i="2"/>
  <c r="H1015" i="2"/>
  <c r="I1015" i="2"/>
  <c r="A1016" i="2"/>
  <c r="B1016" i="2"/>
  <c r="C1016" i="2"/>
  <c r="D1016" i="2"/>
  <c r="E1016" i="2"/>
  <c r="F1016" i="2"/>
  <c r="G1016" i="2"/>
  <c r="H1016" i="2"/>
  <c r="I1016" i="2"/>
  <c r="A1017" i="2"/>
  <c r="B1017" i="2"/>
  <c r="C1017" i="2"/>
  <c r="D1017" i="2"/>
  <c r="E1017" i="2"/>
  <c r="F1017" i="2"/>
  <c r="G1017" i="2"/>
  <c r="H1017" i="2"/>
  <c r="I1017" i="2"/>
  <c r="A1018" i="2"/>
  <c r="B1018" i="2"/>
  <c r="C1018" i="2"/>
  <c r="D1018" i="2"/>
  <c r="E1018" i="2"/>
  <c r="F1018" i="2"/>
  <c r="G1018" i="2"/>
  <c r="H1018" i="2"/>
  <c r="I1018" i="2"/>
  <c r="A1019" i="2"/>
  <c r="B1019" i="2"/>
  <c r="C1019" i="2"/>
  <c r="D1019" i="2"/>
  <c r="E1019" i="2"/>
  <c r="F1019" i="2"/>
  <c r="G1019" i="2"/>
  <c r="H1019" i="2"/>
  <c r="I1019" i="2"/>
  <c r="A1020" i="2"/>
  <c r="B1020" i="2"/>
  <c r="C1020" i="2"/>
  <c r="D1020" i="2"/>
  <c r="E1020" i="2"/>
  <c r="F1020" i="2"/>
  <c r="G1020" i="2"/>
  <c r="H1020" i="2"/>
  <c r="I1020" i="2"/>
  <c r="A1021" i="2"/>
  <c r="B1021" i="2"/>
  <c r="C1021" i="2"/>
  <c r="D1021" i="2"/>
  <c r="E1021" i="2"/>
  <c r="F1021" i="2"/>
  <c r="G1021" i="2"/>
  <c r="H1021" i="2"/>
  <c r="I1021" i="2"/>
  <c r="A1022" i="2"/>
  <c r="B1022" i="2"/>
  <c r="C1022" i="2"/>
  <c r="D1022" i="2"/>
  <c r="E1022" i="2"/>
  <c r="F1022" i="2"/>
  <c r="G1022" i="2"/>
  <c r="H1022" i="2"/>
  <c r="I1022" i="2"/>
  <c r="A1023" i="2"/>
  <c r="B1023" i="2"/>
  <c r="C1023" i="2"/>
  <c r="D1023" i="2"/>
  <c r="E1023" i="2"/>
  <c r="F1023" i="2"/>
  <c r="G1023" i="2"/>
  <c r="H1023" i="2"/>
  <c r="I1023" i="2"/>
  <c r="A1024" i="2"/>
  <c r="B1024" i="2"/>
  <c r="C1024" i="2"/>
  <c r="D1024" i="2"/>
  <c r="E1024" i="2"/>
  <c r="F1024" i="2"/>
  <c r="G1024" i="2"/>
  <c r="H1024" i="2"/>
  <c r="I1024" i="2"/>
  <c r="A1025" i="2"/>
  <c r="B1025" i="2"/>
  <c r="C1025" i="2"/>
  <c r="D1025" i="2"/>
  <c r="E1025" i="2"/>
  <c r="F1025" i="2"/>
  <c r="G1025" i="2"/>
  <c r="H1025" i="2"/>
  <c r="I1025" i="2"/>
  <c r="A1026" i="2"/>
  <c r="B1026" i="2"/>
  <c r="C1026" i="2"/>
  <c r="D1026" i="2"/>
  <c r="E1026" i="2"/>
  <c r="F1026" i="2"/>
  <c r="G1026" i="2"/>
  <c r="H1026" i="2"/>
  <c r="I1026" i="2"/>
  <c r="A1027" i="2"/>
  <c r="B1027" i="2"/>
  <c r="C1027" i="2"/>
  <c r="D1027" i="2"/>
  <c r="E1027" i="2"/>
  <c r="F1027" i="2"/>
  <c r="G1027" i="2"/>
  <c r="H1027" i="2"/>
  <c r="I1027" i="2"/>
  <c r="A1028" i="2"/>
  <c r="B1028" i="2"/>
  <c r="C1028" i="2"/>
  <c r="D1028" i="2"/>
  <c r="E1028" i="2"/>
  <c r="F1028" i="2"/>
  <c r="G1028" i="2"/>
  <c r="H1028" i="2"/>
  <c r="I1028" i="2"/>
  <c r="A1029" i="2"/>
  <c r="B1029" i="2"/>
  <c r="C1029" i="2"/>
  <c r="D1029" i="2"/>
  <c r="E1029" i="2"/>
  <c r="F1029" i="2"/>
  <c r="G1029" i="2"/>
  <c r="H1029" i="2"/>
  <c r="I1029" i="2"/>
  <c r="A1030" i="2"/>
  <c r="B1030" i="2"/>
  <c r="C1030" i="2"/>
  <c r="D1030" i="2"/>
  <c r="E1030" i="2"/>
  <c r="F1030" i="2"/>
  <c r="G1030" i="2"/>
  <c r="H1030" i="2"/>
  <c r="I1030" i="2"/>
  <c r="A1031" i="2"/>
  <c r="B1031" i="2"/>
  <c r="C1031" i="2"/>
  <c r="D1031" i="2"/>
  <c r="E1031" i="2"/>
  <c r="F1031" i="2"/>
  <c r="G1031" i="2"/>
  <c r="H1031" i="2"/>
  <c r="I1031" i="2"/>
  <c r="A1032" i="2"/>
  <c r="B1032" i="2"/>
  <c r="C1032" i="2"/>
  <c r="D1032" i="2"/>
  <c r="E1032" i="2"/>
  <c r="F1032" i="2"/>
  <c r="G1032" i="2"/>
  <c r="H1032" i="2"/>
  <c r="I1032" i="2"/>
  <c r="A1033" i="2"/>
  <c r="B1033" i="2"/>
  <c r="C1033" i="2"/>
  <c r="D1033" i="2"/>
  <c r="E1033" i="2"/>
  <c r="F1033" i="2"/>
  <c r="G1033" i="2"/>
  <c r="H1033" i="2"/>
  <c r="I1033" i="2"/>
  <c r="A1034" i="2"/>
  <c r="B1034" i="2"/>
  <c r="C1034" i="2"/>
  <c r="D1034" i="2"/>
  <c r="E1034" i="2"/>
  <c r="F1034" i="2"/>
  <c r="G1034" i="2"/>
  <c r="H1034" i="2"/>
  <c r="I1034" i="2"/>
  <c r="A1035" i="2"/>
  <c r="B1035" i="2"/>
  <c r="C1035" i="2"/>
  <c r="D1035" i="2"/>
  <c r="E1035" i="2"/>
  <c r="F1035" i="2"/>
  <c r="G1035" i="2"/>
  <c r="H1035" i="2"/>
  <c r="I1035" i="2"/>
  <c r="A1036" i="2"/>
  <c r="B1036" i="2"/>
  <c r="C1036" i="2"/>
  <c r="D1036" i="2"/>
  <c r="E1036" i="2"/>
  <c r="F1036" i="2"/>
  <c r="G1036" i="2"/>
  <c r="H1036" i="2"/>
  <c r="I1036" i="2"/>
  <c r="A1037" i="2"/>
  <c r="B1037" i="2"/>
  <c r="C1037" i="2"/>
  <c r="D1037" i="2"/>
  <c r="E1037" i="2"/>
  <c r="F1037" i="2"/>
  <c r="G1037" i="2"/>
  <c r="H1037" i="2"/>
  <c r="I1037" i="2"/>
  <c r="A1038" i="2"/>
  <c r="B1038" i="2"/>
  <c r="C1038" i="2"/>
  <c r="D1038" i="2"/>
  <c r="E1038" i="2"/>
  <c r="F1038" i="2"/>
  <c r="G1038" i="2"/>
  <c r="H1038" i="2"/>
  <c r="I1038" i="2"/>
  <c r="A1039" i="2"/>
  <c r="B1039" i="2"/>
  <c r="C1039" i="2"/>
  <c r="D1039" i="2"/>
  <c r="E1039" i="2"/>
  <c r="F1039" i="2"/>
  <c r="G1039" i="2"/>
  <c r="H1039" i="2"/>
  <c r="I1039" i="2"/>
  <c r="A1040" i="2"/>
  <c r="B1040" i="2"/>
  <c r="C1040" i="2"/>
  <c r="D1040" i="2"/>
  <c r="E1040" i="2"/>
  <c r="F1040" i="2"/>
  <c r="G1040" i="2"/>
  <c r="H1040" i="2"/>
  <c r="I1040" i="2"/>
  <c r="A1041" i="2"/>
  <c r="B1041" i="2"/>
  <c r="C1041" i="2"/>
  <c r="D1041" i="2"/>
  <c r="E1041" i="2"/>
  <c r="F1041" i="2"/>
  <c r="G1041" i="2"/>
  <c r="H1041" i="2"/>
  <c r="I1041" i="2"/>
  <c r="A1042" i="2"/>
  <c r="B1042" i="2"/>
  <c r="C1042" i="2"/>
  <c r="D1042" i="2"/>
  <c r="E1042" i="2"/>
  <c r="F1042" i="2"/>
  <c r="G1042" i="2"/>
  <c r="H1042" i="2"/>
  <c r="I1042" i="2"/>
  <c r="A1043" i="2"/>
  <c r="B1043" i="2"/>
  <c r="C1043" i="2"/>
  <c r="D1043" i="2"/>
  <c r="E1043" i="2"/>
  <c r="F1043" i="2"/>
  <c r="G1043" i="2"/>
  <c r="H1043" i="2"/>
  <c r="I1043" i="2"/>
  <c r="A1044" i="2"/>
  <c r="B1044" i="2"/>
  <c r="C1044" i="2"/>
  <c r="D1044" i="2"/>
  <c r="E1044" i="2"/>
  <c r="F1044" i="2"/>
  <c r="G1044" i="2"/>
  <c r="H1044" i="2"/>
  <c r="I1044" i="2"/>
  <c r="A1045" i="2"/>
  <c r="B1045" i="2"/>
  <c r="C1045" i="2"/>
  <c r="D1045" i="2"/>
  <c r="E1045" i="2"/>
  <c r="F1045" i="2"/>
  <c r="G1045" i="2"/>
  <c r="H1045" i="2"/>
  <c r="I1045" i="2"/>
  <c r="A1046" i="2"/>
  <c r="B1046" i="2"/>
  <c r="C1046" i="2"/>
  <c r="D1046" i="2"/>
  <c r="E1046" i="2"/>
  <c r="F1046" i="2"/>
  <c r="G1046" i="2"/>
  <c r="H1046" i="2"/>
  <c r="I1046" i="2"/>
  <c r="A1047" i="2"/>
  <c r="B1047" i="2"/>
  <c r="C1047" i="2"/>
  <c r="D1047" i="2"/>
  <c r="E1047" i="2"/>
  <c r="F1047" i="2"/>
  <c r="G1047" i="2"/>
  <c r="H1047" i="2"/>
  <c r="I1047" i="2"/>
  <c r="A664" i="2"/>
  <c r="B664" i="2"/>
  <c r="C664" i="2"/>
  <c r="D664" i="2"/>
  <c r="E664" i="2"/>
  <c r="F664" i="2"/>
  <c r="G664" i="2"/>
  <c r="H664" i="2"/>
  <c r="I664" i="2"/>
  <c r="A665" i="2"/>
  <c r="B665" i="2"/>
  <c r="C665" i="2"/>
  <c r="D665" i="2"/>
  <c r="E665" i="2"/>
  <c r="F665" i="2"/>
  <c r="G665" i="2"/>
  <c r="H665" i="2"/>
  <c r="I665" i="2"/>
  <c r="A694" i="2"/>
  <c r="B694" i="2"/>
  <c r="C694" i="2"/>
  <c r="D694" i="2"/>
  <c r="E694" i="2"/>
  <c r="F694" i="2"/>
  <c r="G694" i="2"/>
  <c r="H694" i="2"/>
  <c r="I694" i="2"/>
  <c r="A695" i="2"/>
  <c r="B695" i="2"/>
  <c r="C695" i="2"/>
  <c r="D695" i="2"/>
  <c r="E695" i="2"/>
  <c r="F695" i="2"/>
  <c r="G695" i="2"/>
  <c r="H695" i="2"/>
  <c r="I695" i="2"/>
  <c r="A696" i="2"/>
  <c r="B696" i="2"/>
  <c r="C696" i="2"/>
  <c r="D696" i="2"/>
  <c r="E696" i="2"/>
  <c r="F696" i="2"/>
  <c r="G696" i="2"/>
  <c r="H696" i="2"/>
  <c r="I696" i="2"/>
  <c r="A697" i="2"/>
  <c r="B697" i="2"/>
  <c r="C697" i="2"/>
  <c r="D697" i="2"/>
  <c r="E697" i="2"/>
  <c r="F697" i="2"/>
  <c r="G697" i="2"/>
  <c r="H697" i="2"/>
  <c r="I697" i="2"/>
  <c r="A731" i="2"/>
  <c r="B731" i="2"/>
  <c r="C731" i="2"/>
  <c r="D731" i="2"/>
  <c r="E731" i="2"/>
  <c r="F731" i="2"/>
  <c r="G731" i="2"/>
  <c r="H731" i="2"/>
  <c r="I731" i="2"/>
  <c r="A732" i="2"/>
  <c r="B732" i="2"/>
  <c r="C732" i="2"/>
  <c r="D732" i="2"/>
  <c r="E732" i="2"/>
  <c r="F732" i="2"/>
  <c r="G732" i="2"/>
  <c r="H732" i="2"/>
  <c r="I732" i="2"/>
  <c r="A735" i="2"/>
  <c r="B735" i="2"/>
  <c r="C735" i="2"/>
  <c r="D735" i="2"/>
  <c r="E735" i="2"/>
  <c r="F735" i="2"/>
  <c r="G735" i="2"/>
  <c r="H735" i="2"/>
  <c r="I735" i="2"/>
  <c r="A1057" i="2"/>
  <c r="B1057" i="2"/>
  <c r="C1057" i="2"/>
  <c r="D1057" i="2"/>
  <c r="E1057" i="2"/>
  <c r="F1057" i="2"/>
  <c r="G1057" i="2"/>
  <c r="H1057" i="2"/>
  <c r="I1057" i="2"/>
  <c r="A738" i="2"/>
  <c r="B738" i="2"/>
  <c r="C738" i="2"/>
  <c r="D738" i="2"/>
  <c r="E738" i="2"/>
  <c r="F738" i="2"/>
  <c r="G738" i="2"/>
  <c r="H738" i="2"/>
  <c r="I738" i="2"/>
  <c r="A753" i="2"/>
  <c r="B753" i="2"/>
  <c r="C753" i="2"/>
  <c r="D753" i="2"/>
  <c r="E753" i="2"/>
  <c r="F753" i="2"/>
  <c r="G753" i="2"/>
  <c r="H753" i="2"/>
  <c r="I753" i="2"/>
  <c r="A754" i="2"/>
  <c r="B754" i="2"/>
  <c r="C754" i="2"/>
  <c r="D754" i="2"/>
  <c r="E754" i="2"/>
  <c r="F754" i="2"/>
  <c r="G754" i="2"/>
  <c r="H754" i="2"/>
  <c r="I754" i="2"/>
  <c r="A756" i="2"/>
  <c r="B756" i="2"/>
  <c r="C756" i="2"/>
  <c r="D756" i="2"/>
  <c r="E756" i="2"/>
  <c r="F756" i="2"/>
  <c r="G756" i="2"/>
  <c r="H756" i="2"/>
  <c r="I756" i="2"/>
  <c r="A757" i="2"/>
  <c r="B757" i="2"/>
  <c r="C757" i="2"/>
  <c r="D757" i="2"/>
  <c r="E757" i="2"/>
  <c r="F757" i="2"/>
  <c r="G757" i="2"/>
  <c r="H757" i="2"/>
  <c r="I757" i="2"/>
  <c r="A1665" i="2"/>
  <c r="B1665" i="2"/>
  <c r="C1665" i="2"/>
  <c r="D1665" i="2"/>
  <c r="E1665" i="2"/>
  <c r="F1665" i="2"/>
  <c r="G1665" i="2"/>
  <c r="H1665" i="2"/>
  <c r="I1665" i="2"/>
  <c r="A1064" i="2"/>
  <c r="B1064" i="2"/>
  <c r="C1064" i="2"/>
  <c r="D1064" i="2"/>
  <c r="E1064" i="2"/>
  <c r="F1064" i="2"/>
  <c r="G1064" i="2"/>
  <c r="H1064" i="2"/>
  <c r="I1064" i="2"/>
  <c r="A1930" i="2"/>
  <c r="B1930" i="2"/>
  <c r="C1930" i="2"/>
  <c r="D1930" i="2"/>
  <c r="E1930" i="2"/>
  <c r="F1930" i="2"/>
  <c r="G1930" i="2"/>
  <c r="H1930" i="2"/>
  <c r="I1930" i="2"/>
  <c r="A1931" i="2"/>
  <c r="B1931" i="2"/>
  <c r="C1931" i="2"/>
  <c r="D1931" i="2"/>
  <c r="E1931" i="2"/>
  <c r="F1931" i="2"/>
  <c r="G1931" i="2"/>
  <c r="H1931" i="2"/>
  <c r="I1931" i="2"/>
  <c r="A1932" i="2"/>
  <c r="B1932" i="2"/>
  <c r="C1932" i="2"/>
  <c r="D1932" i="2"/>
  <c r="E1932" i="2"/>
  <c r="F1932" i="2"/>
  <c r="G1932" i="2"/>
  <c r="H1932" i="2"/>
  <c r="I1932" i="2"/>
  <c r="A1934" i="2"/>
  <c r="B1934" i="2"/>
  <c r="C1934" i="2"/>
  <c r="D1934" i="2"/>
  <c r="E1934" i="2"/>
  <c r="F1934" i="2"/>
  <c r="G1934" i="2"/>
  <c r="H1934" i="2"/>
  <c r="I1934" i="2"/>
  <c r="A1935" i="2"/>
  <c r="B1935" i="2"/>
  <c r="C1935" i="2"/>
  <c r="D1935" i="2"/>
  <c r="E1935" i="2"/>
  <c r="F1935" i="2"/>
  <c r="G1935" i="2"/>
  <c r="H1935" i="2"/>
  <c r="I1935" i="2"/>
  <c r="A1950" i="2"/>
  <c r="B1950" i="2"/>
  <c r="C1950" i="2"/>
  <c r="D1950" i="2"/>
  <c r="E1950" i="2"/>
  <c r="F1950" i="2"/>
  <c r="G1950" i="2"/>
  <c r="H1950" i="2"/>
  <c r="I1950" i="2"/>
  <c r="A1071" i="2"/>
  <c r="B1071" i="2"/>
  <c r="C1071" i="2"/>
  <c r="D1071" i="2"/>
  <c r="E1071" i="2"/>
  <c r="F1071" i="2"/>
  <c r="G1071" i="2"/>
  <c r="H1071" i="2"/>
  <c r="I1071" i="2"/>
  <c r="A1970" i="2"/>
  <c r="B1970" i="2"/>
  <c r="C1970" i="2"/>
  <c r="D1970" i="2"/>
  <c r="E1970" i="2"/>
  <c r="F1970" i="2"/>
  <c r="G1970" i="2"/>
  <c r="H1970" i="2"/>
  <c r="I1970" i="2"/>
  <c r="A1073" i="2"/>
  <c r="B1073" i="2"/>
  <c r="C1073" i="2"/>
  <c r="D1073" i="2"/>
  <c r="E1073" i="2"/>
  <c r="F1073" i="2"/>
  <c r="G1073" i="2"/>
  <c r="H1073" i="2"/>
  <c r="I1073" i="2"/>
  <c r="A1976" i="2"/>
  <c r="B1976" i="2"/>
  <c r="C1976" i="2"/>
  <c r="D1976" i="2"/>
  <c r="E1976" i="2"/>
  <c r="F1976" i="2"/>
  <c r="G1976" i="2"/>
  <c r="H1976" i="2"/>
  <c r="I1976" i="2"/>
  <c r="A1075" i="2"/>
  <c r="B1075" i="2"/>
  <c r="C1075" i="2"/>
  <c r="D1075" i="2"/>
  <c r="E1075" i="2"/>
  <c r="F1075" i="2"/>
  <c r="G1075" i="2"/>
  <c r="H1075" i="2"/>
  <c r="I1075" i="2"/>
  <c r="A2035" i="2"/>
  <c r="B2035" i="2"/>
  <c r="C2035" i="2"/>
  <c r="D2035" i="2"/>
  <c r="E2035" i="2"/>
  <c r="F2035" i="2"/>
  <c r="G2035" i="2"/>
  <c r="H2035" i="2"/>
  <c r="I2035" i="2"/>
  <c r="A2036" i="2"/>
  <c r="B2036" i="2"/>
  <c r="C2036" i="2"/>
  <c r="D2036" i="2"/>
  <c r="E2036" i="2"/>
  <c r="F2036" i="2"/>
  <c r="G2036" i="2"/>
  <c r="H2036" i="2"/>
  <c r="I2036" i="2"/>
  <c r="A2037" i="2"/>
  <c r="B2037" i="2"/>
  <c r="C2037" i="2"/>
  <c r="D2037" i="2"/>
  <c r="E2037" i="2"/>
  <c r="F2037" i="2"/>
  <c r="G2037" i="2"/>
  <c r="H2037" i="2"/>
  <c r="I2037" i="2"/>
  <c r="A1079" i="2"/>
  <c r="B1079" i="2"/>
  <c r="C1079" i="2"/>
  <c r="D1079" i="2"/>
  <c r="E1079" i="2"/>
  <c r="F1079" i="2"/>
  <c r="G1079" i="2"/>
  <c r="H1079" i="2"/>
  <c r="I1079" i="2"/>
  <c r="A1080" i="2"/>
  <c r="B1080" i="2"/>
  <c r="C1080" i="2"/>
  <c r="D1080" i="2"/>
  <c r="E1080" i="2"/>
  <c r="F1080" i="2"/>
  <c r="G1080" i="2"/>
  <c r="H1080" i="2"/>
  <c r="I1080" i="2"/>
  <c r="A1081" i="2"/>
  <c r="B1081" i="2"/>
  <c r="C1081" i="2"/>
  <c r="D1081" i="2"/>
  <c r="E1081" i="2"/>
  <c r="F1081" i="2"/>
  <c r="G1081" i="2"/>
  <c r="H1081" i="2"/>
  <c r="I1081" i="2"/>
  <c r="A1082" i="2"/>
  <c r="B1082" i="2"/>
  <c r="C1082" i="2"/>
  <c r="D1082" i="2"/>
  <c r="E1082" i="2"/>
  <c r="F1082" i="2"/>
  <c r="G1082" i="2"/>
  <c r="H1082" i="2"/>
  <c r="I1082" i="2"/>
  <c r="A1083" i="2"/>
  <c r="B1083" i="2"/>
  <c r="C1083" i="2"/>
  <c r="D1083" i="2"/>
  <c r="E1083" i="2"/>
  <c r="F1083" i="2"/>
  <c r="G1083" i="2"/>
  <c r="H1083" i="2"/>
  <c r="I1083" i="2"/>
  <c r="A1084" i="2"/>
  <c r="B1084" i="2"/>
  <c r="C1084" i="2"/>
  <c r="D1084" i="2"/>
  <c r="E1084" i="2"/>
  <c r="F1084" i="2"/>
  <c r="G1084" i="2"/>
  <c r="H1084" i="2"/>
  <c r="I1084" i="2"/>
  <c r="A1085" i="2"/>
  <c r="B1085" i="2"/>
  <c r="C1085" i="2"/>
  <c r="D1085" i="2"/>
  <c r="E1085" i="2"/>
  <c r="F1085" i="2"/>
  <c r="G1085" i="2"/>
  <c r="H1085" i="2"/>
  <c r="I1085" i="2"/>
  <c r="A1086" i="2"/>
  <c r="B1086" i="2"/>
  <c r="C1086" i="2"/>
  <c r="D1086" i="2"/>
  <c r="E1086" i="2"/>
  <c r="F1086" i="2"/>
  <c r="G1086" i="2"/>
  <c r="H1086" i="2"/>
  <c r="I1086" i="2"/>
  <c r="A1087" i="2"/>
  <c r="B1087" i="2"/>
  <c r="C1087" i="2"/>
  <c r="D1087" i="2"/>
  <c r="E1087" i="2"/>
  <c r="F1087" i="2"/>
  <c r="G1087" i="2"/>
  <c r="H1087" i="2"/>
  <c r="I1087" i="2"/>
  <c r="A1088" i="2"/>
  <c r="B1088" i="2"/>
  <c r="C1088" i="2"/>
  <c r="D1088" i="2"/>
  <c r="E1088" i="2"/>
  <c r="F1088" i="2"/>
  <c r="G1088" i="2"/>
  <c r="H1088" i="2"/>
  <c r="I1088" i="2"/>
  <c r="A2067" i="2"/>
  <c r="B2067" i="2"/>
  <c r="C2067" i="2"/>
  <c r="D2067" i="2"/>
  <c r="E2067" i="2"/>
  <c r="F2067" i="2"/>
  <c r="G2067" i="2"/>
  <c r="H2067" i="2"/>
  <c r="I2067" i="2"/>
  <c r="A2072" i="2"/>
  <c r="B2072" i="2"/>
  <c r="C2072" i="2"/>
  <c r="D2072" i="2"/>
  <c r="E2072" i="2"/>
  <c r="F2072" i="2"/>
  <c r="G2072" i="2"/>
  <c r="H2072" i="2"/>
  <c r="I2072" i="2"/>
  <c r="A2118" i="2"/>
  <c r="B2118" i="2"/>
  <c r="C2118" i="2"/>
  <c r="D2118" i="2"/>
  <c r="E2118" i="2"/>
  <c r="F2118" i="2"/>
  <c r="G2118" i="2"/>
  <c r="H2118" i="2"/>
  <c r="I2118" i="2"/>
  <c r="A2119" i="2"/>
  <c r="B2119" i="2"/>
  <c r="C2119" i="2"/>
  <c r="D2119" i="2"/>
  <c r="E2119" i="2"/>
  <c r="F2119" i="2"/>
  <c r="G2119" i="2"/>
  <c r="H2119" i="2"/>
  <c r="I2119" i="2"/>
  <c r="A2123" i="2"/>
  <c r="B2123" i="2"/>
  <c r="C2123" i="2"/>
  <c r="D2123" i="2"/>
  <c r="E2123" i="2"/>
  <c r="F2123" i="2"/>
  <c r="G2123" i="2"/>
  <c r="H2123" i="2"/>
  <c r="I2123" i="2"/>
  <c r="A1094" i="2"/>
  <c r="B1094" i="2"/>
  <c r="C1094" i="2"/>
  <c r="D1094" i="2"/>
  <c r="E1094" i="2"/>
  <c r="F1094" i="2"/>
  <c r="G1094" i="2"/>
  <c r="H1094" i="2"/>
  <c r="I1094" i="2"/>
  <c r="A2133" i="2"/>
  <c r="B2133" i="2"/>
  <c r="C2133" i="2"/>
  <c r="D2133" i="2"/>
  <c r="E2133" i="2"/>
  <c r="F2133" i="2"/>
  <c r="G2133" i="2"/>
  <c r="H2133" i="2"/>
  <c r="I2133" i="2"/>
  <c r="A2134" i="2"/>
  <c r="B2134" i="2"/>
  <c r="C2134" i="2"/>
  <c r="D2134" i="2"/>
  <c r="E2134" i="2"/>
  <c r="F2134" i="2"/>
  <c r="G2134" i="2"/>
  <c r="H2134" i="2"/>
  <c r="I2134" i="2"/>
  <c r="A2161" i="2"/>
  <c r="B2161" i="2"/>
  <c r="C2161" i="2"/>
  <c r="D2161" i="2"/>
  <c r="E2161" i="2"/>
  <c r="F2161" i="2"/>
  <c r="G2161" i="2"/>
  <c r="H2161" i="2"/>
  <c r="I2161" i="2"/>
  <c r="A2162" i="2"/>
  <c r="B2162" i="2"/>
  <c r="C2162" i="2"/>
  <c r="D2162" i="2"/>
  <c r="E2162" i="2"/>
  <c r="F2162" i="2"/>
  <c r="G2162" i="2"/>
  <c r="H2162" i="2"/>
  <c r="I2162" i="2"/>
  <c r="A2207" i="2"/>
  <c r="B2207" i="2"/>
  <c r="C2207" i="2"/>
  <c r="D2207" i="2"/>
  <c r="E2207" i="2"/>
  <c r="F2207" i="2"/>
  <c r="G2207" i="2"/>
  <c r="H2207" i="2"/>
  <c r="I2207" i="2"/>
  <c r="A2208" i="2"/>
  <c r="B2208" i="2"/>
  <c r="C2208" i="2"/>
  <c r="D2208" i="2"/>
  <c r="E2208" i="2"/>
  <c r="F2208" i="2"/>
  <c r="G2208" i="2"/>
  <c r="H2208" i="2"/>
  <c r="I2208" i="2"/>
  <c r="A2211" i="2"/>
  <c r="B2211" i="2"/>
  <c r="C2211" i="2"/>
  <c r="D2211" i="2"/>
  <c r="E2211" i="2"/>
  <c r="F2211" i="2"/>
  <c r="G2211" i="2"/>
  <c r="H2211" i="2"/>
  <c r="I2211" i="2"/>
  <c r="A2212" i="2"/>
  <c r="B2212" i="2"/>
  <c r="C2212" i="2"/>
  <c r="D2212" i="2"/>
  <c r="E2212" i="2"/>
  <c r="F2212" i="2"/>
  <c r="G2212" i="2"/>
  <c r="H2212" i="2"/>
  <c r="I2212" i="2"/>
  <c r="A2215" i="2"/>
  <c r="B2215" i="2"/>
  <c r="C2215" i="2"/>
  <c r="D2215" i="2"/>
  <c r="E2215" i="2"/>
  <c r="F2215" i="2"/>
  <c r="G2215" i="2"/>
  <c r="H2215" i="2"/>
  <c r="I2215" i="2"/>
  <c r="A2216" i="2"/>
  <c r="B2216" i="2"/>
  <c r="C2216" i="2"/>
  <c r="D2216" i="2"/>
  <c r="E2216" i="2"/>
  <c r="F2216" i="2"/>
  <c r="G2216" i="2"/>
  <c r="H2216" i="2"/>
  <c r="I2216" i="2"/>
  <c r="A2217" i="2"/>
  <c r="B2217" i="2"/>
  <c r="C2217" i="2"/>
  <c r="D2217" i="2"/>
  <c r="E2217" i="2"/>
  <c r="F2217" i="2"/>
  <c r="G2217" i="2"/>
  <c r="H2217" i="2"/>
  <c r="I2217" i="2"/>
  <c r="A2220" i="2"/>
  <c r="B2220" i="2"/>
  <c r="C2220" i="2"/>
  <c r="D2220" i="2"/>
  <c r="E2220" i="2"/>
  <c r="F2220" i="2"/>
  <c r="G2220" i="2"/>
  <c r="H2220" i="2"/>
  <c r="I2220" i="2"/>
  <c r="A2222" i="2"/>
  <c r="B2222" i="2"/>
  <c r="C2222" i="2"/>
  <c r="D2222" i="2"/>
  <c r="E2222" i="2"/>
  <c r="F2222" i="2"/>
  <c r="G2222" i="2"/>
  <c r="H2222" i="2"/>
  <c r="I2222" i="2"/>
  <c r="A2223" i="2"/>
  <c r="B2223" i="2"/>
  <c r="C2223" i="2"/>
  <c r="D2223" i="2"/>
  <c r="E2223" i="2"/>
  <c r="F2223" i="2"/>
  <c r="G2223" i="2"/>
  <c r="H2223" i="2"/>
  <c r="I2223" i="2"/>
  <c r="A2233" i="2"/>
  <c r="B2233" i="2"/>
  <c r="C2233" i="2"/>
  <c r="D2233" i="2"/>
  <c r="E2233" i="2"/>
  <c r="F2233" i="2"/>
  <c r="G2233" i="2"/>
  <c r="H2233" i="2"/>
  <c r="I2233" i="2"/>
  <c r="A2234" i="2"/>
  <c r="B2234" i="2"/>
  <c r="C2234" i="2"/>
  <c r="D2234" i="2"/>
  <c r="E2234" i="2"/>
  <c r="F2234" i="2"/>
  <c r="G2234" i="2"/>
  <c r="H2234" i="2"/>
  <c r="I2234" i="2"/>
  <c r="A2235" i="2"/>
  <c r="B2235" i="2"/>
  <c r="C2235" i="2"/>
  <c r="D2235" i="2"/>
  <c r="E2235" i="2"/>
  <c r="F2235" i="2"/>
  <c r="G2235" i="2"/>
  <c r="H2235" i="2"/>
  <c r="I2235" i="2"/>
  <c r="A1564" i="2"/>
  <c r="B1564" i="2"/>
  <c r="C1564" i="2"/>
  <c r="D1564" i="2"/>
  <c r="E1564" i="2"/>
  <c r="F1564" i="2"/>
  <c r="G1564" i="2"/>
  <c r="H1564" i="2"/>
  <c r="I1564" i="2"/>
  <c r="A1565" i="2"/>
  <c r="B1565" i="2"/>
  <c r="C1565" i="2"/>
  <c r="D1565" i="2"/>
  <c r="E1565" i="2"/>
  <c r="F1565" i="2"/>
  <c r="G1565" i="2"/>
  <c r="H1565" i="2"/>
  <c r="I1565" i="2"/>
  <c r="A1568" i="2"/>
  <c r="B1568" i="2"/>
  <c r="C1568" i="2"/>
  <c r="D1568" i="2"/>
  <c r="E1568" i="2"/>
  <c r="F1568" i="2"/>
  <c r="G1568" i="2"/>
  <c r="H1568" i="2"/>
  <c r="I1568" i="2"/>
  <c r="A1569" i="2"/>
  <c r="B1569" i="2"/>
  <c r="C1569" i="2"/>
  <c r="D1569" i="2"/>
  <c r="E1569" i="2"/>
  <c r="F1569" i="2"/>
  <c r="G1569" i="2"/>
  <c r="H1569" i="2"/>
  <c r="I1569" i="2"/>
  <c r="A1570" i="2"/>
  <c r="B1570" i="2"/>
  <c r="C1570" i="2"/>
  <c r="D1570" i="2"/>
  <c r="E1570" i="2"/>
  <c r="F1570" i="2"/>
  <c r="G1570" i="2"/>
  <c r="H1570" i="2"/>
  <c r="I1570" i="2"/>
  <c r="A1571" i="2"/>
  <c r="B1571" i="2"/>
  <c r="C1571" i="2"/>
  <c r="D1571" i="2"/>
  <c r="E1571" i="2"/>
  <c r="F1571" i="2"/>
  <c r="G1571" i="2"/>
  <c r="H1571" i="2"/>
  <c r="I1571" i="2"/>
  <c r="A1573" i="2"/>
  <c r="B1573" i="2"/>
  <c r="C1573" i="2"/>
  <c r="D1573" i="2"/>
  <c r="E1573" i="2"/>
  <c r="F1573" i="2"/>
  <c r="G1573" i="2"/>
  <c r="H1573" i="2"/>
  <c r="I1573" i="2"/>
  <c r="A1575" i="2"/>
  <c r="B1575" i="2"/>
  <c r="C1575" i="2"/>
  <c r="D1575" i="2"/>
  <c r="E1575" i="2"/>
  <c r="F1575" i="2"/>
  <c r="G1575" i="2"/>
  <c r="H1575" i="2"/>
  <c r="I1575" i="2"/>
  <c r="A1576" i="2"/>
  <c r="B1576" i="2"/>
  <c r="C1576" i="2"/>
  <c r="D1576" i="2"/>
  <c r="E1576" i="2"/>
  <c r="F1576" i="2"/>
  <c r="G1576" i="2"/>
  <c r="H1576" i="2"/>
  <c r="I1576" i="2"/>
  <c r="A1578" i="2"/>
  <c r="B1578" i="2"/>
  <c r="C1578" i="2"/>
  <c r="D1578" i="2"/>
  <c r="E1578" i="2"/>
  <c r="F1578" i="2"/>
  <c r="G1578" i="2"/>
  <c r="H1578" i="2"/>
  <c r="I1578" i="2"/>
  <c r="A1580" i="2"/>
  <c r="B1580" i="2"/>
  <c r="C1580" i="2"/>
  <c r="D1580" i="2"/>
  <c r="E1580" i="2"/>
  <c r="F1580" i="2"/>
  <c r="G1580" i="2"/>
  <c r="H1580" i="2"/>
  <c r="I1580" i="2"/>
  <c r="A1123" i="2"/>
  <c r="B1123" i="2"/>
  <c r="C1123" i="2"/>
  <c r="D1123" i="2"/>
  <c r="E1123" i="2"/>
  <c r="F1123" i="2"/>
  <c r="G1123" i="2"/>
  <c r="H1123" i="2"/>
  <c r="I1123" i="2"/>
  <c r="A1124" i="2"/>
  <c r="B1124" i="2"/>
  <c r="C1124" i="2"/>
  <c r="D1124" i="2"/>
  <c r="E1124" i="2"/>
  <c r="F1124" i="2"/>
  <c r="G1124" i="2"/>
  <c r="H1124" i="2"/>
  <c r="I1124" i="2"/>
  <c r="A1125" i="2"/>
  <c r="B1125" i="2"/>
  <c r="C1125" i="2"/>
  <c r="D1125" i="2"/>
  <c r="E1125" i="2"/>
  <c r="F1125" i="2"/>
  <c r="G1125" i="2"/>
  <c r="H1125" i="2"/>
  <c r="I1125" i="2"/>
  <c r="A1581" i="2"/>
  <c r="B1581" i="2"/>
  <c r="C1581" i="2"/>
  <c r="D1581" i="2"/>
  <c r="E1581" i="2"/>
  <c r="F1581" i="2"/>
  <c r="G1581" i="2"/>
  <c r="H1581" i="2"/>
  <c r="I1581" i="2"/>
  <c r="A1127" i="2"/>
  <c r="B1127" i="2"/>
  <c r="C1127" i="2"/>
  <c r="D1127" i="2"/>
  <c r="E1127" i="2"/>
  <c r="F1127" i="2"/>
  <c r="G1127" i="2"/>
  <c r="H1127" i="2"/>
  <c r="I1127" i="2"/>
  <c r="A1128" i="2"/>
  <c r="B1128" i="2"/>
  <c r="C1128" i="2"/>
  <c r="D1128" i="2"/>
  <c r="E1128" i="2"/>
  <c r="F1128" i="2"/>
  <c r="G1128" i="2"/>
  <c r="H1128" i="2"/>
  <c r="I1128" i="2"/>
  <c r="A1584" i="2"/>
  <c r="B1584" i="2"/>
  <c r="C1584" i="2"/>
  <c r="D1584" i="2"/>
  <c r="E1584" i="2"/>
  <c r="F1584" i="2"/>
  <c r="G1584" i="2"/>
  <c r="H1584" i="2"/>
  <c r="I1584" i="2"/>
  <c r="A1593" i="2"/>
  <c r="B1593" i="2"/>
  <c r="C1593" i="2"/>
  <c r="D1593" i="2"/>
  <c r="E1593" i="2"/>
  <c r="F1593" i="2"/>
  <c r="G1593" i="2"/>
  <c r="H1593" i="2"/>
  <c r="I1593" i="2"/>
  <c r="A1594" i="2"/>
  <c r="B1594" i="2"/>
  <c r="C1594" i="2"/>
  <c r="D1594" i="2"/>
  <c r="E1594" i="2"/>
  <c r="F1594" i="2"/>
  <c r="G1594" i="2"/>
  <c r="H1594" i="2"/>
  <c r="I1594" i="2"/>
  <c r="A1595" i="2"/>
  <c r="B1595" i="2"/>
  <c r="C1595" i="2"/>
  <c r="D1595" i="2"/>
  <c r="E1595" i="2"/>
  <c r="F1595" i="2"/>
  <c r="G1595" i="2"/>
  <c r="H1595" i="2"/>
  <c r="I1595" i="2"/>
  <c r="A1597" i="2"/>
  <c r="B1597" i="2"/>
  <c r="C1597" i="2"/>
  <c r="D1597" i="2"/>
  <c r="E1597" i="2"/>
  <c r="F1597" i="2"/>
  <c r="G1597" i="2"/>
  <c r="H1597" i="2"/>
  <c r="I1597" i="2"/>
  <c r="A1599" i="2"/>
  <c r="B1599" i="2"/>
  <c r="C1599" i="2"/>
  <c r="D1599" i="2"/>
  <c r="E1599" i="2"/>
  <c r="F1599" i="2"/>
  <c r="G1599" i="2"/>
  <c r="H1599" i="2"/>
  <c r="I1599" i="2"/>
  <c r="A1601" i="2"/>
  <c r="B1601" i="2"/>
  <c r="C1601" i="2"/>
  <c r="D1601" i="2"/>
  <c r="E1601" i="2"/>
  <c r="F1601" i="2"/>
  <c r="G1601" i="2"/>
  <c r="H1601" i="2"/>
  <c r="I1601" i="2"/>
  <c r="A1602" i="2"/>
  <c r="B1602" i="2"/>
  <c r="C1602" i="2"/>
  <c r="D1602" i="2"/>
  <c r="E1602" i="2"/>
  <c r="F1602" i="2"/>
  <c r="G1602" i="2"/>
  <c r="H1602" i="2"/>
  <c r="I1602" i="2"/>
  <c r="A1607" i="2"/>
  <c r="B1607" i="2"/>
  <c r="C1607" i="2"/>
  <c r="D1607" i="2"/>
  <c r="E1607" i="2"/>
  <c r="F1607" i="2"/>
  <c r="G1607" i="2"/>
  <c r="H1607" i="2"/>
  <c r="I1607" i="2"/>
  <c r="A1613" i="2"/>
  <c r="B1613" i="2"/>
  <c r="C1613" i="2"/>
  <c r="D1613" i="2"/>
  <c r="E1613" i="2"/>
  <c r="F1613" i="2"/>
  <c r="G1613" i="2"/>
  <c r="H1613" i="2"/>
  <c r="I1613" i="2"/>
  <c r="A1616" i="2"/>
  <c r="B1616" i="2"/>
  <c r="C1616" i="2"/>
  <c r="D1616" i="2"/>
  <c r="E1616" i="2"/>
  <c r="F1616" i="2"/>
  <c r="G1616" i="2"/>
  <c r="H1616" i="2"/>
  <c r="I1616" i="2"/>
  <c r="A1618" i="2"/>
  <c r="B1618" i="2"/>
  <c r="C1618" i="2"/>
  <c r="D1618" i="2"/>
  <c r="E1618" i="2"/>
  <c r="F1618" i="2"/>
  <c r="G1618" i="2"/>
  <c r="H1618" i="2"/>
  <c r="I1618" i="2"/>
  <c r="A1619" i="2"/>
  <c r="B1619" i="2"/>
  <c r="C1619" i="2"/>
  <c r="D1619" i="2"/>
  <c r="E1619" i="2"/>
  <c r="F1619" i="2"/>
  <c r="G1619" i="2"/>
  <c r="H1619" i="2"/>
  <c r="I1619" i="2"/>
  <c r="A1621" i="2"/>
  <c r="B1621" i="2"/>
  <c r="C1621" i="2"/>
  <c r="D1621" i="2"/>
  <c r="E1621" i="2"/>
  <c r="F1621" i="2"/>
  <c r="G1621" i="2"/>
  <c r="H1621" i="2"/>
  <c r="I1621" i="2"/>
  <c r="A1622" i="2"/>
  <c r="B1622" i="2"/>
  <c r="C1622" i="2"/>
  <c r="D1622" i="2"/>
  <c r="E1622" i="2"/>
  <c r="F1622" i="2"/>
  <c r="G1622" i="2"/>
  <c r="H1622" i="2"/>
  <c r="I1622" i="2"/>
  <c r="A1623" i="2"/>
  <c r="B1623" i="2"/>
  <c r="C1623" i="2"/>
  <c r="D1623" i="2"/>
  <c r="E1623" i="2"/>
  <c r="F1623" i="2"/>
  <c r="G1623" i="2"/>
  <c r="H1623" i="2"/>
  <c r="I1623" i="2"/>
  <c r="A1626" i="2"/>
  <c r="B1626" i="2"/>
  <c r="C1626" i="2"/>
  <c r="D1626" i="2"/>
  <c r="E1626" i="2"/>
  <c r="F1626" i="2"/>
  <c r="G1626" i="2"/>
  <c r="H1626" i="2"/>
  <c r="I1626" i="2"/>
  <c r="A1146" i="2"/>
  <c r="B1146" i="2"/>
  <c r="C1146" i="2"/>
  <c r="D1146" i="2"/>
  <c r="E1146" i="2"/>
  <c r="F1146" i="2"/>
  <c r="G1146" i="2"/>
  <c r="H1146" i="2"/>
  <c r="I1146" i="2"/>
  <c r="A1147" i="2"/>
  <c r="B1147" i="2"/>
  <c r="C1147" i="2"/>
  <c r="D1147" i="2"/>
  <c r="E1147" i="2"/>
  <c r="F1147" i="2"/>
  <c r="G1147" i="2"/>
  <c r="H1147" i="2"/>
  <c r="I1147" i="2"/>
  <c r="A1148" i="2"/>
  <c r="B1148" i="2"/>
  <c r="C1148" i="2"/>
  <c r="D1148" i="2"/>
  <c r="E1148" i="2"/>
  <c r="F1148" i="2"/>
  <c r="G1148" i="2"/>
  <c r="H1148" i="2"/>
  <c r="I1148" i="2"/>
  <c r="A1149" i="2"/>
  <c r="B1149" i="2"/>
  <c r="C1149" i="2"/>
  <c r="D1149" i="2"/>
  <c r="E1149" i="2"/>
  <c r="F1149" i="2"/>
  <c r="G1149" i="2"/>
  <c r="H1149" i="2"/>
  <c r="I1149" i="2"/>
  <c r="A1150" i="2"/>
  <c r="B1150" i="2"/>
  <c r="C1150" i="2"/>
  <c r="D1150" i="2"/>
  <c r="E1150" i="2"/>
  <c r="F1150" i="2"/>
  <c r="G1150" i="2"/>
  <c r="H1150" i="2"/>
  <c r="I1150" i="2"/>
  <c r="A1151" i="2"/>
  <c r="B1151" i="2"/>
  <c r="C1151" i="2"/>
  <c r="D1151" i="2"/>
  <c r="E1151" i="2"/>
  <c r="F1151" i="2"/>
  <c r="G1151" i="2"/>
  <c r="H1151" i="2"/>
  <c r="I1151" i="2"/>
  <c r="A1152" i="2"/>
  <c r="B1152" i="2"/>
  <c r="C1152" i="2"/>
  <c r="D1152" i="2"/>
  <c r="E1152" i="2"/>
  <c r="F1152" i="2"/>
  <c r="G1152" i="2"/>
  <c r="H1152" i="2"/>
  <c r="I1152" i="2"/>
  <c r="A1153" i="2"/>
  <c r="B1153" i="2"/>
  <c r="C1153" i="2"/>
  <c r="D1153" i="2"/>
  <c r="E1153" i="2"/>
  <c r="F1153" i="2"/>
  <c r="G1153" i="2"/>
  <c r="H1153" i="2"/>
  <c r="I1153" i="2"/>
  <c r="A1154" i="2"/>
  <c r="B1154" i="2"/>
  <c r="C1154" i="2"/>
  <c r="D1154" i="2"/>
  <c r="E1154" i="2"/>
  <c r="F1154" i="2"/>
  <c r="G1154" i="2"/>
  <c r="H1154" i="2"/>
  <c r="I1154" i="2"/>
  <c r="A1155" i="2"/>
  <c r="B1155" i="2"/>
  <c r="C1155" i="2"/>
  <c r="D1155" i="2"/>
  <c r="E1155" i="2"/>
  <c r="F1155" i="2"/>
  <c r="G1155" i="2"/>
  <c r="H1155" i="2"/>
  <c r="I1155" i="2"/>
  <c r="A1156" i="2"/>
  <c r="B1156" i="2"/>
  <c r="C1156" i="2"/>
  <c r="D1156" i="2"/>
  <c r="E1156" i="2"/>
  <c r="F1156" i="2"/>
  <c r="G1156" i="2"/>
  <c r="H1156" i="2"/>
  <c r="I1156" i="2"/>
  <c r="A1157" i="2"/>
  <c r="B1157" i="2"/>
  <c r="C1157" i="2"/>
  <c r="D1157" i="2"/>
  <c r="E1157" i="2"/>
  <c r="F1157" i="2"/>
  <c r="G1157" i="2"/>
  <c r="H1157" i="2"/>
  <c r="I1157" i="2"/>
  <c r="A1158" i="2"/>
  <c r="B1158" i="2"/>
  <c r="C1158" i="2"/>
  <c r="D1158" i="2"/>
  <c r="E1158" i="2"/>
  <c r="F1158" i="2"/>
  <c r="G1158" i="2"/>
  <c r="H1158" i="2"/>
  <c r="I1158" i="2"/>
  <c r="A1159" i="2"/>
  <c r="B1159" i="2"/>
  <c r="C1159" i="2"/>
  <c r="D1159" i="2"/>
  <c r="E1159" i="2"/>
  <c r="F1159" i="2"/>
  <c r="G1159" i="2"/>
  <c r="H1159" i="2"/>
  <c r="I1159" i="2"/>
  <c r="A1160" i="2"/>
  <c r="B1160" i="2"/>
  <c r="C1160" i="2"/>
  <c r="D1160" i="2"/>
  <c r="E1160" i="2"/>
  <c r="F1160" i="2"/>
  <c r="G1160" i="2"/>
  <c r="H1160" i="2"/>
  <c r="I1160" i="2"/>
  <c r="A1161" i="2"/>
  <c r="B1161" i="2"/>
  <c r="C1161" i="2"/>
  <c r="D1161" i="2"/>
  <c r="E1161" i="2"/>
  <c r="F1161" i="2"/>
  <c r="G1161" i="2"/>
  <c r="H1161" i="2"/>
  <c r="I1161" i="2"/>
  <c r="A1162" i="2"/>
  <c r="B1162" i="2"/>
  <c r="C1162" i="2"/>
  <c r="D1162" i="2"/>
  <c r="E1162" i="2"/>
  <c r="F1162" i="2"/>
  <c r="G1162" i="2"/>
  <c r="H1162" i="2"/>
  <c r="I1162" i="2"/>
  <c r="A1163" i="2"/>
  <c r="B1163" i="2"/>
  <c r="C1163" i="2"/>
  <c r="D1163" i="2"/>
  <c r="E1163" i="2"/>
  <c r="F1163" i="2"/>
  <c r="G1163" i="2"/>
  <c r="H1163" i="2"/>
  <c r="I1163" i="2"/>
  <c r="A1164" i="2"/>
  <c r="B1164" i="2"/>
  <c r="C1164" i="2"/>
  <c r="D1164" i="2"/>
  <c r="E1164" i="2"/>
  <c r="F1164" i="2"/>
  <c r="G1164" i="2"/>
  <c r="H1164" i="2"/>
  <c r="I1164" i="2"/>
  <c r="A1165" i="2"/>
  <c r="B1165" i="2"/>
  <c r="C1165" i="2"/>
  <c r="D1165" i="2"/>
  <c r="E1165" i="2"/>
  <c r="F1165" i="2"/>
  <c r="G1165" i="2"/>
  <c r="H1165" i="2"/>
  <c r="I1165" i="2"/>
  <c r="A1166" i="2"/>
  <c r="B1166" i="2"/>
  <c r="C1166" i="2"/>
  <c r="D1166" i="2"/>
  <c r="E1166" i="2"/>
  <c r="F1166" i="2"/>
  <c r="G1166" i="2"/>
  <c r="H1166" i="2"/>
  <c r="I1166" i="2"/>
  <c r="A1167" i="2"/>
  <c r="B1167" i="2"/>
  <c r="C1167" i="2"/>
  <c r="D1167" i="2"/>
  <c r="E1167" i="2"/>
  <c r="F1167" i="2"/>
  <c r="G1167" i="2"/>
  <c r="H1167" i="2"/>
  <c r="I1167" i="2"/>
  <c r="A1168" i="2"/>
  <c r="B1168" i="2"/>
  <c r="C1168" i="2"/>
  <c r="D1168" i="2"/>
  <c r="E1168" i="2"/>
  <c r="F1168" i="2"/>
  <c r="G1168" i="2"/>
  <c r="H1168" i="2"/>
  <c r="I1168" i="2"/>
  <c r="A1169" i="2"/>
  <c r="B1169" i="2"/>
  <c r="C1169" i="2"/>
  <c r="D1169" i="2"/>
  <c r="E1169" i="2"/>
  <c r="F1169" i="2"/>
  <c r="G1169" i="2"/>
  <c r="H1169" i="2"/>
  <c r="I1169" i="2"/>
  <c r="A1170" i="2"/>
  <c r="B1170" i="2"/>
  <c r="C1170" i="2"/>
  <c r="D1170" i="2"/>
  <c r="E1170" i="2"/>
  <c r="F1170" i="2"/>
  <c r="G1170" i="2"/>
  <c r="H1170" i="2"/>
  <c r="I1170" i="2"/>
  <c r="A1171" i="2"/>
  <c r="B1171" i="2"/>
  <c r="C1171" i="2"/>
  <c r="D1171" i="2"/>
  <c r="E1171" i="2"/>
  <c r="F1171" i="2"/>
  <c r="G1171" i="2"/>
  <c r="H1171" i="2"/>
  <c r="I1171" i="2"/>
  <c r="A1172" i="2"/>
  <c r="B1172" i="2"/>
  <c r="C1172" i="2"/>
  <c r="D1172" i="2"/>
  <c r="E1172" i="2"/>
  <c r="F1172" i="2"/>
  <c r="G1172" i="2"/>
  <c r="H1172" i="2"/>
  <c r="I1172" i="2"/>
  <c r="A1173" i="2"/>
  <c r="B1173" i="2"/>
  <c r="C1173" i="2"/>
  <c r="D1173" i="2"/>
  <c r="E1173" i="2"/>
  <c r="F1173" i="2"/>
  <c r="G1173" i="2"/>
  <c r="H1173" i="2"/>
  <c r="I1173" i="2"/>
  <c r="A1174" i="2"/>
  <c r="B1174" i="2"/>
  <c r="C1174" i="2"/>
  <c r="D1174" i="2"/>
  <c r="E1174" i="2"/>
  <c r="F1174" i="2"/>
  <c r="G1174" i="2"/>
  <c r="H1174" i="2"/>
  <c r="I1174" i="2"/>
  <c r="A1175" i="2"/>
  <c r="B1175" i="2"/>
  <c r="C1175" i="2"/>
  <c r="D1175" i="2"/>
  <c r="E1175" i="2"/>
  <c r="F1175" i="2"/>
  <c r="G1175" i="2"/>
  <c r="H1175" i="2"/>
  <c r="I1175" i="2"/>
  <c r="A1176" i="2"/>
  <c r="B1176" i="2"/>
  <c r="C1176" i="2"/>
  <c r="D1176" i="2"/>
  <c r="E1176" i="2"/>
  <c r="F1176" i="2"/>
  <c r="G1176" i="2"/>
  <c r="H1176" i="2"/>
  <c r="I1176" i="2"/>
  <c r="A1177" i="2"/>
  <c r="B1177" i="2"/>
  <c r="C1177" i="2"/>
  <c r="D1177" i="2"/>
  <c r="E1177" i="2"/>
  <c r="F1177" i="2"/>
  <c r="G1177" i="2"/>
  <c r="H1177" i="2"/>
  <c r="I1177" i="2"/>
  <c r="A1178" i="2"/>
  <c r="B1178" i="2"/>
  <c r="C1178" i="2"/>
  <c r="D1178" i="2"/>
  <c r="E1178" i="2"/>
  <c r="F1178" i="2"/>
  <c r="G1178" i="2"/>
  <c r="H1178" i="2"/>
  <c r="I1178" i="2"/>
  <c r="A1179" i="2"/>
  <c r="B1179" i="2"/>
  <c r="C1179" i="2"/>
  <c r="D1179" i="2"/>
  <c r="E1179" i="2"/>
  <c r="F1179" i="2"/>
  <c r="G1179" i="2"/>
  <c r="H1179" i="2"/>
  <c r="I1179" i="2"/>
  <c r="A1180" i="2"/>
  <c r="B1180" i="2"/>
  <c r="C1180" i="2"/>
  <c r="D1180" i="2"/>
  <c r="E1180" i="2"/>
  <c r="F1180" i="2"/>
  <c r="G1180" i="2"/>
  <c r="H1180" i="2"/>
  <c r="I1180" i="2"/>
  <c r="A1181" i="2"/>
  <c r="B1181" i="2"/>
  <c r="C1181" i="2"/>
  <c r="D1181" i="2"/>
  <c r="E1181" i="2"/>
  <c r="F1181" i="2"/>
  <c r="G1181" i="2"/>
  <c r="H1181" i="2"/>
  <c r="I1181" i="2"/>
  <c r="A1182" i="2"/>
  <c r="B1182" i="2"/>
  <c r="C1182" i="2"/>
  <c r="D1182" i="2"/>
  <c r="E1182" i="2"/>
  <c r="F1182" i="2"/>
  <c r="G1182" i="2"/>
  <c r="H1182" i="2"/>
  <c r="I1182" i="2"/>
  <c r="A1183" i="2"/>
  <c r="B1183" i="2"/>
  <c r="C1183" i="2"/>
  <c r="D1183" i="2"/>
  <c r="E1183" i="2"/>
  <c r="F1183" i="2"/>
  <c r="G1183" i="2"/>
  <c r="H1183" i="2"/>
  <c r="I1183" i="2"/>
  <c r="A1184" i="2"/>
  <c r="B1184" i="2"/>
  <c r="C1184" i="2"/>
  <c r="D1184" i="2"/>
  <c r="E1184" i="2"/>
  <c r="F1184" i="2"/>
  <c r="G1184" i="2"/>
  <c r="H1184" i="2"/>
  <c r="I1184" i="2"/>
  <c r="A1185" i="2"/>
  <c r="B1185" i="2"/>
  <c r="C1185" i="2"/>
  <c r="D1185" i="2"/>
  <c r="E1185" i="2"/>
  <c r="F1185" i="2"/>
  <c r="G1185" i="2"/>
  <c r="H1185" i="2"/>
  <c r="I1185" i="2"/>
  <c r="A1186" i="2"/>
  <c r="B1186" i="2"/>
  <c r="C1186" i="2"/>
  <c r="D1186" i="2"/>
  <c r="E1186" i="2"/>
  <c r="F1186" i="2"/>
  <c r="G1186" i="2"/>
  <c r="H1186" i="2"/>
  <c r="I1186" i="2"/>
  <c r="A1187" i="2"/>
  <c r="B1187" i="2"/>
  <c r="C1187" i="2"/>
  <c r="D1187" i="2"/>
  <c r="E1187" i="2"/>
  <c r="F1187" i="2"/>
  <c r="G1187" i="2"/>
  <c r="H1187" i="2"/>
  <c r="I1187" i="2"/>
  <c r="A1188" i="2"/>
  <c r="B1188" i="2"/>
  <c r="C1188" i="2"/>
  <c r="D1188" i="2"/>
  <c r="E1188" i="2"/>
  <c r="F1188" i="2"/>
  <c r="G1188" i="2"/>
  <c r="H1188" i="2"/>
  <c r="I1188" i="2"/>
  <c r="A1189" i="2"/>
  <c r="B1189" i="2"/>
  <c r="C1189" i="2"/>
  <c r="D1189" i="2"/>
  <c r="E1189" i="2"/>
  <c r="F1189" i="2"/>
  <c r="G1189" i="2"/>
  <c r="H1189" i="2"/>
  <c r="I1189" i="2"/>
  <c r="A1190" i="2"/>
  <c r="B1190" i="2"/>
  <c r="C1190" i="2"/>
  <c r="D1190" i="2"/>
  <c r="E1190" i="2"/>
  <c r="F1190" i="2"/>
  <c r="G1190" i="2"/>
  <c r="H1190" i="2"/>
  <c r="I1190" i="2"/>
  <c r="A1191" i="2"/>
  <c r="B1191" i="2"/>
  <c r="C1191" i="2"/>
  <c r="D1191" i="2"/>
  <c r="E1191" i="2"/>
  <c r="F1191" i="2"/>
  <c r="G1191" i="2"/>
  <c r="H1191" i="2"/>
  <c r="I1191" i="2"/>
  <c r="A1192" i="2"/>
  <c r="B1192" i="2"/>
  <c r="C1192" i="2"/>
  <c r="D1192" i="2"/>
  <c r="E1192" i="2"/>
  <c r="F1192" i="2"/>
  <c r="G1192" i="2"/>
  <c r="H1192" i="2"/>
  <c r="I1192" i="2"/>
  <c r="A1193" i="2"/>
  <c r="B1193" i="2"/>
  <c r="C1193" i="2"/>
  <c r="D1193" i="2"/>
  <c r="E1193" i="2"/>
  <c r="F1193" i="2"/>
  <c r="G1193" i="2"/>
  <c r="H1193" i="2"/>
  <c r="I1193" i="2"/>
  <c r="A1194" i="2"/>
  <c r="B1194" i="2"/>
  <c r="C1194" i="2"/>
  <c r="D1194" i="2"/>
  <c r="E1194" i="2"/>
  <c r="F1194" i="2"/>
  <c r="G1194" i="2"/>
  <c r="H1194" i="2"/>
  <c r="I1194" i="2"/>
  <c r="A1195" i="2"/>
  <c r="B1195" i="2"/>
  <c r="C1195" i="2"/>
  <c r="D1195" i="2"/>
  <c r="E1195" i="2"/>
  <c r="F1195" i="2"/>
  <c r="G1195" i="2"/>
  <c r="H1195" i="2"/>
  <c r="I1195" i="2"/>
  <c r="A1196" i="2"/>
  <c r="B1196" i="2"/>
  <c r="C1196" i="2"/>
  <c r="D1196" i="2"/>
  <c r="E1196" i="2"/>
  <c r="F1196" i="2"/>
  <c r="G1196" i="2"/>
  <c r="H1196" i="2"/>
  <c r="I1196" i="2"/>
  <c r="A1197" i="2"/>
  <c r="B1197" i="2"/>
  <c r="C1197" i="2"/>
  <c r="D1197" i="2"/>
  <c r="E1197" i="2"/>
  <c r="F1197" i="2"/>
  <c r="G1197" i="2"/>
  <c r="H1197" i="2"/>
  <c r="I1197" i="2"/>
  <c r="A1198" i="2"/>
  <c r="B1198" i="2"/>
  <c r="C1198" i="2"/>
  <c r="D1198" i="2"/>
  <c r="E1198" i="2"/>
  <c r="F1198" i="2"/>
  <c r="G1198" i="2"/>
  <c r="H1198" i="2"/>
  <c r="I1198" i="2"/>
  <c r="A1199" i="2"/>
  <c r="B1199" i="2"/>
  <c r="C1199" i="2"/>
  <c r="D1199" i="2"/>
  <c r="E1199" i="2"/>
  <c r="F1199" i="2"/>
  <c r="G1199" i="2"/>
  <c r="H1199" i="2"/>
  <c r="I1199" i="2"/>
  <c r="A1200" i="2"/>
  <c r="B1200" i="2"/>
  <c r="C1200" i="2"/>
  <c r="D1200" i="2"/>
  <c r="E1200" i="2"/>
  <c r="F1200" i="2"/>
  <c r="G1200" i="2"/>
  <c r="H1200" i="2"/>
  <c r="I1200" i="2"/>
  <c r="A1201" i="2"/>
  <c r="B1201" i="2"/>
  <c r="C1201" i="2"/>
  <c r="D1201" i="2"/>
  <c r="E1201" i="2"/>
  <c r="F1201" i="2"/>
  <c r="G1201" i="2"/>
  <c r="H1201" i="2"/>
  <c r="I1201" i="2"/>
  <c r="A1202" i="2"/>
  <c r="B1202" i="2"/>
  <c r="C1202" i="2"/>
  <c r="D1202" i="2"/>
  <c r="E1202" i="2"/>
  <c r="F1202" i="2"/>
  <c r="G1202" i="2"/>
  <c r="H1202" i="2"/>
  <c r="I1202" i="2"/>
  <c r="A1203" i="2"/>
  <c r="B1203" i="2"/>
  <c r="C1203" i="2"/>
  <c r="D1203" i="2"/>
  <c r="E1203" i="2"/>
  <c r="F1203" i="2"/>
  <c r="G1203" i="2"/>
  <c r="H1203" i="2"/>
  <c r="I1203" i="2"/>
  <c r="A1204" i="2"/>
  <c r="B1204" i="2"/>
  <c r="C1204" i="2"/>
  <c r="D1204" i="2"/>
  <c r="E1204" i="2"/>
  <c r="F1204" i="2"/>
  <c r="G1204" i="2"/>
  <c r="H1204" i="2"/>
  <c r="I1204" i="2"/>
  <c r="A1205" i="2"/>
  <c r="B1205" i="2"/>
  <c r="C1205" i="2"/>
  <c r="D1205" i="2"/>
  <c r="E1205" i="2"/>
  <c r="F1205" i="2"/>
  <c r="G1205" i="2"/>
  <c r="H1205" i="2"/>
  <c r="I1205" i="2"/>
  <c r="A1206" i="2"/>
  <c r="B1206" i="2"/>
  <c r="C1206" i="2"/>
  <c r="D1206" i="2"/>
  <c r="E1206" i="2"/>
  <c r="F1206" i="2"/>
  <c r="G1206" i="2"/>
  <c r="H1206" i="2"/>
  <c r="I1206" i="2"/>
  <c r="A1207" i="2"/>
  <c r="B1207" i="2"/>
  <c r="C1207" i="2"/>
  <c r="D1207" i="2"/>
  <c r="E1207" i="2"/>
  <c r="F1207" i="2"/>
  <c r="G1207" i="2"/>
  <c r="H1207" i="2"/>
  <c r="I1207" i="2"/>
  <c r="A1208" i="2"/>
  <c r="B1208" i="2"/>
  <c r="C1208" i="2"/>
  <c r="D1208" i="2"/>
  <c r="E1208" i="2"/>
  <c r="F1208" i="2"/>
  <c r="G1208" i="2"/>
  <c r="H1208" i="2"/>
  <c r="I1208" i="2"/>
  <c r="A1209" i="2"/>
  <c r="B1209" i="2"/>
  <c r="C1209" i="2"/>
  <c r="D1209" i="2"/>
  <c r="E1209" i="2"/>
  <c r="F1209" i="2"/>
  <c r="G1209" i="2"/>
  <c r="H1209" i="2"/>
  <c r="I1209" i="2"/>
  <c r="A1210" i="2"/>
  <c r="B1210" i="2"/>
  <c r="C1210" i="2"/>
  <c r="D1210" i="2"/>
  <c r="E1210" i="2"/>
  <c r="F1210" i="2"/>
  <c r="G1210" i="2"/>
  <c r="H1210" i="2"/>
  <c r="I1210" i="2"/>
  <c r="A1211" i="2"/>
  <c r="B1211" i="2"/>
  <c r="C1211" i="2"/>
  <c r="D1211" i="2"/>
  <c r="E1211" i="2"/>
  <c r="F1211" i="2"/>
  <c r="G1211" i="2"/>
  <c r="H1211" i="2"/>
  <c r="I1211" i="2"/>
  <c r="A1212" i="2"/>
  <c r="B1212" i="2"/>
  <c r="C1212" i="2"/>
  <c r="D1212" i="2"/>
  <c r="E1212" i="2"/>
  <c r="F1212" i="2"/>
  <c r="G1212" i="2"/>
  <c r="H1212" i="2"/>
  <c r="I1212" i="2"/>
  <c r="A1213" i="2"/>
  <c r="B1213" i="2"/>
  <c r="C1213" i="2"/>
  <c r="D1213" i="2"/>
  <c r="E1213" i="2"/>
  <c r="F1213" i="2"/>
  <c r="G1213" i="2"/>
  <c r="H1213" i="2"/>
  <c r="I1213" i="2"/>
  <c r="A1214" i="2"/>
  <c r="B1214" i="2"/>
  <c r="C1214" i="2"/>
  <c r="D1214" i="2"/>
  <c r="E1214" i="2"/>
  <c r="F1214" i="2"/>
  <c r="G1214" i="2"/>
  <c r="H1214" i="2"/>
  <c r="I1214" i="2"/>
  <c r="A1215" i="2"/>
  <c r="B1215" i="2"/>
  <c r="C1215" i="2"/>
  <c r="D1215" i="2"/>
  <c r="E1215" i="2"/>
  <c r="F1215" i="2"/>
  <c r="G1215" i="2"/>
  <c r="H1215" i="2"/>
  <c r="I1215" i="2"/>
  <c r="A1216" i="2"/>
  <c r="B1216" i="2"/>
  <c r="C1216" i="2"/>
  <c r="D1216" i="2"/>
  <c r="E1216" i="2"/>
  <c r="F1216" i="2"/>
  <c r="G1216" i="2"/>
  <c r="H1216" i="2"/>
  <c r="I1216" i="2"/>
  <c r="A1217" i="2"/>
  <c r="B1217" i="2"/>
  <c r="C1217" i="2"/>
  <c r="D1217" i="2"/>
  <c r="E1217" i="2"/>
  <c r="F1217" i="2"/>
  <c r="G1217" i="2"/>
  <c r="H1217" i="2"/>
  <c r="I1217" i="2"/>
  <c r="A1218" i="2"/>
  <c r="B1218" i="2"/>
  <c r="C1218" i="2"/>
  <c r="D1218" i="2"/>
  <c r="E1218" i="2"/>
  <c r="F1218" i="2"/>
  <c r="G1218" i="2"/>
  <c r="H1218" i="2"/>
  <c r="I1218" i="2"/>
  <c r="A1219" i="2"/>
  <c r="B1219" i="2"/>
  <c r="C1219" i="2"/>
  <c r="D1219" i="2"/>
  <c r="E1219" i="2"/>
  <c r="F1219" i="2"/>
  <c r="G1219" i="2"/>
  <c r="H1219" i="2"/>
  <c r="I1219" i="2"/>
  <c r="A1220" i="2"/>
  <c r="B1220" i="2"/>
  <c r="C1220" i="2"/>
  <c r="D1220" i="2"/>
  <c r="E1220" i="2"/>
  <c r="F1220" i="2"/>
  <c r="G1220" i="2"/>
  <c r="H1220" i="2"/>
  <c r="I1220" i="2"/>
  <c r="A1221" i="2"/>
  <c r="B1221" i="2"/>
  <c r="C1221" i="2"/>
  <c r="D1221" i="2"/>
  <c r="E1221" i="2"/>
  <c r="F1221" i="2"/>
  <c r="G1221" i="2"/>
  <c r="H1221" i="2"/>
  <c r="I1221" i="2"/>
  <c r="A1222" i="2"/>
  <c r="B1222" i="2"/>
  <c r="C1222" i="2"/>
  <c r="D1222" i="2"/>
  <c r="E1222" i="2"/>
  <c r="F1222" i="2"/>
  <c r="G1222" i="2"/>
  <c r="H1222" i="2"/>
  <c r="I1222" i="2"/>
  <c r="A1223" i="2"/>
  <c r="B1223" i="2"/>
  <c r="C1223" i="2"/>
  <c r="D1223" i="2"/>
  <c r="E1223" i="2"/>
  <c r="F1223" i="2"/>
  <c r="G1223" i="2"/>
  <c r="H1223" i="2"/>
  <c r="I1223" i="2"/>
  <c r="A1224" i="2"/>
  <c r="B1224" i="2"/>
  <c r="C1224" i="2"/>
  <c r="D1224" i="2"/>
  <c r="E1224" i="2"/>
  <c r="F1224" i="2"/>
  <c r="G1224" i="2"/>
  <c r="H1224" i="2"/>
  <c r="I1224" i="2"/>
  <c r="A1627" i="2"/>
  <c r="B1627" i="2"/>
  <c r="C1627" i="2"/>
  <c r="D1627" i="2"/>
  <c r="E1627" i="2"/>
  <c r="F1627" i="2"/>
  <c r="G1627" i="2"/>
  <c r="H1627" i="2"/>
  <c r="I1627" i="2"/>
  <c r="A1628" i="2"/>
  <c r="B1628" i="2"/>
  <c r="C1628" i="2"/>
  <c r="D1628" i="2"/>
  <c r="E1628" i="2"/>
  <c r="F1628" i="2"/>
  <c r="G1628" i="2"/>
  <c r="H1628" i="2"/>
  <c r="I1628" i="2"/>
  <c r="A1629" i="2"/>
  <c r="B1629" i="2"/>
  <c r="C1629" i="2"/>
  <c r="D1629" i="2"/>
  <c r="E1629" i="2"/>
  <c r="F1629" i="2"/>
  <c r="G1629" i="2"/>
  <c r="H1629" i="2"/>
  <c r="I1629" i="2"/>
  <c r="A1228" i="2"/>
  <c r="B1228" i="2"/>
  <c r="C1228" i="2"/>
  <c r="D1228" i="2"/>
  <c r="E1228" i="2"/>
  <c r="F1228" i="2"/>
  <c r="G1228" i="2"/>
  <c r="H1228" i="2"/>
  <c r="I1228" i="2"/>
  <c r="A1630" i="2"/>
  <c r="B1630" i="2"/>
  <c r="C1630" i="2"/>
  <c r="D1630" i="2"/>
  <c r="E1630" i="2"/>
  <c r="F1630" i="2"/>
  <c r="G1630" i="2"/>
  <c r="H1630" i="2"/>
  <c r="I1630" i="2"/>
  <c r="A1631" i="2"/>
  <c r="B1631" i="2"/>
  <c r="C1631" i="2"/>
  <c r="D1631" i="2"/>
  <c r="E1631" i="2"/>
  <c r="F1631" i="2"/>
  <c r="G1631" i="2"/>
  <c r="H1631" i="2"/>
  <c r="I1631" i="2"/>
  <c r="A1632" i="2"/>
  <c r="B1632" i="2"/>
  <c r="C1632" i="2"/>
  <c r="D1632" i="2"/>
  <c r="E1632" i="2"/>
  <c r="F1632" i="2"/>
  <c r="G1632" i="2"/>
  <c r="H1632" i="2"/>
  <c r="I1632" i="2"/>
  <c r="A1633" i="2"/>
  <c r="B1633" i="2"/>
  <c r="C1633" i="2"/>
  <c r="D1633" i="2"/>
  <c r="E1633" i="2"/>
  <c r="F1633" i="2"/>
  <c r="G1633" i="2"/>
  <c r="H1633" i="2"/>
  <c r="I1633" i="2"/>
  <c r="A1634" i="2"/>
  <c r="B1634" i="2"/>
  <c r="C1634" i="2"/>
  <c r="D1634" i="2"/>
  <c r="E1634" i="2"/>
  <c r="F1634" i="2"/>
  <c r="G1634" i="2"/>
  <c r="H1634" i="2"/>
  <c r="I1634" i="2"/>
  <c r="A1635" i="2"/>
  <c r="B1635" i="2"/>
  <c r="C1635" i="2"/>
  <c r="D1635" i="2"/>
  <c r="E1635" i="2"/>
  <c r="F1635" i="2"/>
  <c r="G1635" i="2"/>
  <c r="H1635" i="2"/>
  <c r="I1635" i="2"/>
  <c r="A1636" i="2"/>
  <c r="B1636" i="2"/>
  <c r="C1636" i="2"/>
  <c r="D1636" i="2"/>
  <c r="E1636" i="2"/>
  <c r="F1636" i="2"/>
  <c r="G1636" i="2"/>
  <c r="H1636" i="2"/>
  <c r="I1636" i="2"/>
  <c r="A1639" i="2"/>
  <c r="B1639" i="2"/>
  <c r="C1639" i="2"/>
  <c r="D1639" i="2"/>
  <c r="E1639" i="2"/>
  <c r="F1639" i="2"/>
  <c r="G1639" i="2"/>
  <c r="H1639" i="2"/>
  <c r="I1639" i="2"/>
  <c r="A1641" i="2"/>
  <c r="B1641" i="2"/>
  <c r="C1641" i="2"/>
  <c r="D1641" i="2"/>
  <c r="E1641" i="2"/>
  <c r="F1641" i="2"/>
  <c r="G1641" i="2"/>
  <c r="H1641" i="2"/>
  <c r="I1641" i="2"/>
  <c r="A1642" i="2"/>
  <c r="B1642" i="2"/>
  <c r="C1642" i="2"/>
  <c r="D1642" i="2"/>
  <c r="E1642" i="2"/>
  <c r="F1642" i="2"/>
  <c r="G1642" i="2"/>
  <c r="H1642" i="2"/>
  <c r="I1642" i="2"/>
  <c r="A1643" i="2"/>
  <c r="B1643" i="2"/>
  <c r="C1643" i="2"/>
  <c r="D1643" i="2"/>
  <c r="E1643" i="2"/>
  <c r="F1643" i="2"/>
  <c r="G1643" i="2"/>
  <c r="H1643" i="2"/>
  <c r="I1643" i="2"/>
  <c r="A1644" i="2"/>
  <c r="B1644" i="2"/>
  <c r="C1644" i="2"/>
  <c r="D1644" i="2"/>
  <c r="E1644" i="2"/>
  <c r="F1644" i="2"/>
  <c r="G1644" i="2"/>
  <c r="H1644" i="2"/>
  <c r="I1644" i="2"/>
  <c r="A1645" i="2"/>
  <c r="B1645" i="2"/>
  <c r="C1645" i="2"/>
  <c r="D1645" i="2"/>
  <c r="E1645" i="2"/>
  <c r="F1645" i="2"/>
  <c r="G1645" i="2"/>
  <c r="H1645" i="2"/>
  <c r="I1645" i="2"/>
  <c r="A1646" i="2"/>
  <c r="B1646" i="2"/>
  <c r="C1646" i="2"/>
  <c r="D1646" i="2"/>
  <c r="E1646" i="2"/>
  <c r="F1646" i="2"/>
  <c r="G1646" i="2"/>
  <c r="H1646" i="2"/>
  <c r="I1646" i="2"/>
  <c r="A1647" i="2"/>
  <c r="B1647" i="2"/>
  <c r="C1647" i="2"/>
  <c r="D1647" i="2"/>
  <c r="E1647" i="2"/>
  <c r="F1647" i="2"/>
  <c r="G1647" i="2"/>
  <c r="H1647" i="2"/>
  <c r="I1647" i="2"/>
  <c r="A1648" i="2"/>
  <c r="B1648" i="2"/>
  <c r="C1648" i="2"/>
  <c r="D1648" i="2"/>
  <c r="E1648" i="2"/>
  <c r="F1648" i="2"/>
  <c r="G1648" i="2"/>
  <c r="H1648" i="2"/>
  <c r="I1648" i="2"/>
  <c r="A1649" i="2"/>
  <c r="B1649" i="2"/>
  <c r="C1649" i="2"/>
  <c r="D1649" i="2"/>
  <c r="E1649" i="2"/>
  <c r="F1649" i="2"/>
  <c r="G1649" i="2"/>
  <c r="H1649" i="2"/>
  <c r="I1649" i="2"/>
  <c r="A1246" i="2"/>
  <c r="B1246" i="2"/>
  <c r="C1246" i="2"/>
  <c r="D1246" i="2"/>
  <c r="E1246" i="2"/>
  <c r="F1246" i="2"/>
  <c r="G1246" i="2"/>
  <c r="H1246" i="2"/>
  <c r="I1246" i="2"/>
  <c r="A1651" i="2"/>
  <c r="B1651" i="2"/>
  <c r="C1651" i="2"/>
  <c r="D1651" i="2"/>
  <c r="E1651" i="2"/>
  <c r="F1651" i="2"/>
  <c r="G1651" i="2"/>
  <c r="H1651" i="2"/>
  <c r="I1651" i="2"/>
  <c r="A1652" i="2"/>
  <c r="B1652" i="2"/>
  <c r="C1652" i="2"/>
  <c r="D1652" i="2"/>
  <c r="E1652" i="2"/>
  <c r="F1652" i="2"/>
  <c r="G1652" i="2"/>
  <c r="H1652" i="2"/>
  <c r="I1652" i="2"/>
  <c r="A1653" i="2"/>
  <c r="B1653" i="2"/>
  <c r="C1653" i="2"/>
  <c r="D1653" i="2"/>
  <c r="E1653" i="2"/>
  <c r="F1653" i="2"/>
  <c r="G1653" i="2"/>
  <c r="H1653" i="2"/>
  <c r="I1653" i="2"/>
  <c r="A1654" i="2"/>
  <c r="B1654" i="2"/>
  <c r="C1654" i="2"/>
  <c r="D1654" i="2"/>
  <c r="E1654" i="2"/>
  <c r="F1654" i="2"/>
  <c r="G1654" i="2"/>
  <c r="H1654" i="2"/>
  <c r="I1654" i="2"/>
  <c r="A1637" i="2"/>
  <c r="B1637" i="2"/>
  <c r="C1637" i="2"/>
  <c r="D1637" i="2"/>
  <c r="E1637" i="2"/>
  <c r="F1637" i="2"/>
  <c r="G1637" i="2"/>
  <c r="H1637" i="2"/>
  <c r="I1637" i="2"/>
  <c r="A271" i="2"/>
  <c r="B271" i="2"/>
  <c r="C271" i="2"/>
  <c r="D271" i="2"/>
  <c r="E271" i="2"/>
  <c r="F271" i="2"/>
  <c r="G271" i="2"/>
  <c r="H271" i="2"/>
  <c r="I271" i="2"/>
  <c r="A272" i="2"/>
  <c r="B272" i="2"/>
  <c r="C272" i="2"/>
  <c r="D272" i="2"/>
  <c r="E272" i="2"/>
  <c r="F272" i="2"/>
  <c r="G272" i="2"/>
  <c r="H272" i="2"/>
  <c r="I272" i="2"/>
  <c r="A273" i="2"/>
  <c r="B273" i="2"/>
  <c r="C273" i="2"/>
  <c r="D273" i="2"/>
  <c r="E273" i="2"/>
  <c r="F273" i="2"/>
  <c r="G273" i="2"/>
  <c r="H273" i="2"/>
  <c r="I273" i="2"/>
  <c r="A274" i="2"/>
  <c r="B274" i="2"/>
  <c r="C274" i="2"/>
  <c r="D274" i="2"/>
  <c r="E274" i="2"/>
  <c r="F274" i="2"/>
  <c r="G274" i="2"/>
  <c r="H274" i="2"/>
  <c r="I274" i="2"/>
  <c r="A1256" i="2"/>
  <c r="B1256" i="2"/>
  <c r="C1256" i="2"/>
  <c r="D1256" i="2"/>
  <c r="E1256" i="2"/>
  <c r="F1256" i="2"/>
  <c r="G1256" i="2"/>
  <c r="H1256" i="2"/>
  <c r="I1256" i="2"/>
  <c r="A1257" i="2"/>
  <c r="B1257" i="2"/>
  <c r="C1257" i="2"/>
  <c r="D1257" i="2"/>
  <c r="E1257" i="2"/>
  <c r="F1257" i="2"/>
  <c r="G1257" i="2"/>
  <c r="H1257" i="2"/>
  <c r="I1257" i="2"/>
  <c r="A1258" i="2"/>
  <c r="B1258" i="2"/>
  <c r="C1258" i="2"/>
  <c r="D1258" i="2"/>
  <c r="E1258" i="2"/>
  <c r="F1258" i="2"/>
  <c r="G1258" i="2"/>
  <c r="H1258" i="2"/>
  <c r="I1258" i="2"/>
  <c r="A275" i="2"/>
  <c r="B275" i="2"/>
  <c r="C275" i="2"/>
  <c r="D275" i="2"/>
  <c r="E275" i="2"/>
  <c r="F275" i="2"/>
  <c r="G275" i="2"/>
  <c r="H275" i="2"/>
  <c r="I275" i="2"/>
  <c r="A278" i="2"/>
  <c r="B278" i="2"/>
  <c r="C278" i="2"/>
  <c r="D278" i="2"/>
  <c r="E278" i="2"/>
  <c r="F278" i="2"/>
  <c r="G278" i="2"/>
  <c r="H278" i="2"/>
  <c r="I278" i="2"/>
  <c r="A943" i="2"/>
  <c r="B943" i="2"/>
  <c r="C943" i="2"/>
  <c r="D943" i="2"/>
  <c r="E943" i="2"/>
  <c r="F943" i="2"/>
  <c r="G943" i="2"/>
  <c r="H943" i="2"/>
  <c r="I943" i="2"/>
  <c r="A944" i="2"/>
  <c r="B944" i="2"/>
  <c r="C944" i="2"/>
  <c r="D944" i="2"/>
  <c r="E944" i="2"/>
  <c r="F944" i="2"/>
  <c r="G944" i="2"/>
  <c r="H944" i="2"/>
  <c r="I944" i="2"/>
  <c r="A945" i="2"/>
  <c r="B945" i="2"/>
  <c r="C945" i="2"/>
  <c r="D945" i="2"/>
  <c r="E945" i="2"/>
  <c r="F945" i="2"/>
  <c r="G945" i="2"/>
  <c r="H945" i="2"/>
  <c r="I945" i="2"/>
  <c r="A1264" i="2"/>
  <c r="B1264" i="2"/>
  <c r="C1264" i="2"/>
  <c r="D1264" i="2"/>
  <c r="E1264" i="2"/>
  <c r="F1264" i="2"/>
  <c r="G1264" i="2"/>
  <c r="H1264" i="2"/>
  <c r="I1264" i="2"/>
  <c r="A1265" i="2"/>
  <c r="B1265" i="2"/>
  <c r="C1265" i="2"/>
  <c r="D1265" i="2"/>
  <c r="E1265" i="2"/>
  <c r="F1265" i="2"/>
  <c r="G1265" i="2"/>
  <c r="H1265" i="2"/>
  <c r="I1265" i="2"/>
  <c r="A1266" i="2"/>
  <c r="B1266" i="2"/>
  <c r="C1266" i="2"/>
  <c r="D1266" i="2"/>
  <c r="E1266" i="2"/>
  <c r="F1266" i="2"/>
  <c r="G1266" i="2"/>
  <c r="H1266" i="2"/>
  <c r="I1266" i="2"/>
  <c r="A1267" i="2"/>
  <c r="B1267" i="2"/>
  <c r="C1267" i="2"/>
  <c r="D1267" i="2"/>
  <c r="E1267" i="2"/>
  <c r="F1267" i="2"/>
  <c r="G1267" i="2"/>
  <c r="H1267" i="2"/>
  <c r="I1267" i="2"/>
  <c r="A1268" i="2"/>
  <c r="B1268" i="2"/>
  <c r="C1268" i="2"/>
  <c r="D1268" i="2"/>
  <c r="E1268" i="2"/>
  <c r="F1268" i="2"/>
  <c r="G1268" i="2"/>
  <c r="H1268" i="2"/>
  <c r="I1268" i="2"/>
  <c r="A946" i="2"/>
  <c r="B946" i="2"/>
  <c r="C946" i="2"/>
  <c r="D946" i="2"/>
  <c r="E946" i="2"/>
  <c r="F946" i="2"/>
  <c r="G946" i="2"/>
  <c r="H946" i="2"/>
  <c r="I946" i="2"/>
  <c r="A1270" i="2"/>
  <c r="B1270" i="2"/>
  <c r="C1270" i="2"/>
  <c r="D1270" i="2"/>
  <c r="E1270" i="2"/>
  <c r="F1270" i="2"/>
  <c r="G1270" i="2"/>
  <c r="H1270" i="2"/>
  <c r="I1270" i="2"/>
  <c r="A1271" i="2"/>
  <c r="B1271" i="2"/>
  <c r="C1271" i="2"/>
  <c r="D1271" i="2"/>
  <c r="E1271" i="2"/>
  <c r="F1271" i="2"/>
  <c r="G1271" i="2"/>
  <c r="H1271" i="2"/>
  <c r="I1271" i="2"/>
  <c r="A1272" i="2"/>
  <c r="B1272" i="2"/>
  <c r="C1272" i="2"/>
  <c r="D1272" i="2"/>
  <c r="E1272" i="2"/>
  <c r="F1272" i="2"/>
  <c r="G1272" i="2"/>
  <c r="H1272" i="2"/>
  <c r="I1272" i="2"/>
  <c r="A1273" i="2"/>
  <c r="B1273" i="2"/>
  <c r="C1273" i="2"/>
  <c r="D1273" i="2"/>
  <c r="E1273" i="2"/>
  <c r="F1273" i="2"/>
  <c r="G1273" i="2"/>
  <c r="H1273" i="2"/>
  <c r="I1273" i="2"/>
  <c r="A1274" i="2"/>
  <c r="B1274" i="2"/>
  <c r="C1274" i="2"/>
  <c r="D1274" i="2"/>
  <c r="E1274" i="2"/>
  <c r="F1274" i="2"/>
  <c r="G1274" i="2"/>
  <c r="H1274" i="2"/>
  <c r="I1274" i="2"/>
  <c r="A1275" i="2"/>
  <c r="B1275" i="2"/>
  <c r="C1275" i="2"/>
  <c r="D1275" i="2"/>
  <c r="E1275" i="2"/>
  <c r="F1275" i="2"/>
  <c r="G1275" i="2"/>
  <c r="H1275" i="2"/>
  <c r="I1275" i="2"/>
  <c r="A1276" i="2"/>
  <c r="B1276" i="2"/>
  <c r="C1276" i="2"/>
  <c r="D1276" i="2"/>
  <c r="E1276" i="2"/>
  <c r="F1276" i="2"/>
  <c r="G1276" i="2"/>
  <c r="H1276" i="2"/>
  <c r="I1276" i="2"/>
  <c r="A1277" i="2"/>
  <c r="B1277" i="2"/>
  <c r="C1277" i="2"/>
  <c r="D1277" i="2"/>
  <c r="E1277" i="2"/>
  <c r="F1277" i="2"/>
  <c r="G1277" i="2"/>
  <c r="H1277" i="2"/>
  <c r="I1277" i="2"/>
  <c r="A1278" i="2"/>
  <c r="B1278" i="2"/>
  <c r="C1278" i="2"/>
  <c r="D1278" i="2"/>
  <c r="E1278" i="2"/>
  <c r="F1278" i="2"/>
  <c r="G1278" i="2"/>
  <c r="H1278" i="2"/>
  <c r="I1278" i="2"/>
  <c r="A947" i="2"/>
  <c r="B947" i="2"/>
  <c r="C947" i="2"/>
  <c r="D947" i="2"/>
  <c r="E947" i="2"/>
  <c r="F947" i="2"/>
  <c r="G947" i="2"/>
  <c r="H947" i="2"/>
  <c r="I947" i="2"/>
  <c r="A948" i="2"/>
  <c r="B948" i="2"/>
  <c r="C948" i="2"/>
  <c r="D948" i="2"/>
  <c r="E948" i="2"/>
  <c r="F948" i="2"/>
  <c r="G948" i="2"/>
  <c r="H948" i="2"/>
  <c r="I948" i="2"/>
  <c r="A949" i="2"/>
  <c r="B949" i="2"/>
  <c r="C949" i="2"/>
  <c r="D949" i="2"/>
  <c r="E949" i="2"/>
  <c r="F949" i="2"/>
  <c r="G949" i="2"/>
  <c r="H949" i="2"/>
  <c r="I949" i="2"/>
  <c r="A955" i="2"/>
  <c r="B955" i="2"/>
  <c r="C955" i="2"/>
  <c r="D955" i="2"/>
  <c r="E955" i="2"/>
  <c r="F955" i="2"/>
  <c r="G955" i="2"/>
  <c r="H955" i="2"/>
  <c r="I955" i="2"/>
  <c r="A1283" i="2"/>
  <c r="B1283" i="2"/>
  <c r="C1283" i="2"/>
  <c r="D1283" i="2"/>
  <c r="E1283" i="2"/>
  <c r="F1283" i="2"/>
  <c r="G1283" i="2"/>
  <c r="H1283" i="2"/>
  <c r="I1283" i="2"/>
  <c r="A956" i="2"/>
  <c r="B956" i="2"/>
  <c r="C956" i="2"/>
  <c r="D956" i="2"/>
  <c r="E956" i="2"/>
  <c r="F956" i="2"/>
  <c r="G956" i="2"/>
  <c r="H956" i="2"/>
  <c r="I956" i="2"/>
  <c r="A957" i="2"/>
  <c r="B957" i="2"/>
  <c r="C957" i="2"/>
  <c r="D957" i="2"/>
  <c r="E957" i="2"/>
  <c r="F957" i="2"/>
  <c r="G957" i="2"/>
  <c r="H957" i="2"/>
  <c r="I957" i="2"/>
  <c r="A958" i="2"/>
  <c r="B958" i="2"/>
  <c r="C958" i="2"/>
  <c r="D958" i="2"/>
  <c r="E958" i="2"/>
  <c r="F958" i="2"/>
  <c r="G958" i="2"/>
  <c r="H958" i="2"/>
  <c r="I958" i="2"/>
  <c r="A959" i="2"/>
  <c r="B959" i="2"/>
  <c r="C959" i="2"/>
  <c r="D959" i="2"/>
  <c r="E959" i="2"/>
  <c r="F959" i="2"/>
  <c r="G959" i="2"/>
  <c r="H959" i="2"/>
  <c r="I959" i="2"/>
  <c r="A960" i="2"/>
  <c r="B960" i="2"/>
  <c r="C960" i="2"/>
  <c r="D960" i="2"/>
  <c r="E960" i="2"/>
  <c r="F960" i="2"/>
  <c r="G960" i="2"/>
  <c r="H960" i="2"/>
  <c r="I960" i="2"/>
  <c r="A961" i="2"/>
  <c r="B961" i="2"/>
  <c r="C961" i="2"/>
  <c r="D961" i="2"/>
  <c r="E961" i="2"/>
  <c r="F961" i="2"/>
  <c r="G961" i="2"/>
  <c r="H961" i="2"/>
  <c r="I961" i="2"/>
  <c r="A962" i="2"/>
  <c r="B962" i="2"/>
  <c r="C962" i="2"/>
  <c r="D962" i="2"/>
  <c r="E962" i="2"/>
  <c r="F962" i="2"/>
  <c r="G962" i="2"/>
  <c r="H962" i="2"/>
  <c r="I962" i="2"/>
  <c r="A963" i="2"/>
  <c r="B963" i="2"/>
  <c r="C963" i="2"/>
  <c r="D963" i="2"/>
  <c r="E963" i="2"/>
  <c r="F963" i="2"/>
  <c r="G963" i="2"/>
  <c r="H963" i="2"/>
  <c r="I963" i="2"/>
  <c r="A964" i="2"/>
  <c r="B964" i="2"/>
  <c r="C964" i="2"/>
  <c r="D964" i="2"/>
  <c r="E964" i="2"/>
  <c r="F964" i="2"/>
  <c r="G964" i="2"/>
  <c r="H964" i="2"/>
  <c r="I964" i="2"/>
  <c r="A965" i="2"/>
  <c r="B965" i="2"/>
  <c r="C965" i="2"/>
  <c r="D965" i="2"/>
  <c r="E965" i="2"/>
  <c r="F965" i="2"/>
  <c r="G965" i="2"/>
  <c r="H965" i="2"/>
  <c r="I965" i="2"/>
  <c r="A1294" i="2"/>
  <c r="B1294" i="2"/>
  <c r="C1294" i="2"/>
  <c r="D1294" i="2"/>
  <c r="E1294" i="2"/>
  <c r="F1294" i="2"/>
  <c r="G1294" i="2"/>
  <c r="H1294" i="2"/>
  <c r="I1294" i="2"/>
  <c r="A1295" i="2"/>
  <c r="B1295" i="2"/>
  <c r="C1295" i="2"/>
  <c r="D1295" i="2"/>
  <c r="E1295" i="2"/>
  <c r="F1295" i="2"/>
  <c r="G1295" i="2"/>
  <c r="H1295" i="2"/>
  <c r="I1295" i="2"/>
  <c r="A1296" i="2"/>
  <c r="B1296" i="2"/>
  <c r="C1296" i="2"/>
  <c r="D1296" i="2"/>
  <c r="E1296" i="2"/>
  <c r="F1296" i="2"/>
  <c r="G1296" i="2"/>
  <c r="H1296" i="2"/>
  <c r="I1296" i="2"/>
  <c r="A1297" i="2"/>
  <c r="B1297" i="2"/>
  <c r="C1297" i="2"/>
  <c r="D1297" i="2"/>
  <c r="E1297" i="2"/>
  <c r="F1297" i="2"/>
  <c r="G1297" i="2"/>
  <c r="H1297" i="2"/>
  <c r="I1297" i="2"/>
  <c r="A1298" i="2"/>
  <c r="B1298" i="2"/>
  <c r="C1298" i="2"/>
  <c r="D1298" i="2"/>
  <c r="E1298" i="2"/>
  <c r="F1298" i="2"/>
  <c r="G1298" i="2"/>
  <c r="H1298" i="2"/>
  <c r="I1298" i="2"/>
  <c r="A1299" i="2"/>
  <c r="B1299" i="2"/>
  <c r="C1299" i="2"/>
  <c r="D1299" i="2"/>
  <c r="E1299" i="2"/>
  <c r="F1299" i="2"/>
  <c r="G1299" i="2"/>
  <c r="H1299" i="2"/>
  <c r="I1299" i="2"/>
  <c r="A1300" i="2"/>
  <c r="B1300" i="2"/>
  <c r="C1300" i="2"/>
  <c r="D1300" i="2"/>
  <c r="E1300" i="2"/>
  <c r="F1300" i="2"/>
  <c r="G1300" i="2"/>
  <c r="H1300" i="2"/>
  <c r="I1300" i="2"/>
  <c r="A1301" i="2"/>
  <c r="B1301" i="2"/>
  <c r="C1301" i="2"/>
  <c r="D1301" i="2"/>
  <c r="E1301" i="2"/>
  <c r="F1301" i="2"/>
  <c r="G1301" i="2"/>
  <c r="H1301" i="2"/>
  <c r="I1301" i="2"/>
  <c r="A1302" i="2"/>
  <c r="B1302" i="2"/>
  <c r="C1302" i="2"/>
  <c r="D1302" i="2"/>
  <c r="E1302" i="2"/>
  <c r="F1302" i="2"/>
  <c r="G1302" i="2"/>
  <c r="H1302" i="2"/>
  <c r="I1302" i="2"/>
  <c r="A1303" i="2"/>
  <c r="B1303" i="2"/>
  <c r="C1303" i="2"/>
  <c r="D1303" i="2"/>
  <c r="E1303" i="2"/>
  <c r="F1303" i="2"/>
  <c r="G1303" i="2"/>
  <c r="H1303" i="2"/>
  <c r="I1303" i="2"/>
  <c r="A1304" i="2"/>
  <c r="B1304" i="2"/>
  <c r="C1304" i="2"/>
  <c r="D1304" i="2"/>
  <c r="E1304" i="2"/>
  <c r="F1304" i="2"/>
  <c r="G1304" i="2"/>
  <c r="H1304" i="2"/>
  <c r="I1304" i="2"/>
  <c r="A1305" i="2"/>
  <c r="B1305" i="2"/>
  <c r="C1305" i="2"/>
  <c r="D1305" i="2"/>
  <c r="E1305" i="2"/>
  <c r="F1305" i="2"/>
  <c r="G1305" i="2"/>
  <c r="H1305" i="2"/>
  <c r="I1305" i="2"/>
  <c r="A1306" i="2"/>
  <c r="B1306" i="2"/>
  <c r="C1306" i="2"/>
  <c r="D1306" i="2"/>
  <c r="E1306" i="2"/>
  <c r="F1306" i="2"/>
  <c r="G1306" i="2"/>
  <c r="H1306" i="2"/>
  <c r="I1306" i="2"/>
  <c r="A1307" i="2"/>
  <c r="B1307" i="2"/>
  <c r="C1307" i="2"/>
  <c r="D1307" i="2"/>
  <c r="E1307" i="2"/>
  <c r="F1307" i="2"/>
  <c r="G1307" i="2"/>
  <c r="H1307" i="2"/>
  <c r="I1307" i="2"/>
  <c r="A1308" i="2"/>
  <c r="B1308" i="2"/>
  <c r="C1308" i="2"/>
  <c r="D1308" i="2"/>
  <c r="E1308" i="2"/>
  <c r="F1308" i="2"/>
  <c r="G1308" i="2"/>
  <c r="H1308" i="2"/>
  <c r="I1308" i="2"/>
  <c r="A1309" i="2"/>
  <c r="B1309" i="2"/>
  <c r="C1309" i="2"/>
  <c r="D1309" i="2"/>
  <c r="E1309" i="2"/>
  <c r="F1309" i="2"/>
  <c r="G1309" i="2"/>
  <c r="H1309" i="2"/>
  <c r="I1309" i="2"/>
  <c r="A1310" i="2"/>
  <c r="B1310" i="2"/>
  <c r="C1310" i="2"/>
  <c r="D1310" i="2"/>
  <c r="E1310" i="2"/>
  <c r="F1310" i="2"/>
  <c r="G1310" i="2"/>
  <c r="H1310" i="2"/>
  <c r="I1310" i="2"/>
  <c r="A1311" i="2"/>
  <c r="B1311" i="2"/>
  <c r="C1311" i="2"/>
  <c r="D1311" i="2"/>
  <c r="E1311" i="2"/>
  <c r="F1311" i="2"/>
  <c r="G1311" i="2"/>
  <c r="H1311" i="2"/>
  <c r="I1311" i="2"/>
  <c r="A1312" i="2"/>
  <c r="B1312" i="2"/>
  <c r="C1312" i="2"/>
  <c r="D1312" i="2"/>
  <c r="E1312" i="2"/>
  <c r="F1312" i="2"/>
  <c r="G1312" i="2"/>
  <c r="H1312" i="2"/>
  <c r="I1312" i="2"/>
  <c r="A1313" i="2"/>
  <c r="B1313" i="2"/>
  <c r="C1313" i="2"/>
  <c r="D1313" i="2"/>
  <c r="E1313" i="2"/>
  <c r="F1313" i="2"/>
  <c r="G1313" i="2"/>
  <c r="H1313" i="2"/>
  <c r="I1313" i="2"/>
  <c r="A1314" i="2"/>
  <c r="B1314" i="2"/>
  <c r="C1314" i="2"/>
  <c r="D1314" i="2"/>
  <c r="E1314" i="2"/>
  <c r="F1314" i="2"/>
  <c r="G1314" i="2"/>
  <c r="H1314" i="2"/>
  <c r="I1314" i="2"/>
  <c r="A1315" i="2"/>
  <c r="B1315" i="2"/>
  <c r="C1315" i="2"/>
  <c r="D1315" i="2"/>
  <c r="E1315" i="2"/>
  <c r="F1315" i="2"/>
  <c r="G1315" i="2"/>
  <c r="H1315" i="2"/>
  <c r="I1315" i="2"/>
  <c r="A1316" i="2"/>
  <c r="B1316" i="2"/>
  <c r="C1316" i="2"/>
  <c r="D1316" i="2"/>
  <c r="E1316" i="2"/>
  <c r="F1316" i="2"/>
  <c r="G1316" i="2"/>
  <c r="H1316" i="2"/>
  <c r="I1316" i="2"/>
  <c r="A1317" i="2"/>
  <c r="B1317" i="2"/>
  <c r="C1317" i="2"/>
  <c r="D1317" i="2"/>
  <c r="E1317" i="2"/>
  <c r="F1317" i="2"/>
  <c r="G1317" i="2"/>
  <c r="H1317" i="2"/>
  <c r="I1317" i="2"/>
  <c r="A1318" i="2"/>
  <c r="B1318" i="2"/>
  <c r="C1318" i="2"/>
  <c r="D1318" i="2"/>
  <c r="E1318" i="2"/>
  <c r="F1318" i="2"/>
  <c r="G1318" i="2"/>
  <c r="H1318" i="2"/>
  <c r="I1318" i="2"/>
  <c r="A1319" i="2"/>
  <c r="B1319" i="2"/>
  <c r="C1319" i="2"/>
  <c r="D1319" i="2"/>
  <c r="E1319" i="2"/>
  <c r="F1319" i="2"/>
  <c r="G1319" i="2"/>
  <c r="H1319" i="2"/>
  <c r="I1319" i="2"/>
  <c r="A1320" i="2"/>
  <c r="B1320" i="2"/>
  <c r="C1320" i="2"/>
  <c r="D1320" i="2"/>
  <c r="E1320" i="2"/>
  <c r="F1320" i="2"/>
  <c r="G1320" i="2"/>
  <c r="H1320" i="2"/>
  <c r="I1320" i="2"/>
  <c r="A1321" i="2"/>
  <c r="B1321" i="2"/>
  <c r="C1321" i="2"/>
  <c r="D1321" i="2"/>
  <c r="E1321" i="2"/>
  <c r="F1321" i="2"/>
  <c r="G1321" i="2"/>
  <c r="H1321" i="2"/>
  <c r="I1321" i="2"/>
  <c r="A1322" i="2"/>
  <c r="B1322" i="2"/>
  <c r="C1322" i="2"/>
  <c r="D1322" i="2"/>
  <c r="E1322" i="2"/>
  <c r="F1322" i="2"/>
  <c r="G1322" i="2"/>
  <c r="H1322" i="2"/>
  <c r="I1322" i="2"/>
  <c r="A1323" i="2"/>
  <c r="B1323" i="2"/>
  <c r="C1323" i="2"/>
  <c r="D1323" i="2"/>
  <c r="E1323" i="2"/>
  <c r="F1323" i="2"/>
  <c r="G1323" i="2"/>
  <c r="H1323" i="2"/>
  <c r="I1323" i="2"/>
  <c r="A1324" i="2"/>
  <c r="B1324" i="2"/>
  <c r="C1324" i="2"/>
  <c r="D1324" i="2"/>
  <c r="E1324" i="2"/>
  <c r="F1324" i="2"/>
  <c r="G1324" i="2"/>
  <c r="H1324" i="2"/>
  <c r="I1324" i="2"/>
  <c r="A1325" i="2"/>
  <c r="B1325" i="2"/>
  <c r="C1325" i="2"/>
  <c r="D1325" i="2"/>
  <c r="E1325" i="2"/>
  <c r="F1325" i="2"/>
  <c r="G1325" i="2"/>
  <c r="H1325" i="2"/>
  <c r="I1325" i="2"/>
  <c r="A1326" i="2"/>
  <c r="B1326" i="2"/>
  <c r="C1326" i="2"/>
  <c r="D1326" i="2"/>
  <c r="E1326" i="2"/>
  <c r="F1326" i="2"/>
  <c r="G1326" i="2"/>
  <c r="H1326" i="2"/>
  <c r="I1326" i="2"/>
  <c r="A1327" i="2"/>
  <c r="B1327" i="2"/>
  <c r="C1327" i="2"/>
  <c r="D1327" i="2"/>
  <c r="E1327" i="2"/>
  <c r="F1327" i="2"/>
  <c r="G1327" i="2"/>
  <c r="H1327" i="2"/>
  <c r="I1327" i="2"/>
  <c r="A1328" i="2"/>
  <c r="B1328" i="2"/>
  <c r="C1328" i="2"/>
  <c r="D1328" i="2"/>
  <c r="E1328" i="2"/>
  <c r="F1328" i="2"/>
  <c r="G1328" i="2"/>
  <c r="H1328" i="2"/>
  <c r="I1328" i="2"/>
  <c r="A1329" i="2"/>
  <c r="B1329" i="2"/>
  <c r="C1329" i="2"/>
  <c r="D1329" i="2"/>
  <c r="E1329" i="2"/>
  <c r="F1329" i="2"/>
  <c r="G1329" i="2"/>
  <c r="H1329" i="2"/>
  <c r="I1329" i="2"/>
  <c r="A1330" i="2"/>
  <c r="B1330" i="2"/>
  <c r="C1330" i="2"/>
  <c r="D1330" i="2"/>
  <c r="E1330" i="2"/>
  <c r="F1330" i="2"/>
  <c r="G1330" i="2"/>
  <c r="H1330" i="2"/>
  <c r="I1330" i="2"/>
  <c r="A1331" i="2"/>
  <c r="B1331" i="2"/>
  <c r="C1331" i="2"/>
  <c r="D1331" i="2"/>
  <c r="E1331" i="2"/>
  <c r="F1331" i="2"/>
  <c r="G1331" i="2"/>
  <c r="H1331" i="2"/>
  <c r="I1331" i="2"/>
  <c r="A1332" i="2"/>
  <c r="B1332" i="2"/>
  <c r="C1332" i="2"/>
  <c r="D1332" i="2"/>
  <c r="E1332" i="2"/>
  <c r="F1332" i="2"/>
  <c r="G1332" i="2"/>
  <c r="H1332" i="2"/>
  <c r="I1332" i="2"/>
  <c r="A1333" i="2"/>
  <c r="B1333" i="2"/>
  <c r="C1333" i="2"/>
  <c r="D1333" i="2"/>
  <c r="E1333" i="2"/>
  <c r="F1333" i="2"/>
  <c r="G1333" i="2"/>
  <c r="H1333" i="2"/>
  <c r="I1333" i="2"/>
  <c r="A1334" i="2"/>
  <c r="B1334" i="2"/>
  <c r="C1334" i="2"/>
  <c r="D1334" i="2"/>
  <c r="E1334" i="2"/>
  <c r="F1334" i="2"/>
  <c r="G1334" i="2"/>
  <c r="H1334" i="2"/>
  <c r="I1334" i="2"/>
  <c r="A1335" i="2"/>
  <c r="B1335" i="2"/>
  <c r="C1335" i="2"/>
  <c r="D1335" i="2"/>
  <c r="E1335" i="2"/>
  <c r="F1335" i="2"/>
  <c r="G1335" i="2"/>
  <c r="H1335" i="2"/>
  <c r="I1335" i="2"/>
  <c r="A1336" i="2"/>
  <c r="B1336" i="2"/>
  <c r="C1336" i="2"/>
  <c r="D1336" i="2"/>
  <c r="E1336" i="2"/>
  <c r="F1336" i="2"/>
  <c r="G1336" i="2"/>
  <c r="H1336" i="2"/>
  <c r="I1336" i="2"/>
  <c r="A1337" i="2"/>
  <c r="B1337" i="2"/>
  <c r="C1337" i="2"/>
  <c r="D1337" i="2"/>
  <c r="E1337" i="2"/>
  <c r="F1337" i="2"/>
  <c r="G1337" i="2"/>
  <c r="H1337" i="2"/>
  <c r="I1337" i="2"/>
  <c r="A1338" i="2"/>
  <c r="B1338" i="2"/>
  <c r="C1338" i="2"/>
  <c r="D1338" i="2"/>
  <c r="E1338" i="2"/>
  <c r="F1338" i="2"/>
  <c r="G1338" i="2"/>
  <c r="H1338" i="2"/>
  <c r="I1338" i="2"/>
  <c r="A1339" i="2"/>
  <c r="B1339" i="2"/>
  <c r="C1339" i="2"/>
  <c r="D1339" i="2"/>
  <c r="E1339" i="2"/>
  <c r="F1339" i="2"/>
  <c r="G1339" i="2"/>
  <c r="H1339" i="2"/>
  <c r="I1339" i="2"/>
  <c r="A1340" i="2"/>
  <c r="B1340" i="2"/>
  <c r="C1340" i="2"/>
  <c r="D1340" i="2"/>
  <c r="E1340" i="2"/>
  <c r="F1340" i="2"/>
  <c r="G1340" i="2"/>
  <c r="H1340" i="2"/>
  <c r="I1340" i="2"/>
  <c r="A1341" i="2"/>
  <c r="B1341" i="2"/>
  <c r="C1341" i="2"/>
  <c r="D1341" i="2"/>
  <c r="E1341" i="2"/>
  <c r="F1341" i="2"/>
  <c r="G1341" i="2"/>
  <c r="H1341" i="2"/>
  <c r="I1341" i="2"/>
  <c r="A1342" i="2"/>
  <c r="B1342" i="2"/>
  <c r="C1342" i="2"/>
  <c r="D1342" i="2"/>
  <c r="E1342" i="2"/>
  <c r="F1342" i="2"/>
  <c r="G1342" i="2"/>
  <c r="H1342" i="2"/>
  <c r="I1342" i="2"/>
  <c r="A1343" i="2"/>
  <c r="B1343" i="2"/>
  <c r="C1343" i="2"/>
  <c r="D1343" i="2"/>
  <c r="E1343" i="2"/>
  <c r="F1343" i="2"/>
  <c r="G1343" i="2"/>
  <c r="H1343" i="2"/>
  <c r="I1343" i="2"/>
  <c r="A1344" i="2"/>
  <c r="B1344" i="2"/>
  <c r="C1344" i="2"/>
  <c r="D1344" i="2"/>
  <c r="E1344" i="2"/>
  <c r="F1344" i="2"/>
  <c r="G1344" i="2"/>
  <c r="H1344" i="2"/>
  <c r="I1344" i="2"/>
  <c r="A1345" i="2"/>
  <c r="B1345" i="2"/>
  <c r="C1345" i="2"/>
  <c r="D1345" i="2"/>
  <c r="E1345" i="2"/>
  <c r="F1345" i="2"/>
  <c r="G1345" i="2"/>
  <c r="H1345" i="2"/>
  <c r="I1345" i="2"/>
  <c r="A1346" i="2"/>
  <c r="B1346" i="2"/>
  <c r="C1346" i="2"/>
  <c r="D1346" i="2"/>
  <c r="E1346" i="2"/>
  <c r="F1346" i="2"/>
  <c r="G1346" i="2"/>
  <c r="H1346" i="2"/>
  <c r="I1346" i="2"/>
  <c r="A1347" i="2"/>
  <c r="B1347" i="2"/>
  <c r="C1347" i="2"/>
  <c r="D1347" i="2"/>
  <c r="E1347" i="2"/>
  <c r="F1347" i="2"/>
  <c r="G1347" i="2"/>
  <c r="H1347" i="2"/>
  <c r="I1347" i="2"/>
  <c r="A1348" i="2"/>
  <c r="B1348" i="2"/>
  <c r="C1348" i="2"/>
  <c r="D1348" i="2"/>
  <c r="E1348" i="2"/>
  <c r="F1348" i="2"/>
  <c r="G1348" i="2"/>
  <c r="H1348" i="2"/>
  <c r="I1348" i="2"/>
  <c r="A1349" i="2"/>
  <c r="B1349" i="2"/>
  <c r="C1349" i="2"/>
  <c r="D1349" i="2"/>
  <c r="E1349" i="2"/>
  <c r="F1349" i="2"/>
  <c r="G1349" i="2"/>
  <c r="H1349" i="2"/>
  <c r="I1349" i="2"/>
  <c r="A1350" i="2"/>
  <c r="B1350" i="2"/>
  <c r="C1350" i="2"/>
  <c r="D1350" i="2"/>
  <c r="E1350" i="2"/>
  <c r="F1350" i="2"/>
  <c r="G1350" i="2"/>
  <c r="H1350" i="2"/>
  <c r="I1350" i="2"/>
  <c r="A1351" i="2"/>
  <c r="B1351" i="2"/>
  <c r="C1351" i="2"/>
  <c r="D1351" i="2"/>
  <c r="E1351" i="2"/>
  <c r="F1351" i="2"/>
  <c r="G1351" i="2"/>
  <c r="H1351" i="2"/>
  <c r="I1351" i="2"/>
  <c r="A1352" i="2"/>
  <c r="B1352" i="2"/>
  <c r="C1352" i="2"/>
  <c r="D1352" i="2"/>
  <c r="E1352" i="2"/>
  <c r="F1352" i="2"/>
  <c r="G1352" i="2"/>
  <c r="H1352" i="2"/>
  <c r="I1352" i="2"/>
  <c r="A1353" i="2"/>
  <c r="B1353" i="2"/>
  <c r="C1353" i="2"/>
  <c r="D1353" i="2"/>
  <c r="E1353" i="2"/>
  <c r="F1353" i="2"/>
  <c r="G1353" i="2"/>
  <c r="H1353" i="2"/>
  <c r="I1353" i="2"/>
  <c r="A1354" i="2"/>
  <c r="B1354" i="2"/>
  <c r="C1354" i="2"/>
  <c r="D1354" i="2"/>
  <c r="E1354" i="2"/>
  <c r="F1354" i="2"/>
  <c r="G1354" i="2"/>
  <c r="H1354" i="2"/>
  <c r="I1354" i="2"/>
  <c r="A1355" i="2"/>
  <c r="B1355" i="2"/>
  <c r="C1355" i="2"/>
  <c r="D1355" i="2"/>
  <c r="E1355" i="2"/>
  <c r="F1355" i="2"/>
  <c r="G1355" i="2"/>
  <c r="H1355" i="2"/>
  <c r="I1355" i="2"/>
  <c r="A1356" i="2"/>
  <c r="B1356" i="2"/>
  <c r="C1356" i="2"/>
  <c r="D1356" i="2"/>
  <c r="E1356" i="2"/>
  <c r="F1356" i="2"/>
  <c r="G1356" i="2"/>
  <c r="H1356" i="2"/>
  <c r="I1356" i="2"/>
  <c r="A1357" i="2"/>
  <c r="B1357" i="2"/>
  <c r="C1357" i="2"/>
  <c r="D1357" i="2"/>
  <c r="E1357" i="2"/>
  <c r="F1357" i="2"/>
  <c r="G1357" i="2"/>
  <c r="H1357" i="2"/>
  <c r="I1357" i="2"/>
  <c r="A1358" i="2"/>
  <c r="B1358" i="2"/>
  <c r="C1358" i="2"/>
  <c r="D1358" i="2"/>
  <c r="E1358" i="2"/>
  <c r="F1358" i="2"/>
  <c r="G1358" i="2"/>
  <c r="H1358" i="2"/>
  <c r="I1358" i="2"/>
  <c r="A1359" i="2"/>
  <c r="B1359" i="2"/>
  <c r="C1359" i="2"/>
  <c r="D1359" i="2"/>
  <c r="E1359" i="2"/>
  <c r="F1359" i="2"/>
  <c r="G1359" i="2"/>
  <c r="H1359" i="2"/>
  <c r="I1359" i="2"/>
  <c r="A1360" i="2"/>
  <c r="B1360" i="2"/>
  <c r="C1360" i="2"/>
  <c r="D1360" i="2"/>
  <c r="E1360" i="2"/>
  <c r="F1360" i="2"/>
  <c r="G1360" i="2"/>
  <c r="H1360" i="2"/>
  <c r="I1360" i="2"/>
  <c r="A1361" i="2"/>
  <c r="B1361" i="2"/>
  <c r="C1361" i="2"/>
  <c r="D1361" i="2"/>
  <c r="E1361" i="2"/>
  <c r="F1361" i="2"/>
  <c r="G1361" i="2"/>
  <c r="H1361" i="2"/>
  <c r="I1361" i="2"/>
  <c r="A1362" i="2"/>
  <c r="B1362" i="2"/>
  <c r="C1362" i="2"/>
  <c r="D1362" i="2"/>
  <c r="E1362" i="2"/>
  <c r="F1362" i="2"/>
  <c r="G1362" i="2"/>
  <c r="H1362" i="2"/>
  <c r="I1362" i="2"/>
  <c r="A1363" i="2"/>
  <c r="B1363" i="2"/>
  <c r="C1363" i="2"/>
  <c r="D1363" i="2"/>
  <c r="E1363" i="2"/>
  <c r="F1363" i="2"/>
  <c r="G1363" i="2"/>
  <c r="H1363" i="2"/>
  <c r="I1363" i="2"/>
  <c r="A1364" i="2"/>
  <c r="B1364" i="2"/>
  <c r="C1364" i="2"/>
  <c r="D1364" i="2"/>
  <c r="E1364" i="2"/>
  <c r="F1364" i="2"/>
  <c r="G1364" i="2"/>
  <c r="H1364" i="2"/>
  <c r="I1364" i="2"/>
  <c r="A1365" i="2"/>
  <c r="B1365" i="2"/>
  <c r="C1365" i="2"/>
  <c r="D1365" i="2"/>
  <c r="E1365" i="2"/>
  <c r="F1365" i="2"/>
  <c r="G1365" i="2"/>
  <c r="H1365" i="2"/>
  <c r="I1365" i="2"/>
  <c r="A1366" i="2"/>
  <c r="B1366" i="2"/>
  <c r="C1366" i="2"/>
  <c r="D1366" i="2"/>
  <c r="E1366" i="2"/>
  <c r="F1366" i="2"/>
  <c r="G1366" i="2"/>
  <c r="H1366" i="2"/>
  <c r="I1366" i="2"/>
  <c r="A1367" i="2"/>
  <c r="B1367" i="2"/>
  <c r="C1367" i="2"/>
  <c r="D1367" i="2"/>
  <c r="E1367" i="2"/>
  <c r="F1367" i="2"/>
  <c r="G1367" i="2"/>
  <c r="H1367" i="2"/>
  <c r="I1367" i="2"/>
  <c r="A1368" i="2"/>
  <c r="B1368" i="2"/>
  <c r="C1368" i="2"/>
  <c r="D1368" i="2"/>
  <c r="E1368" i="2"/>
  <c r="F1368" i="2"/>
  <c r="G1368" i="2"/>
  <c r="H1368" i="2"/>
  <c r="I1368" i="2"/>
  <c r="A1369" i="2"/>
  <c r="B1369" i="2"/>
  <c r="C1369" i="2"/>
  <c r="D1369" i="2"/>
  <c r="E1369" i="2"/>
  <c r="F1369" i="2"/>
  <c r="G1369" i="2"/>
  <c r="H1369" i="2"/>
  <c r="I1369" i="2"/>
  <c r="A1370" i="2"/>
  <c r="B1370" i="2"/>
  <c r="C1370" i="2"/>
  <c r="D1370" i="2"/>
  <c r="E1370" i="2"/>
  <c r="F1370" i="2"/>
  <c r="G1370" i="2"/>
  <c r="H1370" i="2"/>
  <c r="I1370" i="2"/>
  <c r="A1371" i="2"/>
  <c r="B1371" i="2"/>
  <c r="C1371" i="2"/>
  <c r="D1371" i="2"/>
  <c r="E1371" i="2"/>
  <c r="F1371" i="2"/>
  <c r="G1371" i="2"/>
  <c r="H1371" i="2"/>
  <c r="I1371" i="2"/>
  <c r="A1372" i="2"/>
  <c r="B1372" i="2"/>
  <c r="C1372" i="2"/>
  <c r="D1372" i="2"/>
  <c r="E1372" i="2"/>
  <c r="F1372" i="2"/>
  <c r="G1372" i="2"/>
  <c r="H1372" i="2"/>
  <c r="I1372" i="2"/>
  <c r="A1373" i="2"/>
  <c r="B1373" i="2"/>
  <c r="C1373" i="2"/>
  <c r="D1373" i="2"/>
  <c r="E1373" i="2"/>
  <c r="F1373" i="2"/>
  <c r="G1373" i="2"/>
  <c r="H1373" i="2"/>
  <c r="I1373" i="2"/>
  <c r="A1374" i="2"/>
  <c r="B1374" i="2"/>
  <c r="C1374" i="2"/>
  <c r="D1374" i="2"/>
  <c r="E1374" i="2"/>
  <c r="F1374" i="2"/>
  <c r="G1374" i="2"/>
  <c r="H1374" i="2"/>
  <c r="I1374" i="2"/>
  <c r="A1375" i="2"/>
  <c r="B1375" i="2"/>
  <c r="C1375" i="2"/>
  <c r="D1375" i="2"/>
  <c r="E1375" i="2"/>
  <c r="F1375" i="2"/>
  <c r="G1375" i="2"/>
  <c r="H1375" i="2"/>
  <c r="I1375" i="2"/>
  <c r="A1376" i="2"/>
  <c r="B1376" i="2"/>
  <c r="C1376" i="2"/>
  <c r="D1376" i="2"/>
  <c r="E1376" i="2"/>
  <c r="F1376" i="2"/>
  <c r="G1376" i="2"/>
  <c r="H1376" i="2"/>
  <c r="I1376" i="2"/>
  <c r="A1377" i="2"/>
  <c r="B1377" i="2"/>
  <c r="C1377" i="2"/>
  <c r="D1377" i="2"/>
  <c r="E1377" i="2"/>
  <c r="F1377" i="2"/>
  <c r="G1377" i="2"/>
  <c r="H1377" i="2"/>
  <c r="I1377" i="2"/>
  <c r="A1378" i="2"/>
  <c r="B1378" i="2"/>
  <c r="C1378" i="2"/>
  <c r="D1378" i="2"/>
  <c r="E1378" i="2"/>
  <c r="F1378" i="2"/>
  <c r="G1378" i="2"/>
  <c r="H1378" i="2"/>
  <c r="I1378" i="2"/>
  <c r="A1379" i="2"/>
  <c r="B1379" i="2"/>
  <c r="C1379" i="2"/>
  <c r="D1379" i="2"/>
  <c r="E1379" i="2"/>
  <c r="F1379" i="2"/>
  <c r="G1379" i="2"/>
  <c r="H1379" i="2"/>
  <c r="I1379" i="2"/>
  <c r="A1380" i="2"/>
  <c r="B1380" i="2"/>
  <c r="C1380" i="2"/>
  <c r="D1380" i="2"/>
  <c r="E1380" i="2"/>
  <c r="F1380" i="2"/>
  <c r="G1380" i="2"/>
  <c r="H1380" i="2"/>
  <c r="I1380" i="2"/>
  <c r="A1381" i="2"/>
  <c r="B1381" i="2"/>
  <c r="C1381" i="2"/>
  <c r="D1381" i="2"/>
  <c r="E1381" i="2"/>
  <c r="F1381" i="2"/>
  <c r="G1381" i="2"/>
  <c r="H1381" i="2"/>
  <c r="I1381" i="2"/>
  <c r="A1382" i="2"/>
  <c r="B1382" i="2"/>
  <c r="C1382" i="2"/>
  <c r="D1382" i="2"/>
  <c r="E1382" i="2"/>
  <c r="F1382" i="2"/>
  <c r="G1382" i="2"/>
  <c r="H1382" i="2"/>
  <c r="I1382" i="2"/>
  <c r="A1383" i="2"/>
  <c r="B1383" i="2"/>
  <c r="C1383" i="2"/>
  <c r="D1383" i="2"/>
  <c r="E1383" i="2"/>
  <c r="F1383" i="2"/>
  <c r="G1383" i="2"/>
  <c r="H1383" i="2"/>
  <c r="I1383" i="2"/>
  <c r="A1384" i="2"/>
  <c r="B1384" i="2"/>
  <c r="C1384" i="2"/>
  <c r="D1384" i="2"/>
  <c r="E1384" i="2"/>
  <c r="F1384" i="2"/>
  <c r="G1384" i="2"/>
  <c r="H1384" i="2"/>
  <c r="I1384" i="2"/>
  <c r="A1385" i="2"/>
  <c r="B1385" i="2"/>
  <c r="C1385" i="2"/>
  <c r="D1385" i="2"/>
  <c r="E1385" i="2"/>
  <c r="F1385" i="2"/>
  <c r="G1385" i="2"/>
  <c r="H1385" i="2"/>
  <c r="I1385" i="2"/>
  <c r="A1386" i="2"/>
  <c r="B1386" i="2"/>
  <c r="C1386" i="2"/>
  <c r="D1386" i="2"/>
  <c r="E1386" i="2"/>
  <c r="F1386" i="2"/>
  <c r="G1386" i="2"/>
  <c r="H1386" i="2"/>
  <c r="I1386" i="2"/>
  <c r="A1387" i="2"/>
  <c r="B1387" i="2"/>
  <c r="C1387" i="2"/>
  <c r="D1387" i="2"/>
  <c r="E1387" i="2"/>
  <c r="F1387" i="2"/>
  <c r="G1387" i="2"/>
  <c r="H1387" i="2"/>
  <c r="I1387" i="2"/>
  <c r="A1388" i="2"/>
  <c r="B1388" i="2"/>
  <c r="C1388" i="2"/>
  <c r="D1388" i="2"/>
  <c r="E1388" i="2"/>
  <c r="F1388" i="2"/>
  <c r="G1388" i="2"/>
  <c r="H1388" i="2"/>
  <c r="I1388" i="2"/>
  <c r="A1389" i="2"/>
  <c r="B1389" i="2"/>
  <c r="C1389" i="2"/>
  <c r="D1389" i="2"/>
  <c r="E1389" i="2"/>
  <c r="F1389" i="2"/>
  <c r="G1389" i="2"/>
  <c r="H1389" i="2"/>
  <c r="I1389" i="2"/>
  <c r="A1390" i="2"/>
  <c r="B1390" i="2"/>
  <c r="C1390" i="2"/>
  <c r="D1390" i="2"/>
  <c r="E1390" i="2"/>
  <c r="F1390" i="2"/>
  <c r="G1390" i="2"/>
  <c r="H1390" i="2"/>
  <c r="I1390" i="2"/>
  <c r="A1391" i="2"/>
  <c r="B1391" i="2"/>
  <c r="C1391" i="2"/>
  <c r="D1391" i="2"/>
  <c r="E1391" i="2"/>
  <c r="F1391" i="2"/>
  <c r="G1391" i="2"/>
  <c r="H1391" i="2"/>
  <c r="I1391" i="2"/>
  <c r="A1392" i="2"/>
  <c r="B1392" i="2"/>
  <c r="C1392" i="2"/>
  <c r="D1392" i="2"/>
  <c r="E1392" i="2"/>
  <c r="F1392" i="2"/>
  <c r="G1392" i="2"/>
  <c r="H1392" i="2"/>
  <c r="I1392" i="2"/>
  <c r="A1393" i="2"/>
  <c r="B1393" i="2"/>
  <c r="C1393" i="2"/>
  <c r="D1393" i="2"/>
  <c r="E1393" i="2"/>
  <c r="F1393" i="2"/>
  <c r="G1393" i="2"/>
  <c r="H1393" i="2"/>
  <c r="I1393" i="2"/>
  <c r="A1394" i="2"/>
  <c r="B1394" i="2"/>
  <c r="C1394" i="2"/>
  <c r="D1394" i="2"/>
  <c r="E1394" i="2"/>
  <c r="F1394" i="2"/>
  <c r="G1394" i="2"/>
  <c r="H1394" i="2"/>
  <c r="I1394" i="2"/>
  <c r="A1395" i="2"/>
  <c r="B1395" i="2"/>
  <c r="C1395" i="2"/>
  <c r="D1395" i="2"/>
  <c r="E1395" i="2"/>
  <c r="F1395" i="2"/>
  <c r="G1395" i="2"/>
  <c r="H1395" i="2"/>
  <c r="I1395" i="2"/>
  <c r="A1396" i="2"/>
  <c r="B1396" i="2"/>
  <c r="C1396" i="2"/>
  <c r="D1396" i="2"/>
  <c r="E1396" i="2"/>
  <c r="F1396" i="2"/>
  <c r="G1396" i="2"/>
  <c r="H1396" i="2"/>
  <c r="I1396" i="2"/>
  <c r="A1397" i="2"/>
  <c r="B1397" i="2"/>
  <c r="C1397" i="2"/>
  <c r="D1397" i="2"/>
  <c r="E1397" i="2"/>
  <c r="F1397" i="2"/>
  <c r="G1397" i="2"/>
  <c r="H1397" i="2"/>
  <c r="I1397" i="2"/>
  <c r="A1398" i="2"/>
  <c r="B1398" i="2"/>
  <c r="C1398" i="2"/>
  <c r="D1398" i="2"/>
  <c r="E1398" i="2"/>
  <c r="F1398" i="2"/>
  <c r="G1398" i="2"/>
  <c r="H1398" i="2"/>
  <c r="I1398" i="2"/>
  <c r="A1399" i="2"/>
  <c r="B1399" i="2"/>
  <c r="C1399" i="2"/>
  <c r="D1399" i="2"/>
  <c r="E1399" i="2"/>
  <c r="F1399" i="2"/>
  <c r="G1399" i="2"/>
  <c r="H1399" i="2"/>
  <c r="I1399" i="2"/>
  <c r="A1400" i="2"/>
  <c r="B1400" i="2"/>
  <c r="C1400" i="2"/>
  <c r="D1400" i="2"/>
  <c r="E1400" i="2"/>
  <c r="F1400" i="2"/>
  <c r="G1400" i="2"/>
  <c r="H1400" i="2"/>
  <c r="I1400" i="2"/>
  <c r="A1401" i="2"/>
  <c r="B1401" i="2"/>
  <c r="C1401" i="2"/>
  <c r="D1401" i="2"/>
  <c r="E1401" i="2"/>
  <c r="F1401" i="2"/>
  <c r="G1401" i="2"/>
  <c r="H1401" i="2"/>
  <c r="I1401" i="2"/>
  <c r="A1402" i="2"/>
  <c r="B1402" i="2"/>
  <c r="C1402" i="2"/>
  <c r="D1402" i="2"/>
  <c r="E1402" i="2"/>
  <c r="F1402" i="2"/>
  <c r="G1402" i="2"/>
  <c r="H1402" i="2"/>
  <c r="I1402" i="2"/>
  <c r="A1403" i="2"/>
  <c r="B1403" i="2"/>
  <c r="C1403" i="2"/>
  <c r="D1403" i="2"/>
  <c r="E1403" i="2"/>
  <c r="F1403" i="2"/>
  <c r="G1403" i="2"/>
  <c r="H1403" i="2"/>
  <c r="I1403" i="2"/>
  <c r="A1404" i="2"/>
  <c r="B1404" i="2"/>
  <c r="C1404" i="2"/>
  <c r="D1404" i="2"/>
  <c r="E1404" i="2"/>
  <c r="F1404" i="2"/>
  <c r="G1404" i="2"/>
  <c r="H1404" i="2"/>
  <c r="I1404" i="2"/>
  <c r="A1405" i="2"/>
  <c r="B1405" i="2"/>
  <c r="C1405" i="2"/>
  <c r="D1405" i="2"/>
  <c r="E1405" i="2"/>
  <c r="F1405" i="2"/>
  <c r="G1405" i="2"/>
  <c r="H1405" i="2"/>
  <c r="I1405" i="2"/>
  <c r="A1406" i="2"/>
  <c r="B1406" i="2"/>
  <c r="C1406" i="2"/>
  <c r="D1406" i="2"/>
  <c r="E1406" i="2"/>
  <c r="F1406" i="2"/>
  <c r="G1406" i="2"/>
  <c r="H1406" i="2"/>
  <c r="I1406" i="2"/>
  <c r="A1407" i="2"/>
  <c r="B1407" i="2"/>
  <c r="C1407" i="2"/>
  <c r="D1407" i="2"/>
  <c r="E1407" i="2"/>
  <c r="F1407" i="2"/>
  <c r="G1407" i="2"/>
  <c r="H1407" i="2"/>
  <c r="I1407" i="2"/>
  <c r="A1408" i="2"/>
  <c r="B1408" i="2"/>
  <c r="C1408" i="2"/>
  <c r="D1408" i="2"/>
  <c r="E1408" i="2"/>
  <c r="F1408" i="2"/>
  <c r="G1408" i="2"/>
  <c r="H1408" i="2"/>
  <c r="I1408" i="2"/>
  <c r="A1409" i="2"/>
  <c r="B1409" i="2"/>
  <c r="C1409" i="2"/>
  <c r="D1409" i="2"/>
  <c r="E1409" i="2"/>
  <c r="F1409" i="2"/>
  <c r="G1409" i="2"/>
  <c r="H1409" i="2"/>
  <c r="I1409" i="2"/>
  <c r="A1410" i="2"/>
  <c r="B1410" i="2"/>
  <c r="C1410" i="2"/>
  <c r="D1410" i="2"/>
  <c r="E1410" i="2"/>
  <c r="F1410" i="2"/>
  <c r="G1410" i="2"/>
  <c r="H1410" i="2"/>
  <c r="I1410" i="2"/>
  <c r="A1411" i="2"/>
  <c r="B1411" i="2"/>
  <c r="C1411" i="2"/>
  <c r="D1411" i="2"/>
  <c r="E1411" i="2"/>
  <c r="F1411" i="2"/>
  <c r="G1411" i="2"/>
  <c r="H1411" i="2"/>
  <c r="I1411" i="2"/>
  <c r="A1412" i="2"/>
  <c r="B1412" i="2"/>
  <c r="C1412" i="2"/>
  <c r="D1412" i="2"/>
  <c r="E1412" i="2"/>
  <c r="F1412" i="2"/>
  <c r="G1412" i="2"/>
  <c r="H1412" i="2"/>
  <c r="I1412" i="2"/>
  <c r="A1413" i="2"/>
  <c r="B1413" i="2"/>
  <c r="C1413" i="2"/>
  <c r="D1413" i="2"/>
  <c r="E1413" i="2"/>
  <c r="F1413" i="2"/>
  <c r="G1413" i="2"/>
  <c r="H1413" i="2"/>
  <c r="I1413" i="2"/>
  <c r="A1414" i="2"/>
  <c r="B1414" i="2"/>
  <c r="C1414" i="2"/>
  <c r="D1414" i="2"/>
  <c r="E1414" i="2"/>
  <c r="F1414" i="2"/>
  <c r="G1414" i="2"/>
  <c r="H1414" i="2"/>
  <c r="I1414" i="2"/>
  <c r="A1415" i="2"/>
  <c r="B1415" i="2"/>
  <c r="C1415" i="2"/>
  <c r="D1415" i="2"/>
  <c r="E1415" i="2"/>
  <c r="F1415" i="2"/>
  <c r="G1415" i="2"/>
  <c r="H1415" i="2"/>
  <c r="I1415" i="2"/>
  <c r="A1416" i="2"/>
  <c r="B1416" i="2"/>
  <c r="C1416" i="2"/>
  <c r="D1416" i="2"/>
  <c r="E1416" i="2"/>
  <c r="F1416" i="2"/>
  <c r="G1416" i="2"/>
  <c r="H1416" i="2"/>
  <c r="I1416" i="2"/>
  <c r="A1417" i="2"/>
  <c r="B1417" i="2"/>
  <c r="C1417" i="2"/>
  <c r="D1417" i="2"/>
  <c r="E1417" i="2"/>
  <c r="F1417" i="2"/>
  <c r="G1417" i="2"/>
  <c r="H1417" i="2"/>
  <c r="I1417" i="2"/>
  <c r="A1418" i="2"/>
  <c r="B1418" i="2"/>
  <c r="C1418" i="2"/>
  <c r="D1418" i="2"/>
  <c r="E1418" i="2"/>
  <c r="F1418" i="2"/>
  <c r="G1418" i="2"/>
  <c r="H1418" i="2"/>
  <c r="I1418" i="2"/>
  <c r="A1419" i="2"/>
  <c r="B1419" i="2"/>
  <c r="C1419" i="2"/>
  <c r="D1419" i="2"/>
  <c r="E1419" i="2"/>
  <c r="F1419" i="2"/>
  <c r="G1419" i="2"/>
  <c r="H1419" i="2"/>
  <c r="I1419" i="2"/>
  <c r="A1420" i="2"/>
  <c r="B1420" i="2"/>
  <c r="C1420" i="2"/>
  <c r="D1420" i="2"/>
  <c r="E1420" i="2"/>
  <c r="F1420" i="2"/>
  <c r="G1420" i="2"/>
  <c r="H1420" i="2"/>
  <c r="I1420" i="2"/>
  <c r="A1065" i="2"/>
  <c r="B1065" i="2"/>
  <c r="C1065" i="2"/>
  <c r="D1065" i="2"/>
  <c r="E1065" i="2"/>
  <c r="F1065" i="2"/>
  <c r="G1065" i="2"/>
  <c r="H1065" i="2"/>
  <c r="I1065" i="2"/>
  <c r="A1422" i="2"/>
  <c r="B1422" i="2"/>
  <c r="C1422" i="2"/>
  <c r="D1422" i="2"/>
  <c r="E1422" i="2"/>
  <c r="F1422" i="2"/>
  <c r="G1422" i="2"/>
  <c r="H1422" i="2"/>
  <c r="I1422" i="2"/>
  <c r="A1066" i="2"/>
  <c r="B1066" i="2"/>
  <c r="C1066" i="2"/>
  <c r="D1066" i="2"/>
  <c r="E1066" i="2"/>
  <c r="F1066" i="2"/>
  <c r="G1066" i="2"/>
  <c r="H1066" i="2"/>
  <c r="I1066" i="2"/>
  <c r="A1424" i="2"/>
  <c r="B1424" i="2"/>
  <c r="C1424" i="2"/>
  <c r="D1424" i="2"/>
  <c r="E1424" i="2"/>
  <c r="F1424" i="2"/>
  <c r="G1424" i="2"/>
  <c r="H1424" i="2"/>
  <c r="I1424" i="2"/>
  <c r="A1425" i="2"/>
  <c r="B1425" i="2"/>
  <c r="C1425" i="2"/>
  <c r="D1425" i="2"/>
  <c r="E1425" i="2"/>
  <c r="F1425" i="2"/>
  <c r="G1425" i="2"/>
  <c r="H1425" i="2"/>
  <c r="I1425" i="2"/>
  <c r="A1426" i="2"/>
  <c r="B1426" i="2"/>
  <c r="C1426" i="2"/>
  <c r="D1426" i="2"/>
  <c r="E1426" i="2"/>
  <c r="F1426" i="2"/>
  <c r="G1426" i="2"/>
  <c r="H1426" i="2"/>
  <c r="I1426" i="2"/>
  <c r="A1427" i="2"/>
  <c r="B1427" i="2"/>
  <c r="C1427" i="2"/>
  <c r="D1427" i="2"/>
  <c r="E1427" i="2"/>
  <c r="F1427" i="2"/>
  <c r="G1427" i="2"/>
  <c r="H1427" i="2"/>
  <c r="I1427" i="2"/>
  <c r="A1428" i="2"/>
  <c r="B1428" i="2"/>
  <c r="C1428" i="2"/>
  <c r="D1428" i="2"/>
  <c r="E1428" i="2"/>
  <c r="F1428" i="2"/>
  <c r="G1428" i="2"/>
  <c r="H1428" i="2"/>
  <c r="I1428" i="2"/>
  <c r="A1429" i="2"/>
  <c r="B1429" i="2"/>
  <c r="C1429" i="2"/>
  <c r="D1429" i="2"/>
  <c r="E1429" i="2"/>
  <c r="F1429" i="2"/>
  <c r="G1429" i="2"/>
  <c r="H1429" i="2"/>
  <c r="I1429" i="2"/>
  <c r="A1430" i="2"/>
  <c r="B1430" i="2"/>
  <c r="C1430" i="2"/>
  <c r="D1430" i="2"/>
  <c r="E1430" i="2"/>
  <c r="F1430" i="2"/>
  <c r="G1430" i="2"/>
  <c r="H1430" i="2"/>
  <c r="I1430" i="2"/>
  <c r="A1431" i="2"/>
  <c r="B1431" i="2"/>
  <c r="C1431" i="2"/>
  <c r="D1431" i="2"/>
  <c r="E1431" i="2"/>
  <c r="F1431" i="2"/>
  <c r="G1431" i="2"/>
  <c r="H1431" i="2"/>
  <c r="I1431" i="2"/>
  <c r="A1432" i="2"/>
  <c r="B1432" i="2"/>
  <c r="C1432" i="2"/>
  <c r="D1432" i="2"/>
  <c r="E1432" i="2"/>
  <c r="F1432" i="2"/>
  <c r="G1432" i="2"/>
  <c r="H1432" i="2"/>
  <c r="I1432" i="2"/>
  <c r="A1433" i="2"/>
  <c r="B1433" i="2"/>
  <c r="C1433" i="2"/>
  <c r="D1433" i="2"/>
  <c r="E1433" i="2"/>
  <c r="F1433" i="2"/>
  <c r="G1433" i="2"/>
  <c r="H1433" i="2"/>
  <c r="I1433" i="2"/>
  <c r="A1434" i="2"/>
  <c r="B1434" i="2"/>
  <c r="C1434" i="2"/>
  <c r="D1434" i="2"/>
  <c r="E1434" i="2"/>
  <c r="F1434" i="2"/>
  <c r="G1434" i="2"/>
  <c r="H1434" i="2"/>
  <c r="I1434" i="2"/>
  <c r="A1435" i="2"/>
  <c r="B1435" i="2"/>
  <c r="C1435" i="2"/>
  <c r="D1435" i="2"/>
  <c r="E1435" i="2"/>
  <c r="F1435" i="2"/>
  <c r="G1435" i="2"/>
  <c r="H1435" i="2"/>
  <c r="I1435" i="2"/>
  <c r="A1436" i="2"/>
  <c r="B1436" i="2"/>
  <c r="C1436" i="2"/>
  <c r="D1436" i="2"/>
  <c r="E1436" i="2"/>
  <c r="F1436" i="2"/>
  <c r="G1436" i="2"/>
  <c r="H1436" i="2"/>
  <c r="I1436" i="2"/>
  <c r="A1437" i="2"/>
  <c r="B1437" i="2"/>
  <c r="C1437" i="2"/>
  <c r="D1437" i="2"/>
  <c r="E1437" i="2"/>
  <c r="F1437" i="2"/>
  <c r="G1437" i="2"/>
  <c r="H1437" i="2"/>
  <c r="I1437" i="2"/>
  <c r="A1438" i="2"/>
  <c r="B1438" i="2"/>
  <c r="C1438" i="2"/>
  <c r="D1438" i="2"/>
  <c r="E1438" i="2"/>
  <c r="F1438" i="2"/>
  <c r="G1438" i="2"/>
  <c r="H1438" i="2"/>
  <c r="I1438" i="2"/>
  <c r="A1439" i="2"/>
  <c r="B1439" i="2"/>
  <c r="C1439" i="2"/>
  <c r="D1439" i="2"/>
  <c r="E1439" i="2"/>
  <c r="F1439" i="2"/>
  <c r="G1439" i="2"/>
  <c r="H1439" i="2"/>
  <c r="I1439" i="2"/>
  <c r="A1440" i="2"/>
  <c r="B1440" i="2"/>
  <c r="C1440" i="2"/>
  <c r="D1440" i="2"/>
  <c r="E1440" i="2"/>
  <c r="F1440" i="2"/>
  <c r="G1440" i="2"/>
  <c r="H1440" i="2"/>
  <c r="I1440" i="2"/>
  <c r="A1441" i="2"/>
  <c r="B1441" i="2"/>
  <c r="C1441" i="2"/>
  <c r="D1441" i="2"/>
  <c r="E1441" i="2"/>
  <c r="F1441" i="2"/>
  <c r="G1441" i="2"/>
  <c r="H1441" i="2"/>
  <c r="I1441" i="2"/>
  <c r="A1442" i="2"/>
  <c r="B1442" i="2"/>
  <c r="C1442" i="2"/>
  <c r="D1442" i="2"/>
  <c r="E1442" i="2"/>
  <c r="F1442" i="2"/>
  <c r="G1442" i="2"/>
  <c r="H1442" i="2"/>
  <c r="I1442" i="2"/>
  <c r="A1443" i="2"/>
  <c r="B1443" i="2"/>
  <c r="C1443" i="2"/>
  <c r="D1443" i="2"/>
  <c r="E1443" i="2"/>
  <c r="F1443" i="2"/>
  <c r="G1443" i="2"/>
  <c r="H1443" i="2"/>
  <c r="I1443" i="2"/>
  <c r="A1444" i="2"/>
  <c r="B1444" i="2"/>
  <c r="C1444" i="2"/>
  <c r="D1444" i="2"/>
  <c r="E1444" i="2"/>
  <c r="F1444" i="2"/>
  <c r="G1444" i="2"/>
  <c r="H1444" i="2"/>
  <c r="I1444" i="2"/>
  <c r="A1445" i="2"/>
  <c r="B1445" i="2"/>
  <c r="C1445" i="2"/>
  <c r="D1445" i="2"/>
  <c r="E1445" i="2"/>
  <c r="F1445" i="2"/>
  <c r="G1445" i="2"/>
  <c r="H1445" i="2"/>
  <c r="I1445" i="2"/>
  <c r="A1446" i="2"/>
  <c r="B1446" i="2"/>
  <c r="C1446" i="2"/>
  <c r="D1446" i="2"/>
  <c r="E1446" i="2"/>
  <c r="F1446" i="2"/>
  <c r="G1446" i="2"/>
  <c r="H1446" i="2"/>
  <c r="I1446" i="2"/>
  <c r="A1447" i="2"/>
  <c r="B1447" i="2"/>
  <c r="C1447" i="2"/>
  <c r="D1447" i="2"/>
  <c r="E1447" i="2"/>
  <c r="F1447" i="2"/>
  <c r="G1447" i="2"/>
  <c r="H1447" i="2"/>
  <c r="I1447" i="2"/>
  <c r="A1448" i="2"/>
  <c r="B1448" i="2"/>
  <c r="C1448" i="2"/>
  <c r="D1448" i="2"/>
  <c r="E1448" i="2"/>
  <c r="F1448" i="2"/>
  <c r="G1448" i="2"/>
  <c r="H1448" i="2"/>
  <c r="I1448" i="2"/>
  <c r="A77" i="2"/>
  <c r="B77" i="2"/>
  <c r="C77" i="2"/>
  <c r="D77" i="2"/>
  <c r="E77" i="2"/>
  <c r="F77" i="2"/>
  <c r="G77" i="2"/>
  <c r="H77" i="2"/>
  <c r="I77" i="2"/>
  <c r="A1450" i="2"/>
  <c r="B1450" i="2"/>
  <c r="C1450" i="2"/>
  <c r="D1450" i="2"/>
  <c r="E1450" i="2"/>
  <c r="F1450" i="2"/>
  <c r="G1450" i="2"/>
  <c r="H1450" i="2"/>
  <c r="I1450" i="2"/>
  <c r="A1451" i="2"/>
  <c r="B1451" i="2"/>
  <c r="C1451" i="2"/>
  <c r="D1451" i="2"/>
  <c r="E1451" i="2"/>
  <c r="F1451" i="2"/>
  <c r="G1451" i="2"/>
  <c r="H1451" i="2"/>
  <c r="I1451" i="2"/>
  <c r="A1452" i="2"/>
  <c r="B1452" i="2"/>
  <c r="C1452" i="2"/>
  <c r="D1452" i="2"/>
  <c r="E1452" i="2"/>
  <c r="F1452" i="2"/>
  <c r="G1452" i="2"/>
  <c r="H1452" i="2"/>
  <c r="I1452" i="2"/>
  <c r="A1453" i="2"/>
  <c r="B1453" i="2"/>
  <c r="C1453" i="2"/>
  <c r="D1453" i="2"/>
  <c r="E1453" i="2"/>
  <c r="F1453" i="2"/>
  <c r="G1453" i="2"/>
  <c r="H1453" i="2"/>
  <c r="I1453" i="2"/>
  <c r="A1454" i="2"/>
  <c r="B1454" i="2"/>
  <c r="C1454" i="2"/>
  <c r="D1454" i="2"/>
  <c r="E1454" i="2"/>
  <c r="F1454" i="2"/>
  <c r="G1454" i="2"/>
  <c r="H1454" i="2"/>
  <c r="I1454" i="2"/>
  <c r="A1455" i="2"/>
  <c r="B1455" i="2"/>
  <c r="C1455" i="2"/>
  <c r="D1455" i="2"/>
  <c r="E1455" i="2"/>
  <c r="F1455" i="2"/>
  <c r="G1455" i="2"/>
  <c r="H1455" i="2"/>
  <c r="I1455" i="2"/>
  <c r="A1456" i="2"/>
  <c r="B1456" i="2"/>
  <c r="C1456" i="2"/>
  <c r="D1456" i="2"/>
  <c r="E1456" i="2"/>
  <c r="F1456" i="2"/>
  <c r="G1456" i="2"/>
  <c r="H1456" i="2"/>
  <c r="I1456" i="2"/>
  <c r="A1457" i="2"/>
  <c r="B1457" i="2"/>
  <c r="C1457" i="2"/>
  <c r="D1457" i="2"/>
  <c r="E1457" i="2"/>
  <c r="F1457" i="2"/>
  <c r="G1457" i="2"/>
  <c r="H1457" i="2"/>
  <c r="I1457" i="2"/>
  <c r="A1458" i="2"/>
  <c r="B1458" i="2"/>
  <c r="C1458" i="2"/>
  <c r="D1458" i="2"/>
  <c r="E1458" i="2"/>
  <c r="F1458" i="2"/>
  <c r="G1458" i="2"/>
  <c r="H1458" i="2"/>
  <c r="I1458" i="2"/>
  <c r="A1459" i="2"/>
  <c r="B1459" i="2"/>
  <c r="C1459" i="2"/>
  <c r="D1459" i="2"/>
  <c r="E1459" i="2"/>
  <c r="F1459" i="2"/>
  <c r="G1459" i="2"/>
  <c r="H1459" i="2"/>
  <c r="I1459" i="2"/>
  <c r="A1460" i="2"/>
  <c r="B1460" i="2"/>
  <c r="C1460" i="2"/>
  <c r="D1460" i="2"/>
  <c r="E1460" i="2"/>
  <c r="F1460" i="2"/>
  <c r="G1460" i="2"/>
  <c r="H1460" i="2"/>
  <c r="I1460" i="2"/>
  <c r="A1461" i="2"/>
  <c r="B1461" i="2"/>
  <c r="C1461" i="2"/>
  <c r="D1461" i="2"/>
  <c r="E1461" i="2"/>
  <c r="F1461" i="2"/>
  <c r="G1461" i="2"/>
  <c r="H1461" i="2"/>
  <c r="I1461" i="2"/>
  <c r="A1462" i="2"/>
  <c r="B1462" i="2"/>
  <c r="C1462" i="2"/>
  <c r="D1462" i="2"/>
  <c r="E1462" i="2"/>
  <c r="F1462" i="2"/>
  <c r="G1462" i="2"/>
  <c r="H1462" i="2"/>
  <c r="I1462" i="2"/>
  <c r="A1463" i="2"/>
  <c r="B1463" i="2"/>
  <c r="C1463" i="2"/>
  <c r="D1463" i="2"/>
  <c r="E1463" i="2"/>
  <c r="F1463" i="2"/>
  <c r="G1463" i="2"/>
  <c r="H1463" i="2"/>
  <c r="I1463" i="2"/>
  <c r="A1464" i="2"/>
  <c r="B1464" i="2"/>
  <c r="C1464" i="2"/>
  <c r="D1464" i="2"/>
  <c r="E1464" i="2"/>
  <c r="F1464" i="2"/>
  <c r="G1464" i="2"/>
  <c r="H1464" i="2"/>
  <c r="I1464" i="2"/>
  <c r="A1465" i="2"/>
  <c r="B1465" i="2"/>
  <c r="C1465" i="2"/>
  <c r="D1465" i="2"/>
  <c r="E1465" i="2"/>
  <c r="F1465" i="2"/>
  <c r="G1465" i="2"/>
  <c r="H1465" i="2"/>
  <c r="I1465" i="2"/>
  <c r="A1466" i="2"/>
  <c r="B1466" i="2"/>
  <c r="C1466" i="2"/>
  <c r="D1466" i="2"/>
  <c r="E1466" i="2"/>
  <c r="F1466" i="2"/>
  <c r="G1466" i="2"/>
  <c r="H1466" i="2"/>
  <c r="I1466" i="2"/>
  <c r="A1467" i="2"/>
  <c r="B1467" i="2"/>
  <c r="C1467" i="2"/>
  <c r="D1467" i="2"/>
  <c r="E1467" i="2"/>
  <c r="F1467" i="2"/>
  <c r="G1467" i="2"/>
  <c r="H1467" i="2"/>
  <c r="I1467" i="2"/>
  <c r="A1468" i="2"/>
  <c r="B1468" i="2"/>
  <c r="C1468" i="2"/>
  <c r="D1468" i="2"/>
  <c r="E1468" i="2"/>
  <c r="F1468" i="2"/>
  <c r="G1468" i="2"/>
  <c r="H1468" i="2"/>
  <c r="I1468" i="2"/>
  <c r="A1469" i="2"/>
  <c r="B1469" i="2"/>
  <c r="C1469" i="2"/>
  <c r="D1469" i="2"/>
  <c r="E1469" i="2"/>
  <c r="F1469" i="2"/>
  <c r="G1469" i="2"/>
  <c r="H1469" i="2"/>
  <c r="I1469" i="2"/>
  <c r="A1470" i="2"/>
  <c r="B1470" i="2"/>
  <c r="C1470" i="2"/>
  <c r="D1470" i="2"/>
  <c r="E1470" i="2"/>
  <c r="F1470" i="2"/>
  <c r="G1470" i="2"/>
  <c r="H1470" i="2"/>
  <c r="I1470" i="2"/>
  <c r="A1471" i="2"/>
  <c r="B1471" i="2"/>
  <c r="C1471" i="2"/>
  <c r="D1471" i="2"/>
  <c r="E1471" i="2"/>
  <c r="F1471" i="2"/>
  <c r="G1471" i="2"/>
  <c r="H1471" i="2"/>
  <c r="I1471" i="2"/>
  <c r="A1472" i="2"/>
  <c r="B1472" i="2"/>
  <c r="C1472" i="2"/>
  <c r="D1472" i="2"/>
  <c r="E1472" i="2"/>
  <c r="F1472" i="2"/>
  <c r="G1472" i="2"/>
  <c r="H1472" i="2"/>
  <c r="I1472" i="2"/>
  <c r="A1473" i="2"/>
  <c r="B1473" i="2"/>
  <c r="C1473" i="2"/>
  <c r="D1473" i="2"/>
  <c r="E1473" i="2"/>
  <c r="F1473" i="2"/>
  <c r="G1473" i="2"/>
  <c r="H1473" i="2"/>
  <c r="I1473" i="2"/>
  <c r="A1474" i="2"/>
  <c r="B1474" i="2"/>
  <c r="C1474" i="2"/>
  <c r="D1474" i="2"/>
  <c r="E1474" i="2"/>
  <c r="F1474" i="2"/>
  <c r="G1474" i="2"/>
  <c r="H1474" i="2"/>
  <c r="I1474" i="2"/>
  <c r="A1475" i="2"/>
  <c r="B1475" i="2"/>
  <c r="C1475" i="2"/>
  <c r="D1475" i="2"/>
  <c r="E1475" i="2"/>
  <c r="F1475" i="2"/>
  <c r="G1475" i="2"/>
  <c r="H1475" i="2"/>
  <c r="I1475" i="2"/>
  <c r="A1476" i="2"/>
  <c r="B1476" i="2"/>
  <c r="C1476" i="2"/>
  <c r="D1476" i="2"/>
  <c r="E1476" i="2"/>
  <c r="F1476" i="2"/>
  <c r="G1476" i="2"/>
  <c r="H1476" i="2"/>
  <c r="I1476" i="2"/>
  <c r="A1477" i="2"/>
  <c r="B1477" i="2"/>
  <c r="C1477" i="2"/>
  <c r="D1477" i="2"/>
  <c r="E1477" i="2"/>
  <c r="F1477" i="2"/>
  <c r="G1477" i="2"/>
  <c r="H1477" i="2"/>
  <c r="I1477" i="2"/>
  <c r="A1478" i="2"/>
  <c r="B1478" i="2"/>
  <c r="C1478" i="2"/>
  <c r="D1478" i="2"/>
  <c r="E1478" i="2"/>
  <c r="F1478" i="2"/>
  <c r="G1478" i="2"/>
  <c r="H1478" i="2"/>
  <c r="I1478" i="2"/>
  <c r="A1479" i="2"/>
  <c r="B1479" i="2"/>
  <c r="C1479" i="2"/>
  <c r="D1479" i="2"/>
  <c r="E1479" i="2"/>
  <c r="F1479" i="2"/>
  <c r="G1479" i="2"/>
  <c r="H1479" i="2"/>
  <c r="I1479" i="2"/>
  <c r="A1480" i="2"/>
  <c r="B1480" i="2"/>
  <c r="C1480" i="2"/>
  <c r="D1480" i="2"/>
  <c r="E1480" i="2"/>
  <c r="F1480" i="2"/>
  <c r="G1480" i="2"/>
  <c r="H1480" i="2"/>
  <c r="I1480" i="2"/>
  <c r="A1481" i="2"/>
  <c r="B1481" i="2"/>
  <c r="C1481" i="2"/>
  <c r="D1481" i="2"/>
  <c r="E1481" i="2"/>
  <c r="F1481" i="2"/>
  <c r="G1481" i="2"/>
  <c r="H1481" i="2"/>
  <c r="I1481" i="2"/>
  <c r="A1482" i="2"/>
  <c r="B1482" i="2"/>
  <c r="C1482" i="2"/>
  <c r="D1482" i="2"/>
  <c r="E1482" i="2"/>
  <c r="F1482" i="2"/>
  <c r="G1482" i="2"/>
  <c r="H1482" i="2"/>
  <c r="I1482" i="2"/>
  <c r="A1483" i="2"/>
  <c r="B1483" i="2"/>
  <c r="C1483" i="2"/>
  <c r="D1483" i="2"/>
  <c r="E1483" i="2"/>
  <c r="F1483" i="2"/>
  <c r="G1483" i="2"/>
  <c r="H1483" i="2"/>
  <c r="I1483" i="2"/>
  <c r="A1484" i="2"/>
  <c r="B1484" i="2"/>
  <c r="C1484" i="2"/>
  <c r="D1484" i="2"/>
  <c r="E1484" i="2"/>
  <c r="F1484" i="2"/>
  <c r="G1484" i="2"/>
  <c r="H1484" i="2"/>
  <c r="I1484" i="2"/>
  <c r="A1485" i="2"/>
  <c r="B1485" i="2"/>
  <c r="C1485" i="2"/>
  <c r="D1485" i="2"/>
  <c r="E1485" i="2"/>
  <c r="F1485" i="2"/>
  <c r="G1485" i="2"/>
  <c r="H1485" i="2"/>
  <c r="I1485" i="2"/>
  <c r="A1486" i="2"/>
  <c r="B1486" i="2"/>
  <c r="C1486" i="2"/>
  <c r="D1486" i="2"/>
  <c r="E1486" i="2"/>
  <c r="F1486" i="2"/>
  <c r="G1486" i="2"/>
  <c r="H1486" i="2"/>
  <c r="I1486" i="2"/>
  <c r="A1487" i="2"/>
  <c r="B1487" i="2"/>
  <c r="C1487" i="2"/>
  <c r="D1487" i="2"/>
  <c r="E1487" i="2"/>
  <c r="F1487" i="2"/>
  <c r="G1487" i="2"/>
  <c r="H1487" i="2"/>
  <c r="I1487" i="2"/>
  <c r="A1488" i="2"/>
  <c r="B1488" i="2"/>
  <c r="C1488" i="2"/>
  <c r="D1488" i="2"/>
  <c r="E1488" i="2"/>
  <c r="F1488" i="2"/>
  <c r="G1488" i="2"/>
  <c r="H1488" i="2"/>
  <c r="I1488" i="2"/>
  <c r="A1489" i="2"/>
  <c r="B1489" i="2"/>
  <c r="C1489" i="2"/>
  <c r="D1489" i="2"/>
  <c r="E1489" i="2"/>
  <c r="F1489" i="2"/>
  <c r="G1489" i="2"/>
  <c r="H1489" i="2"/>
  <c r="I1489" i="2"/>
  <c r="A1490" i="2"/>
  <c r="B1490" i="2"/>
  <c r="C1490" i="2"/>
  <c r="D1490" i="2"/>
  <c r="E1490" i="2"/>
  <c r="F1490" i="2"/>
  <c r="G1490" i="2"/>
  <c r="H1490" i="2"/>
  <c r="I1490" i="2"/>
  <c r="A1491" i="2"/>
  <c r="B1491" i="2"/>
  <c r="C1491" i="2"/>
  <c r="D1491" i="2"/>
  <c r="E1491" i="2"/>
  <c r="F1491" i="2"/>
  <c r="G1491" i="2"/>
  <c r="H1491" i="2"/>
  <c r="I1491" i="2"/>
  <c r="A1492" i="2"/>
  <c r="B1492" i="2"/>
  <c r="C1492" i="2"/>
  <c r="D1492" i="2"/>
  <c r="E1492" i="2"/>
  <c r="F1492" i="2"/>
  <c r="G1492" i="2"/>
  <c r="H1492" i="2"/>
  <c r="I1492" i="2"/>
  <c r="A1493" i="2"/>
  <c r="B1493" i="2"/>
  <c r="C1493" i="2"/>
  <c r="D1493" i="2"/>
  <c r="E1493" i="2"/>
  <c r="F1493" i="2"/>
  <c r="G1493" i="2"/>
  <c r="H1493" i="2"/>
  <c r="I1493" i="2"/>
  <c r="A1494" i="2"/>
  <c r="B1494" i="2"/>
  <c r="C1494" i="2"/>
  <c r="D1494" i="2"/>
  <c r="E1494" i="2"/>
  <c r="F1494" i="2"/>
  <c r="G1494" i="2"/>
  <c r="H1494" i="2"/>
  <c r="I1494" i="2"/>
  <c r="A1495" i="2"/>
  <c r="B1495" i="2"/>
  <c r="C1495" i="2"/>
  <c r="D1495" i="2"/>
  <c r="E1495" i="2"/>
  <c r="F1495" i="2"/>
  <c r="G1495" i="2"/>
  <c r="H1495" i="2"/>
  <c r="I1495" i="2"/>
  <c r="A1496" i="2"/>
  <c r="B1496" i="2"/>
  <c r="C1496" i="2"/>
  <c r="D1496" i="2"/>
  <c r="E1496" i="2"/>
  <c r="F1496" i="2"/>
  <c r="G1496" i="2"/>
  <c r="H1496" i="2"/>
  <c r="I1496" i="2"/>
  <c r="A1497" i="2"/>
  <c r="B1497" i="2"/>
  <c r="C1497" i="2"/>
  <c r="D1497" i="2"/>
  <c r="E1497" i="2"/>
  <c r="F1497" i="2"/>
  <c r="G1497" i="2"/>
  <c r="H1497" i="2"/>
  <c r="I1497" i="2"/>
  <c r="A1498" i="2"/>
  <c r="B1498" i="2"/>
  <c r="C1498" i="2"/>
  <c r="D1498" i="2"/>
  <c r="E1498" i="2"/>
  <c r="F1498" i="2"/>
  <c r="G1498" i="2"/>
  <c r="H1498" i="2"/>
  <c r="I1498" i="2"/>
  <c r="A1499" i="2"/>
  <c r="B1499" i="2"/>
  <c r="C1499" i="2"/>
  <c r="D1499" i="2"/>
  <c r="E1499" i="2"/>
  <c r="F1499" i="2"/>
  <c r="G1499" i="2"/>
  <c r="H1499" i="2"/>
  <c r="I1499" i="2"/>
  <c r="A1500" i="2"/>
  <c r="B1500" i="2"/>
  <c r="C1500" i="2"/>
  <c r="D1500" i="2"/>
  <c r="E1500" i="2"/>
  <c r="F1500" i="2"/>
  <c r="G1500" i="2"/>
  <c r="H1500" i="2"/>
  <c r="I1500" i="2"/>
  <c r="A1501" i="2"/>
  <c r="B1501" i="2"/>
  <c r="C1501" i="2"/>
  <c r="D1501" i="2"/>
  <c r="E1501" i="2"/>
  <c r="F1501" i="2"/>
  <c r="G1501" i="2"/>
  <c r="H1501" i="2"/>
  <c r="I1501" i="2"/>
  <c r="A1502" i="2"/>
  <c r="B1502" i="2"/>
  <c r="C1502" i="2"/>
  <c r="D1502" i="2"/>
  <c r="E1502" i="2"/>
  <c r="F1502" i="2"/>
  <c r="G1502" i="2"/>
  <c r="H1502" i="2"/>
  <c r="I1502" i="2"/>
  <c r="A87" i="2"/>
  <c r="B87" i="2"/>
  <c r="C87" i="2"/>
  <c r="D87" i="2"/>
  <c r="E87" i="2"/>
  <c r="F87" i="2"/>
  <c r="G87" i="2"/>
  <c r="H87" i="2"/>
  <c r="I87" i="2"/>
  <c r="A111" i="2"/>
  <c r="B111" i="2"/>
  <c r="C111" i="2"/>
  <c r="D111" i="2"/>
  <c r="E111" i="2"/>
  <c r="F111" i="2"/>
  <c r="G111" i="2"/>
  <c r="H111" i="2"/>
  <c r="I111" i="2"/>
  <c r="A117" i="2"/>
  <c r="B117" i="2"/>
  <c r="C117" i="2"/>
  <c r="D117" i="2"/>
  <c r="E117" i="2"/>
  <c r="F117" i="2"/>
  <c r="G117" i="2"/>
  <c r="H117" i="2"/>
  <c r="I117" i="2"/>
  <c r="A1506" i="2"/>
  <c r="B1506" i="2"/>
  <c r="C1506" i="2"/>
  <c r="D1506" i="2"/>
  <c r="E1506" i="2"/>
  <c r="F1506" i="2"/>
  <c r="G1506" i="2"/>
  <c r="H1506" i="2"/>
  <c r="I1506" i="2"/>
  <c r="A1507" i="2"/>
  <c r="B1507" i="2"/>
  <c r="C1507" i="2"/>
  <c r="D1507" i="2"/>
  <c r="E1507" i="2"/>
  <c r="F1507" i="2"/>
  <c r="G1507" i="2"/>
  <c r="H1507" i="2"/>
  <c r="I1507" i="2"/>
  <c r="A1508" i="2"/>
  <c r="B1508" i="2"/>
  <c r="C1508" i="2"/>
  <c r="D1508" i="2"/>
  <c r="E1508" i="2"/>
  <c r="F1508" i="2"/>
  <c r="G1508" i="2"/>
  <c r="H1508" i="2"/>
  <c r="I1508" i="2"/>
  <c r="A1509" i="2"/>
  <c r="B1509" i="2"/>
  <c r="C1509" i="2"/>
  <c r="D1509" i="2"/>
  <c r="E1509" i="2"/>
  <c r="F1509" i="2"/>
  <c r="G1509" i="2"/>
  <c r="H1509" i="2"/>
  <c r="I1509" i="2"/>
  <c r="A1510" i="2"/>
  <c r="B1510" i="2"/>
  <c r="C1510" i="2"/>
  <c r="D1510" i="2"/>
  <c r="E1510" i="2"/>
  <c r="F1510" i="2"/>
  <c r="G1510" i="2"/>
  <c r="H1510" i="2"/>
  <c r="I1510" i="2"/>
  <c r="A1511" i="2"/>
  <c r="B1511" i="2"/>
  <c r="C1511" i="2"/>
  <c r="D1511" i="2"/>
  <c r="E1511" i="2"/>
  <c r="F1511" i="2"/>
  <c r="G1511" i="2"/>
  <c r="H1511" i="2"/>
  <c r="I1511" i="2"/>
  <c r="A1512" i="2"/>
  <c r="B1512" i="2"/>
  <c r="C1512" i="2"/>
  <c r="D1512" i="2"/>
  <c r="E1512" i="2"/>
  <c r="F1512" i="2"/>
  <c r="G1512" i="2"/>
  <c r="H1512" i="2"/>
  <c r="I1512" i="2"/>
  <c r="A1513" i="2"/>
  <c r="B1513" i="2"/>
  <c r="C1513" i="2"/>
  <c r="D1513" i="2"/>
  <c r="E1513" i="2"/>
  <c r="F1513" i="2"/>
  <c r="G1513" i="2"/>
  <c r="H1513" i="2"/>
  <c r="I1513" i="2"/>
  <c r="A1514" i="2"/>
  <c r="B1514" i="2"/>
  <c r="C1514" i="2"/>
  <c r="D1514" i="2"/>
  <c r="E1514" i="2"/>
  <c r="F1514" i="2"/>
  <c r="G1514" i="2"/>
  <c r="H1514" i="2"/>
  <c r="I1514" i="2"/>
  <c r="A119" i="2"/>
  <c r="B119" i="2"/>
  <c r="C119" i="2"/>
  <c r="D119" i="2"/>
  <c r="E119" i="2"/>
  <c r="F119" i="2"/>
  <c r="G119" i="2"/>
  <c r="H119" i="2"/>
  <c r="I119" i="2"/>
  <c r="A1516" i="2"/>
  <c r="B1516" i="2"/>
  <c r="C1516" i="2"/>
  <c r="D1516" i="2"/>
  <c r="E1516" i="2"/>
  <c r="F1516" i="2"/>
  <c r="G1516" i="2"/>
  <c r="H1516" i="2"/>
  <c r="I1516" i="2"/>
  <c r="A1517" i="2"/>
  <c r="B1517" i="2"/>
  <c r="C1517" i="2"/>
  <c r="D1517" i="2"/>
  <c r="E1517" i="2"/>
  <c r="F1517" i="2"/>
  <c r="G1517" i="2"/>
  <c r="H1517" i="2"/>
  <c r="I1517" i="2"/>
  <c r="A1518" i="2"/>
  <c r="B1518" i="2"/>
  <c r="C1518" i="2"/>
  <c r="D1518" i="2"/>
  <c r="E1518" i="2"/>
  <c r="F1518" i="2"/>
  <c r="G1518" i="2"/>
  <c r="H1518" i="2"/>
  <c r="I1518" i="2"/>
  <c r="A1519" i="2"/>
  <c r="B1519" i="2"/>
  <c r="C1519" i="2"/>
  <c r="D1519" i="2"/>
  <c r="E1519" i="2"/>
  <c r="F1519" i="2"/>
  <c r="G1519" i="2"/>
  <c r="H1519" i="2"/>
  <c r="I1519" i="2"/>
  <c r="A1520" i="2"/>
  <c r="B1520" i="2"/>
  <c r="C1520" i="2"/>
  <c r="D1520" i="2"/>
  <c r="E1520" i="2"/>
  <c r="F1520" i="2"/>
  <c r="G1520" i="2"/>
  <c r="H1520" i="2"/>
  <c r="I1520" i="2"/>
  <c r="A1521" i="2"/>
  <c r="B1521" i="2"/>
  <c r="C1521" i="2"/>
  <c r="D1521" i="2"/>
  <c r="E1521" i="2"/>
  <c r="F1521" i="2"/>
  <c r="G1521" i="2"/>
  <c r="H1521" i="2"/>
  <c r="I1521" i="2"/>
  <c r="A1522" i="2"/>
  <c r="B1522" i="2"/>
  <c r="C1522" i="2"/>
  <c r="D1522" i="2"/>
  <c r="E1522" i="2"/>
  <c r="F1522" i="2"/>
  <c r="G1522" i="2"/>
  <c r="H1522" i="2"/>
  <c r="I1522" i="2"/>
  <c r="A1523" i="2"/>
  <c r="B1523" i="2"/>
  <c r="C1523" i="2"/>
  <c r="D1523" i="2"/>
  <c r="E1523" i="2"/>
  <c r="F1523" i="2"/>
  <c r="G1523" i="2"/>
  <c r="H1523" i="2"/>
  <c r="I1523" i="2"/>
  <c r="A1524" i="2"/>
  <c r="B1524" i="2"/>
  <c r="C1524" i="2"/>
  <c r="D1524" i="2"/>
  <c r="E1524" i="2"/>
  <c r="F1524" i="2"/>
  <c r="G1524" i="2"/>
  <c r="H1524" i="2"/>
  <c r="I1524" i="2"/>
  <c r="A1525" i="2"/>
  <c r="B1525" i="2"/>
  <c r="C1525" i="2"/>
  <c r="D1525" i="2"/>
  <c r="E1525" i="2"/>
  <c r="F1525" i="2"/>
  <c r="G1525" i="2"/>
  <c r="H1525" i="2"/>
  <c r="I1525" i="2"/>
  <c r="A1526" i="2"/>
  <c r="B1526" i="2"/>
  <c r="C1526" i="2"/>
  <c r="D1526" i="2"/>
  <c r="E1526" i="2"/>
  <c r="F1526" i="2"/>
  <c r="G1526" i="2"/>
  <c r="H1526" i="2"/>
  <c r="I1526" i="2"/>
  <c r="A1527" i="2"/>
  <c r="B1527" i="2"/>
  <c r="C1527" i="2"/>
  <c r="D1527" i="2"/>
  <c r="E1527" i="2"/>
  <c r="F1527" i="2"/>
  <c r="G1527" i="2"/>
  <c r="H1527" i="2"/>
  <c r="I1527" i="2"/>
  <c r="A1528" i="2"/>
  <c r="B1528" i="2"/>
  <c r="C1528" i="2"/>
  <c r="D1528" i="2"/>
  <c r="E1528" i="2"/>
  <c r="F1528" i="2"/>
  <c r="G1528" i="2"/>
  <c r="H1528" i="2"/>
  <c r="I1528" i="2"/>
  <c r="A1529" i="2"/>
  <c r="B1529" i="2"/>
  <c r="C1529" i="2"/>
  <c r="D1529" i="2"/>
  <c r="E1529" i="2"/>
  <c r="F1529" i="2"/>
  <c r="G1529" i="2"/>
  <c r="H1529" i="2"/>
  <c r="I1529" i="2"/>
  <c r="A1530" i="2"/>
  <c r="B1530" i="2"/>
  <c r="C1530" i="2"/>
  <c r="D1530" i="2"/>
  <c r="E1530" i="2"/>
  <c r="F1530" i="2"/>
  <c r="G1530" i="2"/>
  <c r="H1530" i="2"/>
  <c r="I1530" i="2"/>
  <c r="A1531" i="2"/>
  <c r="B1531" i="2"/>
  <c r="C1531" i="2"/>
  <c r="D1531" i="2"/>
  <c r="E1531" i="2"/>
  <c r="F1531" i="2"/>
  <c r="G1531" i="2"/>
  <c r="H1531" i="2"/>
  <c r="I1531" i="2"/>
  <c r="A1532" i="2"/>
  <c r="B1532" i="2"/>
  <c r="C1532" i="2"/>
  <c r="D1532" i="2"/>
  <c r="E1532" i="2"/>
  <c r="F1532" i="2"/>
  <c r="G1532" i="2"/>
  <c r="H1532" i="2"/>
  <c r="I1532" i="2"/>
  <c r="A1533" i="2"/>
  <c r="B1533" i="2"/>
  <c r="C1533" i="2"/>
  <c r="D1533" i="2"/>
  <c r="E1533" i="2"/>
  <c r="F1533" i="2"/>
  <c r="G1533" i="2"/>
  <c r="H1533" i="2"/>
  <c r="I1533" i="2"/>
  <c r="A1534" i="2"/>
  <c r="B1534" i="2"/>
  <c r="C1534" i="2"/>
  <c r="D1534" i="2"/>
  <c r="E1534" i="2"/>
  <c r="F1534" i="2"/>
  <c r="G1534" i="2"/>
  <c r="H1534" i="2"/>
  <c r="I1534" i="2"/>
  <c r="A1535" i="2"/>
  <c r="B1535" i="2"/>
  <c r="C1535" i="2"/>
  <c r="D1535" i="2"/>
  <c r="E1535" i="2"/>
  <c r="F1535" i="2"/>
  <c r="G1535" i="2"/>
  <c r="H1535" i="2"/>
  <c r="I1535" i="2"/>
  <c r="A1536" i="2"/>
  <c r="B1536" i="2"/>
  <c r="C1536" i="2"/>
  <c r="D1536" i="2"/>
  <c r="E1536" i="2"/>
  <c r="F1536" i="2"/>
  <c r="G1536" i="2"/>
  <c r="H1536" i="2"/>
  <c r="I1536" i="2"/>
  <c r="A120" i="2"/>
  <c r="B120" i="2"/>
  <c r="C120" i="2"/>
  <c r="D120" i="2"/>
  <c r="E120" i="2"/>
  <c r="F120" i="2"/>
  <c r="G120" i="2"/>
  <c r="H120" i="2"/>
  <c r="I120" i="2"/>
  <c r="A1538" i="2"/>
  <c r="B1538" i="2"/>
  <c r="C1538" i="2"/>
  <c r="D1538" i="2"/>
  <c r="E1538" i="2"/>
  <c r="F1538" i="2"/>
  <c r="G1538" i="2"/>
  <c r="H1538" i="2"/>
  <c r="I1538" i="2"/>
  <c r="A123" i="2"/>
  <c r="B123" i="2"/>
  <c r="C123" i="2"/>
  <c r="D123" i="2"/>
  <c r="E123" i="2"/>
  <c r="F123" i="2"/>
  <c r="G123" i="2"/>
  <c r="H123" i="2"/>
  <c r="I123" i="2"/>
  <c r="A124" i="2"/>
  <c r="B124" i="2"/>
  <c r="C124" i="2"/>
  <c r="D124" i="2"/>
  <c r="E124" i="2"/>
  <c r="F124" i="2"/>
  <c r="G124" i="2"/>
  <c r="H124" i="2"/>
  <c r="I124" i="2"/>
  <c r="A173" i="2"/>
  <c r="B173" i="2"/>
  <c r="C173" i="2"/>
  <c r="D173" i="2"/>
  <c r="E173" i="2"/>
  <c r="F173" i="2"/>
  <c r="G173" i="2"/>
  <c r="H173" i="2"/>
  <c r="I173" i="2"/>
  <c r="A175" i="2"/>
  <c r="B175" i="2"/>
  <c r="C175" i="2"/>
  <c r="D175" i="2"/>
  <c r="E175" i="2"/>
  <c r="F175" i="2"/>
  <c r="G175" i="2"/>
  <c r="H175" i="2"/>
  <c r="I175" i="2"/>
  <c r="A1543" i="2"/>
  <c r="B1543" i="2"/>
  <c r="C1543" i="2"/>
  <c r="D1543" i="2"/>
  <c r="E1543" i="2"/>
  <c r="F1543" i="2"/>
  <c r="G1543" i="2"/>
  <c r="H1543" i="2"/>
  <c r="I1543" i="2"/>
  <c r="A1544" i="2"/>
  <c r="B1544" i="2"/>
  <c r="C1544" i="2"/>
  <c r="D1544" i="2"/>
  <c r="E1544" i="2"/>
  <c r="F1544" i="2"/>
  <c r="G1544" i="2"/>
  <c r="H1544" i="2"/>
  <c r="I1544" i="2"/>
  <c r="A178" i="2"/>
  <c r="B178" i="2"/>
  <c r="C178" i="2"/>
  <c r="D178" i="2"/>
  <c r="E178" i="2"/>
  <c r="F178" i="2"/>
  <c r="G178" i="2"/>
  <c r="H178" i="2"/>
  <c r="I178" i="2"/>
  <c r="A1546" i="2"/>
  <c r="B1546" i="2"/>
  <c r="C1546" i="2"/>
  <c r="D1546" i="2"/>
  <c r="E1546" i="2"/>
  <c r="F1546" i="2"/>
  <c r="G1546" i="2"/>
  <c r="H1546" i="2"/>
  <c r="I1546" i="2"/>
  <c r="A1547" i="2"/>
  <c r="B1547" i="2"/>
  <c r="C1547" i="2"/>
  <c r="D1547" i="2"/>
  <c r="E1547" i="2"/>
  <c r="F1547" i="2"/>
  <c r="G1547" i="2"/>
  <c r="H1547" i="2"/>
  <c r="I1547" i="2"/>
  <c r="A1548" i="2"/>
  <c r="B1548" i="2"/>
  <c r="C1548" i="2"/>
  <c r="D1548" i="2"/>
  <c r="E1548" i="2"/>
  <c r="F1548" i="2"/>
  <c r="G1548" i="2"/>
  <c r="H1548" i="2"/>
  <c r="I1548" i="2"/>
  <c r="A1549" i="2"/>
  <c r="B1549" i="2"/>
  <c r="C1549" i="2"/>
  <c r="D1549" i="2"/>
  <c r="E1549" i="2"/>
  <c r="F1549" i="2"/>
  <c r="G1549" i="2"/>
  <c r="H1549" i="2"/>
  <c r="I1549" i="2"/>
  <c r="A1550" i="2"/>
  <c r="B1550" i="2"/>
  <c r="C1550" i="2"/>
  <c r="D1550" i="2"/>
  <c r="E1550" i="2"/>
  <c r="F1550" i="2"/>
  <c r="G1550" i="2"/>
  <c r="H1550" i="2"/>
  <c r="I1550" i="2"/>
  <c r="A1551" i="2"/>
  <c r="B1551" i="2"/>
  <c r="C1551" i="2"/>
  <c r="D1551" i="2"/>
  <c r="E1551" i="2"/>
  <c r="F1551" i="2"/>
  <c r="G1551" i="2"/>
  <c r="H1551" i="2"/>
  <c r="I1551" i="2"/>
  <c r="A1552" i="2"/>
  <c r="B1552" i="2"/>
  <c r="C1552" i="2"/>
  <c r="D1552" i="2"/>
  <c r="E1552" i="2"/>
  <c r="F1552" i="2"/>
  <c r="G1552" i="2"/>
  <c r="H1552" i="2"/>
  <c r="I1552" i="2"/>
  <c r="A1553" i="2"/>
  <c r="B1553" i="2"/>
  <c r="C1553" i="2"/>
  <c r="D1553" i="2"/>
  <c r="E1553" i="2"/>
  <c r="F1553" i="2"/>
  <c r="G1553" i="2"/>
  <c r="H1553" i="2"/>
  <c r="I1553" i="2"/>
  <c r="A1554" i="2"/>
  <c r="B1554" i="2"/>
  <c r="C1554" i="2"/>
  <c r="D1554" i="2"/>
  <c r="E1554" i="2"/>
  <c r="F1554" i="2"/>
  <c r="G1554" i="2"/>
  <c r="H1554" i="2"/>
  <c r="I1554" i="2"/>
  <c r="A1555" i="2"/>
  <c r="B1555" i="2"/>
  <c r="C1555" i="2"/>
  <c r="D1555" i="2"/>
  <c r="E1555" i="2"/>
  <c r="F1555" i="2"/>
  <c r="G1555" i="2"/>
  <c r="H1555" i="2"/>
  <c r="I1555" i="2"/>
  <c r="A1556" i="2"/>
  <c r="B1556" i="2"/>
  <c r="C1556" i="2"/>
  <c r="D1556" i="2"/>
  <c r="E1556" i="2"/>
  <c r="F1556" i="2"/>
  <c r="G1556" i="2"/>
  <c r="H1556" i="2"/>
  <c r="I1556" i="2"/>
  <c r="A1557" i="2"/>
  <c r="B1557" i="2"/>
  <c r="C1557" i="2"/>
  <c r="D1557" i="2"/>
  <c r="E1557" i="2"/>
  <c r="F1557" i="2"/>
  <c r="G1557" i="2"/>
  <c r="H1557" i="2"/>
  <c r="I1557" i="2"/>
  <c r="A1558" i="2"/>
  <c r="B1558" i="2"/>
  <c r="C1558" i="2"/>
  <c r="D1558" i="2"/>
  <c r="E1558" i="2"/>
  <c r="F1558" i="2"/>
  <c r="G1558" i="2"/>
  <c r="H1558" i="2"/>
  <c r="I1558" i="2"/>
  <c r="A1559" i="2"/>
  <c r="B1559" i="2"/>
  <c r="C1559" i="2"/>
  <c r="D1559" i="2"/>
  <c r="E1559" i="2"/>
  <c r="F1559" i="2"/>
  <c r="G1559" i="2"/>
  <c r="H1559" i="2"/>
  <c r="I1559" i="2"/>
  <c r="A1560" i="2"/>
  <c r="B1560" i="2"/>
  <c r="C1560" i="2"/>
  <c r="D1560" i="2"/>
  <c r="E1560" i="2"/>
  <c r="F1560" i="2"/>
  <c r="G1560" i="2"/>
  <c r="H1560" i="2"/>
  <c r="I1560" i="2"/>
  <c r="A181" i="2"/>
  <c r="B181" i="2"/>
  <c r="C181" i="2"/>
  <c r="D181" i="2"/>
  <c r="E181" i="2"/>
  <c r="F181" i="2"/>
  <c r="G181" i="2"/>
  <c r="H181" i="2"/>
  <c r="I181" i="2"/>
  <c r="A182" i="2"/>
  <c r="B182" i="2"/>
  <c r="C182" i="2"/>
  <c r="D182" i="2"/>
  <c r="E182" i="2"/>
  <c r="F182" i="2"/>
  <c r="G182" i="2"/>
  <c r="H182" i="2"/>
  <c r="I182" i="2"/>
  <c r="A187" i="2"/>
  <c r="B187" i="2"/>
  <c r="C187" i="2"/>
  <c r="D187" i="2"/>
  <c r="E187" i="2"/>
  <c r="F187" i="2"/>
  <c r="G187" i="2"/>
  <c r="H187" i="2"/>
  <c r="I187" i="2"/>
  <c r="A116" i="2"/>
  <c r="B116" i="2"/>
  <c r="C116" i="2"/>
  <c r="D116" i="2"/>
  <c r="E116" i="2"/>
  <c r="F116" i="2"/>
  <c r="G116" i="2"/>
  <c r="H116" i="2"/>
  <c r="I116" i="2"/>
  <c r="A172" i="2"/>
  <c r="B172" i="2"/>
  <c r="C172" i="2"/>
  <c r="D172" i="2"/>
  <c r="E172" i="2"/>
  <c r="F172" i="2"/>
  <c r="G172" i="2"/>
  <c r="H172" i="2"/>
  <c r="I172" i="2"/>
  <c r="A1566" i="2"/>
  <c r="B1566" i="2"/>
  <c r="C1566" i="2"/>
  <c r="D1566" i="2"/>
  <c r="E1566" i="2"/>
  <c r="F1566" i="2"/>
  <c r="G1566" i="2"/>
  <c r="H1566" i="2"/>
  <c r="I1566" i="2"/>
  <c r="A1567" i="2"/>
  <c r="B1567" i="2"/>
  <c r="C1567" i="2"/>
  <c r="D1567" i="2"/>
  <c r="E1567" i="2"/>
  <c r="F1567" i="2"/>
  <c r="G1567" i="2"/>
  <c r="H1567" i="2"/>
  <c r="I1567" i="2"/>
  <c r="A176" i="2"/>
  <c r="B176" i="2"/>
  <c r="C176" i="2"/>
  <c r="D176" i="2"/>
  <c r="E176" i="2"/>
  <c r="F176" i="2"/>
  <c r="G176" i="2"/>
  <c r="H176" i="2"/>
  <c r="I176" i="2"/>
  <c r="A179" i="2"/>
  <c r="B179" i="2"/>
  <c r="C179" i="2"/>
  <c r="D179" i="2"/>
  <c r="E179" i="2"/>
  <c r="F179" i="2"/>
  <c r="G179" i="2"/>
  <c r="H179" i="2"/>
  <c r="I179" i="2"/>
  <c r="A180" i="2"/>
  <c r="B180" i="2"/>
  <c r="C180" i="2"/>
  <c r="D180" i="2"/>
  <c r="E180" i="2"/>
  <c r="F180" i="2"/>
  <c r="G180" i="2"/>
  <c r="H180" i="2"/>
  <c r="I180" i="2"/>
  <c r="A191" i="2"/>
  <c r="B191" i="2"/>
  <c r="C191" i="2"/>
  <c r="D191" i="2"/>
  <c r="E191" i="2"/>
  <c r="F191" i="2"/>
  <c r="G191" i="2"/>
  <c r="H191" i="2"/>
  <c r="I191" i="2"/>
  <c r="A1572" i="2"/>
  <c r="B1572" i="2"/>
  <c r="C1572" i="2"/>
  <c r="D1572" i="2"/>
  <c r="E1572" i="2"/>
  <c r="F1572" i="2"/>
  <c r="G1572" i="2"/>
  <c r="H1572" i="2"/>
  <c r="I1572" i="2"/>
  <c r="A192" i="2"/>
  <c r="B192" i="2"/>
  <c r="C192" i="2"/>
  <c r="D192" i="2"/>
  <c r="E192" i="2"/>
  <c r="F192" i="2"/>
  <c r="G192" i="2"/>
  <c r="H192" i="2"/>
  <c r="I192" i="2"/>
  <c r="A1574" i="2"/>
  <c r="B1574" i="2"/>
  <c r="C1574" i="2"/>
  <c r="D1574" i="2"/>
  <c r="E1574" i="2"/>
  <c r="F1574" i="2"/>
  <c r="G1574" i="2"/>
  <c r="H1574" i="2"/>
  <c r="I1574" i="2"/>
  <c r="A203" i="2"/>
  <c r="B203" i="2"/>
  <c r="C203" i="2"/>
  <c r="D203" i="2"/>
  <c r="E203" i="2"/>
  <c r="F203" i="2"/>
  <c r="G203" i="2"/>
  <c r="H203" i="2"/>
  <c r="I203" i="2"/>
  <c r="A210" i="2"/>
  <c r="B210" i="2"/>
  <c r="C210" i="2"/>
  <c r="D210" i="2"/>
  <c r="E210" i="2"/>
  <c r="F210" i="2"/>
  <c r="G210" i="2"/>
  <c r="H210" i="2"/>
  <c r="I210" i="2"/>
  <c r="A1577" i="2"/>
  <c r="B1577" i="2"/>
  <c r="C1577" i="2"/>
  <c r="D1577" i="2"/>
  <c r="E1577" i="2"/>
  <c r="F1577" i="2"/>
  <c r="G1577" i="2"/>
  <c r="H1577" i="2"/>
  <c r="I1577" i="2"/>
  <c r="A259" i="2"/>
  <c r="B259" i="2"/>
  <c r="C259" i="2"/>
  <c r="D259" i="2"/>
  <c r="E259" i="2"/>
  <c r="F259" i="2"/>
  <c r="G259" i="2"/>
  <c r="H259" i="2"/>
  <c r="I259" i="2"/>
  <c r="A1579" i="2"/>
  <c r="B1579" i="2"/>
  <c r="C1579" i="2"/>
  <c r="D1579" i="2"/>
  <c r="E1579" i="2"/>
  <c r="F1579" i="2"/>
  <c r="G1579" i="2"/>
  <c r="H1579" i="2"/>
  <c r="I1579" i="2"/>
  <c r="A198" i="2"/>
  <c r="B198" i="2"/>
  <c r="C198" i="2"/>
  <c r="D198" i="2"/>
  <c r="E198" i="2"/>
  <c r="F198" i="2"/>
  <c r="G198" i="2"/>
  <c r="H198" i="2"/>
  <c r="I198" i="2"/>
  <c r="A199" i="2"/>
  <c r="B199" i="2"/>
  <c r="C199" i="2"/>
  <c r="D199" i="2"/>
  <c r="E199" i="2"/>
  <c r="F199" i="2"/>
  <c r="G199" i="2"/>
  <c r="H199" i="2"/>
  <c r="I199" i="2"/>
  <c r="A200" i="2"/>
  <c r="B200" i="2"/>
  <c r="C200" i="2"/>
  <c r="D200" i="2"/>
  <c r="E200" i="2"/>
  <c r="F200" i="2"/>
  <c r="G200" i="2"/>
  <c r="H200" i="2"/>
  <c r="I200" i="2"/>
  <c r="A211" i="2"/>
  <c r="B211" i="2"/>
  <c r="C211" i="2"/>
  <c r="D211" i="2"/>
  <c r="E211" i="2"/>
  <c r="F211" i="2"/>
  <c r="G211" i="2"/>
  <c r="H211" i="2"/>
  <c r="I211" i="2"/>
  <c r="A212" i="2"/>
  <c r="B212" i="2"/>
  <c r="C212" i="2"/>
  <c r="D212" i="2"/>
  <c r="E212" i="2"/>
  <c r="F212" i="2"/>
  <c r="G212" i="2"/>
  <c r="H212" i="2"/>
  <c r="I212" i="2"/>
  <c r="A1585" i="2"/>
  <c r="B1585" i="2"/>
  <c r="C1585" i="2"/>
  <c r="D1585" i="2"/>
  <c r="E1585" i="2"/>
  <c r="F1585" i="2"/>
  <c r="G1585" i="2"/>
  <c r="H1585" i="2"/>
  <c r="I1585" i="2"/>
  <c r="A1586" i="2"/>
  <c r="B1586" i="2"/>
  <c r="C1586" i="2"/>
  <c r="D1586" i="2"/>
  <c r="E1586" i="2"/>
  <c r="F1586" i="2"/>
  <c r="G1586" i="2"/>
  <c r="H1586" i="2"/>
  <c r="I1586" i="2"/>
  <c r="A1587" i="2"/>
  <c r="B1587" i="2"/>
  <c r="C1587" i="2"/>
  <c r="D1587" i="2"/>
  <c r="E1587" i="2"/>
  <c r="F1587" i="2"/>
  <c r="G1587" i="2"/>
  <c r="H1587" i="2"/>
  <c r="I1587" i="2"/>
  <c r="A1588" i="2"/>
  <c r="B1588" i="2"/>
  <c r="C1588" i="2"/>
  <c r="D1588" i="2"/>
  <c r="E1588" i="2"/>
  <c r="F1588" i="2"/>
  <c r="G1588" i="2"/>
  <c r="H1588" i="2"/>
  <c r="I1588" i="2"/>
  <c r="A1589" i="2"/>
  <c r="B1589" i="2"/>
  <c r="C1589" i="2"/>
  <c r="D1589" i="2"/>
  <c r="E1589" i="2"/>
  <c r="F1589" i="2"/>
  <c r="G1589" i="2"/>
  <c r="H1589" i="2"/>
  <c r="I1589" i="2"/>
  <c r="A1590" i="2"/>
  <c r="B1590" i="2"/>
  <c r="C1590" i="2"/>
  <c r="D1590" i="2"/>
  <c r="E1590" i="2"/>
  <c r="F1590" i="2"/>
  <c r="G1590" i="2"/>
  <c r="H1590" i="2"/>
  <c r="I1590" i="2"/>
  <c r="A1591" i="2"/>
  <c r="B1591" i="2"/>
  <c r="C1591" i="2"/>
  <c r="D1591" i="2"/>
  <c r="E1591" i="2"/>
  <c r="F1591" i="2"/>
  <c r="G1591" i="2"/>
  <c r="H1591" i="2"/>
  <c r="I1591" i="2"/>
  <c r="A1592" i="2"/>
  <c r="B1592" i="2"/>
  <c r="C1592" i="2"/>
  <c r="D1592" i="2"/>
  <c r="E1592" i="2"/>
  <c r="F1592" i="2"/>
  <c r="G1592" i="2"/>
  <c r="H1592" i="2"/>
  <c r="I1592" i="2"/>
  <c r="A276" i="2"/>
  <c r="B276" i="2"/>
  <c r="C276" i="2"/>
  <c r="D276" i="2"/>
  <c r="E276" i="2"/>
  <c r="F276" i="2"/>
  <c r="G276" i="2"/>
  <c r="H276" i="2"/>
  <c r="I276" i="2"/>
  <c r="A279" i="2"/>
  <c r="B279" i="2"/>
  <c r="C279" i="2"/>
  <c r="D279" i="2"/>
  <c r="E279" i="2"/>
  <c r="F279" i="2"/>
  <c r="G279" i="2"/>
  <c r="H279" i="2"/>
  <c r="I279" i="2"/>
  <c r="A281" i="2"/>
  <c r="B281" i="2"/>
  <c r="C281" i="2"/>
  <c r="D281" i="2"/>
  <c r="E281" i="2"/>
  <c r="F281" i="2"/>
  <c r="G281" i="2"/>
  <c r="H281" i="2"/>
  <c r="I281" i="2"/>
  <c r="A1596" i="2"/>
  <c r="B1596" i="2"/>
  <c r="C1596" i="2"/>
  <c r="D1596" i="2"/>
  <c r="E1596" i="2"/>
  <c r="F1596" i="2"/>
  <c r="G1596" i="2"/>
  <c r="H1596" i="2"/>
  <c r="I1596" i="2"/>
  <c r="A285" i="2"/>
  <c r="B285" i="2"/>
  <c r="C285" i="2"/>
  <c r="D285" i="2"/>
  <c r="E285" i="2"/>
  <c r="F285" i="2"/>
  <c r="G285" i="2"/>
  <c r="H285" i="2"/>
  <c r="I285" i="2"/>
  <c r="A1598" i="2"/>
  <c r="B1598" i="2"/>
  <c r="C1598" i="2"/>
  <c r="D1598" i="2"/>
  <c r="E1598" i="2"/>
  <c r="F1598" i="2"/>
  <c r="G1598" i="2"/>
  <c r="H1598" i="2"/>
  <c r="I1598" i="2"/>
  <c r="A286" i="2"/>
  <c r="B286" i="2"/>
  <c r="C286" i="2"/>
  <c r="D286" i="2"/>
  <c r="E286" i="2"/>
  <c r="F286" i="2"/>
  <c r="G286" i="2"/>
  <c r="H286" i="2"/>
  <c r="I286" i="2"/>
  <c r="A1600" i="2"/>
  <c r="B1600" i="2"/>
  <c r="C1600" i="2"/>
  <c r="D1600" i="2"/>
  <c r="E1600" i="2"/>
  <c r="F1600" i="2"/>
  <c r="G1600" i="2"/>
  <c r="H1600" i="2"/>
  <c r="I1600" i="2"/>
  <c r="A287" i="2"/>
  <c r="B287" i="2"/>
  <c r="C287" i="2"/>
  <c r="D287" i="2"/>
  <c r="E287" i="2"/>
  <c r="F287" i="2"/>
  <c r="G287" i="2"/>
  <c r="H287" i="2"/>
  <c r="I287" i="2"/>
  <c r="A288" i="2"/>
  <c r="B288" i="2"/>
  <c r="C288" i="2"/>
  <c r="D288" i="2"/>
  <c r="E288" i="2"/>
  <c r="F288" i="2"/>
  <c r="G288" i="2"/>
  <c r="H288" i="2"/>
  <c r="I288" i="2"/>
  <c r="A1603" i="2"/>
  <c r="B1603" i="2"/>
  <c r="C1603" i="2"/>
  <c r="D1603" i="2"/>
  <c r="E1603" i="2"/>
  <c r="F1603" i="2"/>
  <c r="G1603" i="2"/>
  <c r="H1603" i="2"/>
  <c r="I1603" i="2"/>
  <c r="A1604" i="2"/>
  <c r="B1604" i="2"/>
  <c r="C1604" i="2"/>
  <c r="D1604" i="2"/>
  <c r="E1604" i="2"/>
  <c r="F1604" i="2"/>
  <c r="G1604" i="2"/>
  <c r="H1604" i="2"/>
  <c r="I1604" i="2"/>
  <c r="A1605" i="2"/>
  <c r="B1605" i="2"/>
  <c r="C1605" i="2"/>
  <c r="D1605" i="2"/>
  <c r="E1605" i="2"/>
  <c r="F1605" i="2"/>
  <c r="G1605" i="2"/>
  <c r="H1605" i="2"/>
  <c r="I1605" i="2"/>
  <c r="A1606" i="2"/>
  <c r="B1606" i="2"/>
  <c r="C1606" i="2"/>
  <c r="D1606" i="2"/>
  <c r="E1606" i="2"/>
  <c r="F1606" i="2"/>
  <c r="G1606" i="2"/>
  <c r="H1606" i="2"/>
  <c r="I1606" i="2"/>
  <c r="A292" i="2"/>
  <c r="B292" i="2"/>
  <c r="C292" i="2"/>
  <c r="D292" i="2"/>
  <c r="E292" i="2"/>
  <c r="F292" i="2"/>
  <c r="G292" i="2"/>
  <c r="H292" i="2"/>
  <c r="I292" i="2"/>
  <c r="A1608" i="2"/>
  <c r="B1608" i="2"/>
  <c r="C1608" i="2"/>
  <c r="D1608" i="2"/>
  <c r="E1608" i="2"/>
  <c r="F1608" i="2"/>
  <c r="G1608" i="2"/>
  <c r="H1608" i="2"/>
  <c r="I1608" i="2"/>
  <c r="A1609" i="2"/>
  <c r="B1609" i="2"/>
  <c r="C1609" i="2"/>
  <c r="D1609" i="2"/>
  <c r="E1609" i="2"/>
  <c r="F1609" i="2"/>
  <c r="G1609" i="2"/>
  <c r="H1609" i="2"/>
  <c r="I1609" i="2"/>
  <c r="A1610" i="2"/>
  <c r="B1610" i="2"/>
  <c r="C1610" i="2"/>
  <c r="D1610" i="2"/>
  <c r="E1610" i="2"/>
  <c r="F1610" i="2"/>
  <c r="G1610" i="2"/>
  <c r="H1610" i="2"/>
  <c r="I1610" i="2"/>
  <c r="A1611" i="2"/>
  <c r="B1611" i="2"/>
  <c r="C1611" i="2"/>
  <c r="D1611" i="2"/>
  <c r="E1611" i="2"/>
  <c r="F1611" i="2"/>
  <c r="G1611" i="2"/>
  <c r="H1611" i="2"/>
  <c r="I1611" i="2"/>
  <c r="A1612" i="2"/>
  <c r="B1612" i="2"/>
  <c r="C1612" i="2"/>
  <c r="D1612" i="2"/>
  <c r="E1612" i="2"/>
  <c r="F1612" i="2"/>
  <c r="G1612" i="2"/>
  <c r="H1612" i="2"/>
  <c r="I1612" i="2"/>
  <c r="A295" i="2"/>
  <c r="B295" i="2"/>
  <c r="C295" i="2"/>
  <c r="D295" i="2"/>
  <c r="E295" i="2"/>
  <c r="F295" i="2"/>
  <c r="G295" i="2"/>
  <c r="H295" i="2"/>
  <c r="I295" i="2"/>
  <c r="A1614" i="2"/>
  <c r="B1614" i="2"/>
  <c r="C1614" i="2"/>
  <c r="D1614" i="2"/>
  <c r="E1614" i="2"/>
  <c r="F1614" i="2"/>
  <c r="G1614" i="2"/>
  <c r="H1614" i="2"/>
  <c r="I1614" i="2"/>
  <c r="A1615" i="2"/>
  <c r="B1615" i="2"/>
  <c r="C1615" i="2"/>
  <c r="D1615" i="2"/>
  <c r="E1615" i="2"/>
  <c r="F1615" i="2"/>
  <c r="G1615" i="2"/>
  <c r="H1615" i="2"/>
  <c r="I1615" i="2"/>
  <c r="A302" i="2"/>
  <c r="B302" i="2"/>
  <c r="C302" i="2"/>
  <c r="D302" i="2"/>
  <c r="E302" i="2"/>
  <c r="F302" i="2"/>
  <c r="G302" i="2"/>
  <c r="H302" i="2"/>
  <c r="I302" i="2"/>
  <c r="A1617" i="2"/>
  <c r="B1617" i="2"/>
  <c r="C1617" i="2"/>
  <c r="D1617" i="2"/>
  <c r="E1617" i="2"/>
  <c r="F1617" i="2"/>
  <c r="G1617" i="2"/>
  <c r="H1617" i="2"/>
  <c r="I1617" i="2"/>
  <c r="A314" i="2"/>
  <c r="B314" i="2"/>
  <c r="C314" i="2"/>
  <c r="D314" i="2"/>
  <c r="E314" i="2"/>
  <c r="F314" i="2"/>
  <c r="G314" i="2"/>
  <c r="H314" i="2"/>
  <c r="I314" i="2"/>
  <c r="A315" i="2"/>
  <c r="B315" i="2"/>
  <c r="C315" i="2"/>
  <c r="D315" i="2"/>
  <c r="E315" i="2"/>
  <c r="F315" i="2"/>
  <c r="G315" i="2"/>
  <c r="H315" i="2"/>
  <c r="I315" i="2"/>
  <c r="A1620" i="2"/>
  <c r="B1620" i="2"/>
  <c r="C1620" i="2"/>
  <c r="D1620" i="2"/>
  <c r="E1620" i="2"/>
  <c r="F1620" i="2"/>
  <c r="G1620" i="2"/>
  <c r="H1620" i="2"/>
  <c r="I1620" i="2"/>
  <c r="A385" i="2"/>
  <c r="B385" i="2"/>
  <c r="C385" i="2"/>
  <c r="D385" i="2"/>
  <c r="E385" i="2"/>
  <c r="F385" i="2"/>
  <c r="G385" i="2"/>
  <c r="H385" i="2"/>
  <c r="I385" i="2"/>
  <c r="A386" i="2"/>
  <c r="B386" i="2"/>
  <c r="C386" i="2"/>
  <c r="D386" i="2"/>
  <c r="E386" i="2"/>
  <c r="F386" i="2"/>
  <c r="G386" i="2"/>
  <c r="H386" i="2"/>
  <c r="I386" i="2"/>
  <c r="A387" i="2"/>
  <c r="B387" i="2"/>
  <c r="C387" i="2"/>
  <c r="D387" i="2"/>
  <c r="E387" i="2"/>
  <c r="F387" i="2"/>
  <c r="G387" i="2"/>
  <c r="H387" i="2"/>
  <c r="I387" i="2"/>
  <c r="A1624" i="2"/>
  <c r="B1624" i="2"/>
  <c r="C1624" i="2"/>
  <c r="D1624" i="2"/>
  <c r="E1624" i="2"/>
  <c r="F1624" i="2"/>
  <c r="G1624" i="2"/>
  <c r="H1624" i="2"/>
  <c r="I1624" i="2"/>
  <c r="A1625" i="2"/>
  <c r="B1625" i="2"/>
  <c r="C1625" i="2"/>
  <c r="D1625" i="2"/>
  <c r="E1625" i="2"/>
  <c r="F1625" i="2"/>
  <c r="G1625" i="2"/>
  <c r="H1625" i="2"/>
  <c r="I1625" i="2"/>
  <c r="A390" i="2"/>
  <c r="B390" i="2"/>
  <c r="C390" i="2"/>
  <c r="D390" i="2"/>
  <c r="E390" i="2"/>
  <c r="F390" i="2"/>
  <c r="G390" i="2"/>
  <c r="H390" i="2"/>
  <c r="I390" i="2"/>
  <c r="A326" i="2"/>
  <c r="B326" i="2"/>
  <c r="C326" i="2"/>
  <c r="D326" i="2"/>
  <c r="E326" i="2"/>
  <c r="F326" i="2"/>
  <c r="G326" i="2"/>
  <c r="H326" i="2"/>
  <c r="I326" i="2"/>
  <c r="A327" i="2"/>
  <c r="B327" i="2"/>
  <c r="C327" i="2"/>
  <c r="D327" i="2"/>
  <c r="E327" i="2"/>
  <c r="F327" i="2"/>
  <c r="G327" i="2"/>
  <c r="H327" i="2"/>
  <c r="I327" i="2"/>
  <c r="A328" i="2"/>
  <c r="B328" i="2"/>
  <c r="C328" i="2"/>
  <c r="D328" i="2"/>
  <c r="E328" i="2"/>
  <c r="F328" i="2"/>
  <c r="G328" i="2"/>
  <c r="H328" i="2"/>
  <c r="I328" i="2"/>
  <c r="A329" i="2"/>
  <c r="B329" i="2"/>
  <c r="C329" i="2"/>
  <c r="D329" i="2"/>
  <c r="E329" i="2"/>
  <c r="F329" i="2"/>
  <c r="G329" i="2"/>
  <c r="H329" i="2"/>
  <c r="I329" i="2"/>
  <c r="A330" i="2"/>
  <c r="B330" i="2"/>
  <c r="C330" i="2"/>
  <c r="D330" i="2"/>
  <c r="E330" i="2"/>
  <c r="F330" i="2"/>
  <c r="G330" i="2"/>
  <c r="H330" i="2"/>
  <c r="I330" i="2"/>
  <c r="A331" i="2"/>
  <c r="B331" i="2"/>
  <c r="C331" i="2"/>
  <c r="D331" i="2"/>
  <c r="E331" i="2"/>
  <c r="F331" i="2"/>
  <c r="G331" i="2"/>
  <c r="H331" i="2"/>
  <c r="I331" i="2"/>
  <c r="A332" i="2"/>
  <c r="B332" i="2"/>
  <c r="C332" i="2"/>
  <c r="D332" i="2"/>
  <c r="E332" i="2"/>
  <c r="F332" i="2"/>
  <c r="G332" i="2"/>
  <c r="H332" i="2"/>
  <c r="I332" i="2"/>
  <c r="A334" i="2"/>
  <c r="B334" i="2"/>
  <c r="C334" i="2"/>
  <c r="D334" i="2"/>
  <c r="E334" i="2"/>
  <c r="F334" i="2"/>
  <c r="G334" i="2"/>
  <c r="H334" i="2"/>
  <c r="I334" i="2"/>
  <c r="A335" i="2"/>
  <c r="B335" i="2"/>
  <c r="C335" i="2"/>
  <c r="D335" i="2"/>
  <c r="E335" i="2"/>
  <c r="F335" i="2"/>
  <c r="G335" i="2"/>
  <c r="H335" i="2"/>
  <c r="I335" i="2"/>
  <c r="A336" i="2"/>
  <c r="B336" i="2"/>
  <c r="C336" i="2"/>
  <c r="D336" i="2"/>
  <c r="E336" i="2"/>
  <c r="F336" i="2"/>
  <c r="G336" i="2"/>
  <c r="H336" i="2"/>
  <c r="I336" i="2"/>
  <c r="A337" i="2"/>
  <c r="B337" i="2"/>
  <c r="C337" i="2"/>
  <c r="D337" i="2"/>
  <c r="E337" i="2"/>
  <c r="F337" i="2"/>
  <c r="G337" i="2"/>
  <c r="H337" i="2"/>
  <c r="I337" i="2"/>
  <c r="A1638" i="2"/>
  <c r="B1638" i="2"/>
  <c r="C1638" i="2"/>
  <c r="D1638" i="2"/>
  <c r="E1638" i="2"/>
  <c r="F1638" i="2"/>
  <c r="G1638" i="2"/>
  <c r="H1638" i="2"/>
  <c r="I1638" i="2"/>
  <c r="A359" i="2"/>
  <c r="B359" i="2"/>
  <c r="C359" i="2"/>
  <c r="D359" i="2"/>
  <c r="E359" i="2"/>
  <c r="F359" i="2"/>
  <c r="G359" i="2"/>
  <c r="H359" i="2"/>
  <c r="I359" i="2"/>
  <c r="A1640" i="2"/>
  <c r="B1640" i="2"/>
  <c r="C1640" i="2"/>
  <c r="D1640" i="2"/>
  <c r="E1640" i="2"/>
  <c r="F1640" i="2"/>
  <c r="G1640" i="2"/>
  <c r="H1640" i="2"/>
  <c r="I1640" i="2"/>
  <c r="A360" i="2"/>
  <c r="B360" i="2"/>
  <c r="C360" i="2"/>
  <c r="D360" i="2"/>
  <c r="E360" i="2"/>
  <c r="F360" i="2"/>
  <c r="G360" i="2"/>
  <c r="H360" i="2"/>
  <c r="I360" i="2"/>
  <c r="A362" i="2"/>
  <c r="B362" i="2"/>
  <c r="C362" i="2"/>
  <c r="D362" i="2"/>
  <c r="E362" i="2"/>
  <c r="F362" i="2"/>
  <c r="G362" i="2"/>
  <c r="H362" i="2"/>
  <c r="I362" i="2"/>
  <c r="A367" i="2"/>
  <c r="B367" i="2"/>
  <c r="C367" i="2"/>
  <c r="D367" i="2"/>
  <c r="E367" i="2"/>
  <c r="F367" i="2"/>
  <c r="G367" i="2"/>
  <c r="H367" i="2"/>
  <c r="I367" i="2"/>
  <c r="A368" i="2"/>
  <c r="B368" i="2"/>
  <c r="C368" i="2"/>
  <c r="D368" i="2"/>
  <c r="E368" i="2"/>
  <c r="F368" i="2"/>
  <c r="G368" i="2"/>
  <c r="H368" i="2"/>
  <c r="I368" i="2"/>
  <c r="A369" i="2"/>
  <c r="B369" i="2"/>
  <c r="C369" i="2"/>
  <c r="D369" i="2"/>
  <c r="E369" i="2"/>
  <c r="F369" i="2"/>
  <c r="G369" i="2"/>
  <c r="H369" i="2"/>
  <c r="I369" i="2"/>
  <c r="A370" i="2"/>
  <c r="B370" i="2"/>
  <c r="C370" i="2"/>
  <c r="D370" i="2"/>
  <c r="E370" i="2"/>
  <c r="F370" i="2"/>
  <c r="G370" i="2"/>
  <c r="H370" i="2"/>
  <c r="I370" i="2"/>
  <c r="A371" i="2"/>
  <c r="B371" i="2"/>
  <c r="C371" i="2"/>
  <c r="D371" i="2"/>
  <c r="E371" i="2"/>
  <c r="F371" i="2"/>
  <c r="G371" i="2"/>
  <c r="H371" i="2"/>
  <c r="I371" i="2"/>
  <c r="A381" i="2"/>
  <c r="B381" i="2"/>
  <c r="C381" i="2"/>
  <c r="D381" i="2"/>
  <c r="E381" i="2"/>
  <c r="F381" i="2"/>
  <c r="G381" i="2"/>
  <c r="H381" i="2"/>
  <c r="I381" i="2"/>
  <c r="A382" i="2"/>
  <c r="B382" i="2"/>
  <c r="C382" i="2"/>
  <c r="D382" i="2"/>
  <c r="E382" i="2"/>
  <c r="F382" i="2"/>
  <c r="G382" i="2"/>
  <c r="H382" i="2"/>
  <c r="I382" i="2"/>
  <c r="A1650" i="2"/>
  <c r="B1650" i="2"/>
  <c r="C1650" i="2"/>
  <c r="D1650" i="2"/>
  <c r="E1650" i="2"/>
  <c r="F1650" i="2"/>
  <c r="G1650" i="2"/>
  <c r="H1650" i="2"/>
  <c r="I1650" i="2"/>
  <c r="A388" i="2"/>
  <c r="B388" i="2"/>
  <c r="C388" i="2"/>
  <c r="D388" i="2"/>
  <c r="E388" i="2"/>
  <c r="F388" i="2"/>
  <c r="G388" i="2"/>
  <c r="H388" i="2"/>
  <c r="I388" i="2"/>
  <c r="A389" i="2"/>
  <c r="B389" i="2"/>
  <c r="C389" i="2"/>
  <c r="D389" i="2"/>
  <c r="E389" i="2"/>
  <c r="F389" i="2"/>
  <c r="G389" i="2"/>
  <c r="H389" i="2"/>
  <c r="I389" i="2"/>
  <c r="A415" i="2"/>
  <c r="B415" i="2"/>
  <c r="C415" i="2"/>
  <c r="D415" i="2"/>
  <c r="E415" i="2"/>
  <c r="F415" i="2"/>
  <c r="G415" i="2"/>
  <c r="H415" i="2"/>
  <c r="I415" i="2"/>
  <c r="A416" i="2"/>
  <c r="B416" i="2"/>
  <c r="C416" i="2"/>
  <c r="D416" i="2"/>
  <c r="E416" i="2"/>
  <c r="F416" i="2"/>
  <c r="G416" i="2"/>
  <c r="H416" i="2"/>
  <c r="I416" i="2"/>
  <c r="A418" i="2"/>
  <c r="B418" i="2"/>
  <c r="C418" i="2"/>
  <c r="D418" i="2"/>
  <c r="E418" i="2"/>
  <c r="F418" i="2"/>
  <c r="G418" i="2"/>
  <c r="H418" i="2"/>
  <c r="I418" i="2"/>
  <c r="A474" i="2"/>
  <c r="B474" i="2"/>
  <c r="C474" i="2"/>
  <c r="D474" i="2"/>
  <c r="E474" i="2"/>
  <c r="F474" i="2"/>
  <c r="G474" i="2"/>
  <c r="H474" i="2"/>
  <c r="I474" i="2"/>
  <c r="A477" i="2"/>
  <c r="B477" i="2"/>
  <c r="C477" i="2"/>
  <c r="D477" i="2"/>
  <c r="E477" i="2"/>
  <c r="F477" i="2"/>
  <c r="G477" i="2"/>
  <c r="H477" i="2"/>
  <c r="I477" i="2"/>
  <c r="A1658" i="2"/>
  <c r="B1658" i="2"/>
  <c r="C1658" i="2"/>
  <c r="D1658" i="2"/>
  <c r="E1658" i="2"/>
  <c r="F1658" i="2"/>
  <c r="G1658" i="2"/>
  <c r="H1658" i="2"/>
  <c r="I1658" i="2"/>
  <c r="A481" i="2"/>
  <c r="B481" i="2"/>
  <c r="C481" i="2"/>
  <c r="D481" i="2"/>
  <c r="E481" i="2"/>
  <c r="F481" i="2"/>
  <c r="G481" i="2"/>
  <c r="H481" i="2"/>
  <c r="I481" i="2"/>
  <c r="A419" i="2"/>
  <c r="B419" i="2"/>
  <c r="C419" i="2"/>
  <c r="D419" i="2"/>
  <c r="E419" i="2"/>
  <c r="F419" i="2"/>
  <c r="G419" i="2"/>
  <c r="H419" i="2"/>
  <c r="I419" i="2"/>
  <c r="A1661" i="2"/>
  <c r="B1661" i="2"/>
  <c r="C1661" i="2"/>
  <c r="D1661" i="2"/>
  <c r="E1661" i="2"/>
  <c r="F1661" i="2"/>
  <c r="G1661" i="2"/>
  <c r="H1661" i="2"/>
  <c r="I1661" i="2"/>
  <c r="A1662" i="2"/>
  <c r="B1662" i="2"/>
  <c r="C1662" i="2"/>
  <c r="D1662" i="2"/>
  <c r="E1662" i="2"/>
  <c r="F1662" i="2"/>
  <c r="G1662" i="2"/>
  <c r="H1662" i="2"/>
  <c r="I1662" i="2"/>
  <c r="A422" i="2"/>
  <c r="B422" i="2"/>
  <c r="C422" i="2"/>
  <c r="D422" i="2"/>
  <c r="E422" i="2"/>
  <c r="F422" i="2"/>
  <c r="G422" i="2"/>
  <c r="H422" i="2"/>
  <c r="I422" i="2"/>
  <c r="A424" i="2"/>
  <c r="B424" i="2"/>
  <c r="C424" i="2"/>
  <c r="D424" i="2"/>
  <c r="E424" i="2"/>
  <c r="F424" i="2"/>
  <c r="G424" i="2"/>
  <c r="H424" i="2"/>
  <c r="I424" i="2"/>
  <c r="A437" i="2"/>
  <c r="B437" i="2"/>
  <c r="C437" i="2"/>
  <c r="D437" i="2"/>
  <c r="E437" i="2"/>
  <c r="F437" i="2"/>
  <c r="G437" i="2"/>
  <c r="H437" i="2"/>
  <c r="I437" i="2"/>
  <c r="A438" i="2"/>
  <c r="B438" i="2"/>
  <c r="C438" i="2"/>
  <c r="D438" i="2"/>
  <c r="E438" i="2"/>
  <c r="F438" i="2"/>
  <c r="G438" i="2"/>
  <c r="H438" i="2"/>
  <c r="I438" i="2"/>
  <c r="A439" i="2"/>
  <c r="B439" i="2"/>
  <c r="C439" i="2"/>
  <c r="D439" i="2"/>
  <c r="E439" i="2"/>
  <c r="F439" i="2"/>
  <c r="G439" i="2"/>
  <c r="H439" i="2"/>
  <c r="I439" i="2"/>
  <c r="A442" i="2"/>
  <c r="B442" i="2"/>
  <c r="C442" i="2"/>
  <c r="D442" i="2"/>
  <c r="E442" i="2"/>
  <c r="F442" i="2"/>
  <c r="G442" i="2"/>
  <c r="H442" i="2"/>
  <c r="I442" i="2"/>
  <c r="A443" i="2"/>
  <c r="B443" i="2"/>
  <c r="C443" i="2"/>
  <c r="D443" i="2"/>
  <c r="E443" i="2"/>
  <c r="F443" i="2"/>
  <c r="G443" i="2"/>
  <c r="H443" i="2"/>
  <c r="I443" i="2"/>
  <c r="A1670" i="2"/>
  <c r="B1670" i="2"/>
  <c r="C1670" i="2"/>
  <c r="D1670" i="2"/>
  <c r="E1670" i="2"/>
  <c r="F1670" i="2"/>
  <c r="G1670" i="2"/>
  <c r="H1670" i="2"/>
  <c r="I1670" i="2"/>
  <c r="A444" i="2"/>
  <c r="B444" i="2"/>
  <c r="C444" i="2"/>
  <c r="D444" i="2"/>
  <c r="E444" i="2"/>
  <c r="F444" i="2"/>
  <c r="G444" i="2"/>
  <c r="H444" i="2"/>
  <c r="I444" i="2"/>
  <c r="A1672" i="2"/>
  <c r="B1672" i="2"/>
  <c r="C1672" i="2"/>
  <c r="D1672" i="2"/>
  <c r="E1672" i="2"/>
  <c r="F1672" i="2"/>
  <c r="G1672" i="2"/>
  <c r="H1672" i="2"/>
  <c r="I1672" i="2"/>
  <c r="A447" i="2"/>
  <c r="B447" i="2"/>
  <c r="C447" i="2"/>
  <c r="D447" i="2"/>
  <c r="E447" i="2"/>
  <c r="F447" i="2"/>
  <c r="G447" i="2"/>
  <c r="H447" i="2"/>
  <c r="I447" i="2"/>
  <c r="A1674" i="2"/>
  <c r="B1674" i="2"/>
  <c r="C1674" i="2"/>
  <c r="D1674" i="2"/>
  <c r="E1674" i="2"/>
  <c r="F1674" i="2"/>
  <c r="G1674" i="2"/>
  <c r="H1674" i="2"/>
  <c r="I1674" i="2"/>
  <c r="A448" i="2"/>
  <c r="B448" i="2"/>
  <c r="C448" i="2"/>
  <c r="D448" i="2"/>
  <c r="E448" i="2"/>
  <c r="F448" i="2"/>
  <c r="G448" i="2"/>
  <c r="H448" i="2"/>
  <c r="I448" i="2"/>
  <c r="A1676" i="2"/>
  <c r="B1676" i="2"/>
  <c r="C1676" i="2"/>
  <c r="D1676" i="2"/>
  <c r="E1676" i="2"/>
  <c r="F1676" i="2"/>
  <c r="G1676" i="2"/>
  <c r="H1676" i="2"/>
  <c r="I1676" i="2"/>
  <c r="A449" i="2"/>
  <c r="B449" i="2"/>
  <c r="C449" i="2"/>
  <c r="D449" i="2"/>
  <c r="E449" i="2"/>
  <c r="F449" i="2"/>
  <c r="G449" i="2"/>
  <c r="H449" i="2"/>
  <c r="I449" i="2"/>
  <c r="A450" i="2"/>
  <c r="B450" i="2"/>
  <c r="C450" i="2"/>
  <c r="D450" i="2"/>
  <c r="E450" i="2"/>
  <c r="F450" i="2"/>
  <c r="G450" i="2"/>
  <c r="H450" i="2"/>
  <c r="I450" i="2"/>
  <c r="A483" i="2"/>
  <c r="B483" i="2"/>
  <c r="C483" i="2"/>
  <c r="D483" i="2"/>
  <c r="E483" i="2"/>
  <c r="F483" i="2"/>
  <c r="G483" i="2"/>
  <c r="H483" i="2"/>
  <c r="I483" i="2"/>
  <c r="A484" i="2"/>
  <c r="B484" i="2"/>
  <c r="C484" i="2"/>
  <c r="D484" i="2"/>
  <c r="E484" i="2"/>
  <c r="F484" i="2"/>
  <c r="G484" i="2"/>
  <c r="H484" i="2"/>
  <c r="I484" i="2"/>
  <c r="A621" i="2"/>
  <c r="B621" i="2"/>
  <c r="C621" i="2"/>
  <c r="D621" i="2"/>
  <c r="E621" i="2"/>
  <c r="F621" i="2"/>
  <c r="G621" i="2"/>
  <c r="H621" i="2"/>
  <c r="I621" i="2"/>
  <c r="A1682" i="2"/>
  <c r="B1682" i="2"/>
  <c r="C1682" i="2"/>
  <c r="D1682" i="2"/>
  <c r="E1682" i="2"/>
  <c r="F1682" i="2"/>
  <c r="G1682" i="2"/>
  <c r="H1682" i="2"/>
  <c r="I1682" i="2"/>
  <c r="A1683" i="2"/>
  <c r="B1683" i="2"/>
  <c r="C1683" i="2"/>
  <c r="D1683" i="2"/>
  <c r="E1683" i="2"/>
  <c r="F1683" i="2"/>
  <c r="G1683" i="2"/>
  <c r="H1683" i="2"/>
  <c r="I1683" i="2"/>
  <c r="A622" i="2"/>
  <c r="B622" i="2"/>
  <c r="C622" i="2"/>
  <c r="D622" i="2"/>
  <c r="E622" i="2"/>
  <c r="F622" i="2"/>
  <c r="G622" i="2"/>
  <c r="H622" i="2"/>
  <c r="I622" i="2"/>
  <c r="A646" i="2"/>
  <c r="B646" i="2"/>
  <c r="C646" i="2"/>
  <c r="D646" i="2"/>
  <c r="E646" i="2"/>
  <c r="F646" i="2"/>
  <c r="G646" i="2"/>
  <c r="H646" i="2"/>
  <c r="I646" i="2"/>
  <c r="A647" i="2"/>
  <c r="B647" i="2"/>
  <c r="C647" i="2"/>
  <c r="D647" i="2"/>
  <c r="E647" i="2"/>
  <c r="F647" i="2"/>
  <c r="G647" i="2"/>
  <c r="H647" i="2"/>
  <c r="I647" i="2"/>
  <c r="A656" i="2"/>
  <c r="B656" i="2"/>
  <c r="C656" i="2"/>
  <c r="D656" i="2"/>
  <c r="E656" i="2"/>
  <c r="F656" i="2"/>
  <c r="G656" i="2"/>
  <c r="H656" i="2"/>
  <c r="I656" i="2"/>
  <c r="A657" i="2"/>
  <c r="B657" i="2"/>
  <c r="C657" i="2"/>
  <c r="D657" i="2"/>
  <c r="E657" i="2"/>
  <c r="F657" i="2"/>
  <c r="G657" i="2"/>
  <c r="H657" i="2"/>
  <c r="I657" i="2"/>
  <c r="A485" i="2"/>
  <c r="B485" i="2"/>
  <c r="C485" i="2"/>
  <c r="D485" i="2"/>
  <c r="E485" i="2"/>
  <c r="F485" i="2"/>
  <c r="G485" i="2"/>
  <c r="H485" i="2"/>
  <c r="I485" i="2"/>
  <c r="A1690" i="2"/>
  <c r="B1690" i="2"/>
  <c r="C1690" i="2"/>
  <c r="D1690" i="2"/>
  <c r="E1690" i="2"/>
  <c r="F1690" i="2"/>
  <c r="G1690" i="2"/>
  <c r="H1690" i="2"/>
  <c r="I1690" i="2"/>
  <c r="A1691" i="2"/>
  <c r="B1691" i="2"/>
  <c r="C1691" i="2"/>
  <c r="D1691" i="2"/>
  <c r="E1691" i="2"/>
  <c r="F1691" i="2"/>
  <c r="G1691" i="2"/>
  <c r="H1691" i="2"/>
  <c r="I1691" i="2"/>
  <c r="A486" i="2"/>
  <c r="B486" i="2"/>
  <c r="C486" i="2"/>
  <c r="D486" i="2"/>
  <c r="E486" i="2"/>
  <c r="F486" i="2"/>
  <c r="G486" i="2"/>
  <c r="H486" i="2"/>
  <c r="I486" i="2"/>
  <c r="A487" i="2"/>
  <c r="B487" i="2"/>
  <c r="C487" i="2"/>
  <c r="D487" i="2"/>
  <c r="E487" i="2"/>
  <c r="F487" i="2"/>
  <c r="G487" i="2"/>
  <c r="H487" i="2"/>
  <c r="I487" i="2"/>
  <c r="A1694" i="2"/>
  <c r="B1694" i="2"/>
  <c r="C1694" i="2"/>
  <c r="D1694" i="2"/>
  <c r="E1694" i="2"/>
  <c r="F1694" i="2"/>
  <c r="G1694" i="2"/>
  <c r="H1694" i="2"/>
  <c r="I1694" i="2"/>
  <c r="A1695" i="2"/>
  <c r="B1695" i="2"/>
  <c r="C1695" i="2"/>
  <c r="D1695" i="2"/>
  <c r="E1695" i="2"/>
  <c r="F1695" i="2"/>
  <c r="G1695" i="2"/>
  <c r="H1695" i="2"/>
  <c r="I1695" i="2"/>
  <c r="A488" i="2"/>
  <c r="B488" i="2"/>
  <c r="C488" i="2"/>
  <c r="D488" i="2"/>
  <c r="E488" i="2"/>
  <c r="F488" i="2"/>
  <c r="G488" i="2"/>
  <c r="H488" i="2"/>
  <c r="I488" i="2"/>
  <c r="A489" i="2"/>
  <c r="B489" i="2"/>
  <c r="C489" i="2"/>
  <c r="D489" i="2"/>
  <c r="E489" i="2"/>
  <c r="F489" i="2"/>
  <c r="G489" i="2"/>
  <c r="H489" i="2"/>
  <c r="I489" i="2"/>
  <c r="A490" i="2"/>
  <c r="B490" i="2"/>
  <c r="C490" i="2"/>
  <c r="D490" i="2"/>
  <c r="E490" i="2"/>
  <c r="F490" i="2"/>
  <c r="G490" i="2"/>
  <c r="H490" i="2"/>
  <c r="I490" i="2"/>
  <c r="A493" i="2"/>
  <c r="B493" i="2"/>
  <c r="C493" i="2"/>
  <c r="D493" i="2"/>
  <c r="E493" i="2"/>
  <c r="F493" i="2"/>
  <c r="G493" i="2"/>
  <c r="H493" i="2"/>
  <c r="I493" i="2"/>
  <c r="A496" i="2"/>
  <c r="B496" i="2"/>
  <c r="C496" i="2"/>
  <c r="D496" i="2"/>
  <c r="E496" i="2"/>
  <c r="F496" i="2"/>
  <c r="G496" i="2"/>
  <c r="H496" i="2"/>
  <c r="I496" i="2"/>
  <c r="A497" i="2"/>
  <c r="B497" i="2"/>
  <c r="C497" i="2"/>
  <c r="D497" i="2"/>
  <c r="E497" i="2"/>
  <c r="F497" i="2"/>
  <c r="G497" i="2"/>
  <c r="H497" i="2"/>
  <c r="I497" i="2"/>
  <c r="A498" i="2"/>
  <c r="B498" i="2"/>
  <c r="C498" i="2"/>
  <c r="D498" i="2"/>
  <c r="E498" i="2"/>
  <c r="F498" i="2"/>
  <c r="G498" i="2"/>
  <c r="H498" i="2"/>
  <c r="I498" i="2"/>
  <c r="A624" i="2"/>
  <c r="B624" i="2"/>
  <c r="C624" i="2"/>
  <c r="D624" i="2"/>
  <c r="E624" i="2"/>
  <c r="F624" i="2"/>
  <c r="G624" i="2"/>
  <c r="H624" i="2"/>
  <c r="I624" i="2"/>
  <c r="A625" i="2"/>
  <c r="B625" i="2"/>
  <c r="C625" i="2"/>
  <c r="D625" i="2"/>
  <c r="E625" i="2"/>
  <c r="F625" i="2"/>
  <c r="G625" i="2"/>
  <c r="H625" i="2"/>
  <c r="I625" i="2"/>
  <c r="A1705" i="2"/>
  <c r="B1705" i="2"/>
  <c r="C1705" i="2"/>
  <c r="D1705" i="2"/>
  <c r="E1705" i="2"/>
  <c r="F1705" i="2"/>
  <c r="G1705" i="2"/>
  <c r="H1705" i="2"/>
  <c r="I1705" i="2"/>
  <c r="A627" i="2"/>
  <c r="B627" i="2"/>
  <c r="C627" i="2"/>
  <c r="D627" i="2"/>
  <c r="E627" i="2"/>
  <c r="F627" i="2"/>
  <c r="G627" i="2"/>
  <c r="H627" i="2"/>
  <c r="I627" i="2"/>
  <c r="A1707" i="2"/>
  <c r="B1707" i="2"/>
  <c r="C1707" i="2"/>
  <c r="D1707" i="2"/>
  <c r="E1707" i="2"/>
  <c r="F1707" i="2"/>
  <c r="G1707" i="2"/>
  <c r="H1707" i="2"/>
  <c r="I1707" i="2"/>
  <c r="A1708" i="2"/>
  <c r="B1708" i="2"/>
  <c r="C1708" i="2"/>
  <c r="D1708" i="2"/>
  <c r="E1708" i="2"/>
  <c r="F1708" i="2"/>
  <c r="G1708" i="2"/>
  <c r="H1708" i="2"/>
  <c r="I1708" i="2"/>
  <c r="A1709" i="2"/>
  <c r="B1709" i="2"/>
  <c r="C1709" i="2"/>
  <c r="D1709" i="2"/>
  <c r="E1709" i="2"/>
  <c r="F1709" i="2"/>
  <c r="G1709" i="2"/>
  <c r="H1709" i="2"/>
  <c r="I1709" i="2"/>
  <c r="A1710" i="2"/>
  <c r="B1710" i="2"/>
  <c r="C1710" i="2"/>
  <c r="D1710" i="2"/>
  <c r="E1710" i="2"/>
  <c r="F1710" i="2"/>
  <c r="G1710" i="2"/>
  <c r="H1710" i="2"/>
  <c r="I1710" i="2"/>
  <c r="A1711" i="2"/>
  <c r="B1711" i="2"/>
  <c r="C1711" i="2"/>
  <c r="D1711" i="2"/>
  <c r="E1711" i="2"/>
  <c r="F1711" i="2"/>
  <c r="G1711" i="2"/>
  <c r="H1711" i="2"/>
  <c r="I1711" i="2"/>
  <c r="A1712" i="2"/>
  <c r="B1712" i="2"/>
  <c r="C1712" i="2"/>
  <c r="D1712" i="2"/>
  <c r="E1712" i="2"/>
  <c r="F1712" i="2"/>
  <c r="G1712" i="2"/>
  <c r="H1712" i="2"/>
  <c r="I1712" i="2"/>
  <c r="A1713" i="2"/>
  <c r="B1713" i="2"/>
  <c r="C1713" i="2"/>
  <c r="D1713" i="2"/>
  <c r="E1713" i="2"/>
  <c r="F1713" i="2"/>
  <c r="G1713" i="2"/>
  <c r="H1713" i="2"/>
  <c r="I1713" i="2"/>
  <c r="A643" i="2"/>
  <c r="B643" i="2"/>
  <c r="C643" i="2"/>
  <c r="D643" i="2"/>
  <c r="E643" i="2"/>
  <c r="F643" i="2"/>
  <c r="G643" i="2"/>
  <c r="H643" i="2"/>
  <c r="I643" i="2"/>
  <c r="A644" i="2"/>
  <c r="B644" i="2"/>
  <c r="C644" i="2"/>
  <c r="D644" i="2"/>
  <c r="E644" i="2"/>
  <c r="F644" i="2"/>
  <c r="G644" i="2"/>
  <c r="H644" i="2"/>
  <c r="I644" i="2"/>
  <c r="A645" i="2"/>
  <c r="B645" i="2"/>
  <c r="C645" i="2"/>
  <c r="D645" i="2"/>
  <c r="E645" i="2"/>
  <c r="F645" i="2"/>
  <c r="G645" i="2"/>
  <c r="H645" i="2"/>
  <c r="I645" i="2"/>
  <c r="A651" i="2"/>
  <c r="B651" i="2"/>
  <c r="C651" i="2"/>
  <c r="D651" i="2"/>
  <c r="E651" i="2"/>
  <c r="F651" i="2"/>
  <c r="G651" i="2"/>
  <c r="H651" i="2"/>
  <c r="I651" i="2"/>
  <c r="A652" i="2"/>
  <c r="B652" i="2"/>
  <c r="C652" i="2"/>
  <c r="D652" i="2"/>
  <c r="E652" i="2"/>
  <c r="F652" i="2"/>
  <c r="G652" i="2"/>
  <c r="H652" i="2"/>
  <c r="I652" i="2"/>
  <c r="A1719" i="2"/>
  <c r="B1719" i="2"/>
  <c r="C1719" i="2"/>
  <c r="D1719" i="2"/>
  <c r="E1719" i="2"/>
  <c r="F1719" i="2"/>
  <c r="G1719" i="2"/>
  <c r="H1719" i="2"/>
  <c r="I1719" i="2"/>
  <c r="A1720" i="2"/>
  <c r="B1720" i="2"/>
  <c r="C1720" i="2"/>
  <c r="D1720" i="2"/>
  <c r="E1720" i="2"/>
  <c r="F1720" i="2"/>
  <c r="G1720" i="2"/>
  <c r="H1720" i="2"/>
  <c r="I1720" i="2"/>
  <c r="A658" i="2"/>
  <c r="B658" i="2"/>
  <c r="C658" i="2"/>
  <c r="D658" i="2"/>
  <c r="E658" i="2"/>
  <c r="F658" i="2"/>
  <c r="G658" i="2"/>
  <c r="H658" i="2"/>
  <c r="I658" i="2"/>
  <c r="A659" i="2"/>
  <c r="B659" i="2"/>
  <c r="C659" i="2"/>
  <c r="D659" i="2"/>
  <c r="E659" i="2"/>
  <c r="F659" i="2"/>
  <c r="G659" i="2"/>
  <c r="H659" i="2"/>
  <c r="I659" i="2"/>
  <c r="A661" i="2"/>
  <c r="B661" i="2"/>
  <c r="C661" i="2"/>
  <c r="D661" i="2"/>
  <c r="E661" i="2"/>
  <c r="F661" i="2"/>
  <c r="G661" i="2"/>
  <c r="H661" i="2"/>
  <c r="I661" i="2"/>
  <c r="A1724" i="2"/>
  <c r="B1724" i="2"/>
  <c r="C1724" i="2"/>
  <c r="D1724" i="2"/>
  <c r="E1724" i="2"/>
  <c r="F1724" i="2"/>
  <c r="G1724" i="2"/>
  <c r="H1724" i="2"/>
  <c r="I1724" i="2"/>
  <c r="A736" i="2"/>
  <c r="B736" i="2"/>
  <c r="C736" i="2"/>
  <c r="D736" i="2"/>
  <c r="E736" i="2"/>
  <c r="F736" i="2"/>
  <c r="G736" i="2"/>
  <c r="H736" i="2"/>
  <c r="I736" i="2"/>
  <c r="A737" i="2"/>
  <c r="B737" i="2"/>
  <c r="C737" i="2"/>
  <c r="D737" i="2"/>
  <c r="E737" i="2"/>
  <c r="F737" i="2"/>
  <c r="G737" i="2"/>
  <c r="H737" i="2"/>
  <c r="I737" i="2"/>
  <c r="A751" i="2"/>
  <c r="B751" i="2"/>
  <c r="C751" i="2"/>
  <c r="D751" i="2"/>
  <c r="E751" i="2"/>
  <c r="F751" i="2"/>
  <c r="G751" i="2"/>
  <c r="H751" i="2"/>
  <c r="I751" i="2"/>
  <c r="A752" i="2"/>
  <c r="B752" i="2"/>
  <c r="C752" i="2"/>
  <c r="D752" i="2"/>
  <c r="E752" i="2"/>
  <c r="F752" i="2"/>
  <c r="G752" i="2"/>
  <c r="H752" i="2"/>
  <c r="I752" i="2"/>
  <c r="A765" i="2"/>
  <c r="B765" i="2"/>
  <c r="C765" i="2"/>
  <c r="D765" i="2"/>
  <c r="E765" i="2"/>
  <c r="F765" i="2"/>
  <c r="G765" i="2"/>
  <c r="H765" i="2"/>
  <c r="I765" i="2"/>
  <c r="A767" i="2"/>
  <c r="B767" i="2"/>
  <c r="C767" i="2"/>
  <c r="D767" i="2"/>
  <c r="E767" i="2"/>
  <c r="F767" i="2"/>
  <c r="G767" i="2"/>
  <c r="H767" i="2"/>
  <c r="I767" i="2"/>
  <c r="A1731" i="2"/>
  <c r="B1731" i="2"/>
  <c r="C1731" i="2"/>
  <c r="D1731" i="2"/>
  <c r="E1731" i="2"/>
  <c r="F1731" i="2"/>
  <c r="G1731" i="2"/>
  <c r="H1731" i="2"/>
  <c r="I1731" i="2"/>
  <c r="A1732" i="2"/>
  <c r="B1732" i="2"/>
  <c r="C1732" i="2"/>
  <c r="D1732" i="2"/>
  <c r="E1732" i="2"/>
  <c r="F1732" i="2"/>
  <c r="G1732" i="2"/>
  <c r="H1732" i="2"/>
  <c r="I1732" i="2"/>
  <c r="A1733" i="2"/>
  <c r="B1733" i="2"/>
  <c r="C1733" i="2"/>
  <c r="D1733" i="2"/>
  <c r="E1733" i="2"/>
  <c r="F1733" i="2"/>
  <c r="G1733" i="2"/>
  <c r="H1733" i="2"/>
  <c r="I1733" i="2"/>
  <c r="A1734" i="2"/>
  <c r="B1734" i="2"/>
  <c r="C1734" i="2"/>
  <c r="D1734" i="2"/>
  <c r="E1734" i="2"/>
  <c r="F1734" i="2"/>
  <c r="G1734" i="2"/>
  <c r="H1734" i="2"/>
  <c r="I1734" i="2"/>
  <c r="A769" i="2"/>
  <c r="B769" i="2"/>
  <c r="C769" i="2"/>
  <c r="D769" i="2"/>
  <c r="E769" i="2"/>
  <c r="F769" i="2"/>
  <c r="G769" i="2"/>
  <c r="H769" i="2"/>
  <c r="I769" i="2"/>
  <c r="A1736" i="2"/>
  <c r="B1736" i="2"/>
  <c r="C1736" i="2"/>
  <c r="D1736" i="2"/>
  <c r="E1736" i="2"/>
  <c r="F1736" i="2"/>
  <c r="G1736" i="2"/>
  <c r="H1736" i="2"/>
  <c r="I1736" i="2"/>
  <c r="A1737" i="2"/>
  <c r="B1737" i="2"/>
  <c r="C1737" i="2"/>
  <c r="D1737" i="2"/>
  <c r="E1737" i="2"/>
  <c r="F1737" i="2"/>
  <c r="G1737" i="2"/>
  <c r="H1737" i="2"/>
  <c r="I1737" i="2"/>
  <c r="A1738" i="2"/>
  <c r="B1738" i="2"/>
  <c r="C1738" i="2"/>
  <c r="D1738" i="2"/>
  <c r="E1738" i="2"/>
  <c r="F1738" i="2"/>
  <c r="G1738" i="2"/>
  <c r="H1738" i="2"/>
  <c r="I1738" i="2"/>
  <c r="A1739" i="2"/>
  <c r="B1739" i="2"/>
  <c r="C1739" i="2"/>
  <c r="D1739" i="2"/>
  <c r="E1739" i="2"/>
  <c r="F1739" i="2"/>
  <c r="G1739" i="2"/>
  <c r="H1739" i="2"/>
  <c r="I1739" i="2"/>
  <c r="A1740" i="2"/>
  <c r="B1740" i="2"/>
  <c r="C1740" i="2"/>
  <c r="D1740" i="2"/>
  <c r="E1740" i="2"/>
  <c r="F1740" i="2"/>
  <c r="G1740" i="2"/>
  <c r="H1740" i="2"/>
  <c r="I1740" i="2"/>
  <c r="A808" i="2"/>
  <c r="B808" i="2"/>
  <c r="C808" i="2"/>
  <c r="D808" i="2"/>
  <c r="E808" i="2"/>
  <c r="F808" i="2"/>
  <c r="G808" i="2"/>
  <c r="H808" i="2"/>
  <c r="I808" i="2"/>
  <c r="A1742" i="2"/>
  <c r="B1742" i="2"/>
  <c r="C1742" i="2"/>
  <c r="D1742" i="2"/>
  <c r="E1742" i="2"/>
  <c r="F1742" i="2"/>
  <c r="G1742" i="2"/>
  <c r="H1742" i="2"/>
  <c r="I1742" i="2"/>
  <c r="A1743" i="2"/>
  <c r="B1743" i="2"/>
  <c r="C1743" i="2"/>
  <c r="D1743" i="2"/>
  <c r="E1743" i="2"/>
  <c r="F1743" i="2"/>
  <c r="G1743" i="2"/>
  <c r="H1743" i="2"/>
  <c r="I1743" i="2"/>
  <c r="A1744" i="2"/>
  <c r="B1744" i="2"/>
  <c r="C1744" i="2"/>
  <c r="D1744" i="2"/>
  <c r="E1744" i="2"/>
  <c r="F1744" i="2"/>
  <c r="G1744" i="2"/>
  <c r="H1744" i="2"/>
  <c r="I1744" i="2"/>
  <c r="A1745" i="2"/>
  <c r="B1745" i="2"/>
  <c r="C1745" i="2"/>
  <c r="D1745" i="2"/>
  <c r="E1745" i="2"/>
  <c r="F1745" i="2"/>
  <c r="G1745" i="2"/>
  <c r="H1745" i="2"/>
  <c r="I1745" i="2"/>
  <c r="A1746" i="2"/>
  <c r="B1746" i="2"/>
  <c r="C1746" i="2"/>
  <c r="D1746" i="2"/>
  <c r="E1746" i="2"/>
  <c r="F1746" i="2"/>
  <c r="G1746" i="2"/>
  <c r="H1746" i="2"/>
  <c r="I1746" i="2"/>
  <c r="A1747" i="2"/>
  <c r="B1747" i="2"/>
  <c r="C1747" i="2"/>
  <c r="D1747" i="2"/>
  <c r="E1747" i="2"/>
  <c r="F1747" i="2"/>
  <c r="G1747" i="2"/>
  <c r="H1747" i="2"/>
  <c r="I1747" i="2"/>
  <c r="A1748" i="2"/>
  <c r="B1748" i="2"/>
  <c r="C1748" i="2"/>
  <c r="D1748" i="2"/>
  <c r="E1748" i="2"/>
  <c r="F1748" i="2"/>
  <c r="G1748" i="2"/>
  <c r="H1748" i="2"/>
  <c r="I1748" i="2"/>
  <c r="A1749" i="2"/>
  <c r="B1749" i="2"/>
  <c r="C1749" i="2"/>
  <c r="D1749" i="2"/>
  <c r="E1749" i="2"/>
  <c r="F1749" i="2"/>
  <c r="G1749" i="2"/>
  <c r="H1749" i="2"/>
  <c r="I1749" i="2"/>
  <c r="A1750" i="2"/>
  <c r="B1750" i="2"/>
  <c r="C1750" i="2"/>
  <c r="D1750" i="2"/>
  <c r="E1750" i="2"/>
  <c r="F1750" i="2"/>
  <c r="G1750" i="2"/>
  <c r="H1750" i="2"/>
  <c r="I1750" i="2"/>
  <c r="A1751" i="2"/>
  <c r="B1751" i="2"/>
  <c r="C1751" i="2"/>
  <c r="D1751" i="2"/>
  <c r="E1751" i="2"/>
  <c r="F1751" i="2"/>
  <c r="G1751" i="2"/>
  <c r="H1751" i="2"/>
  <c r="I1751" i="2"/>
  <c r="A809" i="2"/>
  <c r="B809" i="2"/>
  <c r="C809" i="2"/>
  <c r="D809" i="2"/>
  <c r="E809" i="2"/>
  <c r="F809" i="2"/>
  <c r="G809" i="2"/>
  <c r="H809" i="2"/>
  <c r="I809" i="2"/>
  <c r="A810" i="2"/>
  <c r="B810" i="2"/>
  <c r="C810" i="2"/>
  <c r="D810" i="2"/>
  <c r="E810" i="2"/>
  <c r="F810" i="2"/>
  <c r="G810" i="2"/>
  <c r="H810" i="2"/>
  <c r="I810" i="2"/>
  <c r="A819" i="2"/>
  <c r="B819" i="2"/>
  <c r="C819" i="2"/>
  <c r="D819" i="2"/>
  <c r="E819" i="2"/>
  <c r="F819" i="2"/>
  <c r="G819" i="2"/>
  <c r="H819" i="2"/>
  <c r="I819" i="2"/>
  <c r="A941" i="2"/>
  <c r="B941" i="2"/>
  <c r="C941" i="2"/>
  <c r="D941" i="2"/>
  <c r="E941" i="2"/>
  <c r="F941" i="2"/>
  <c r="G941" i="2"/>
  <c r="H941" i="2"/>
  <c r="I941" i="2"/>
  <c r="A773" i="2"/>
  <c r="B773" i="2"/>
  <c r="C773" i="2"/>
  <c r="D773" i="2"/>
  <c r="E773" i="2"/>
  <c r="F773" i="2"/>
  <c r="G773" i="2"/>
  <c r="H773" i="2"/>
  <c r="I773" i="2"/>
  <c r="A1757" i="2"/>
  <c r="B1757" i="2"/>
  <c r="C1757" i="2"/>
  <c r="D1757" i="2"/>
  <c r="E1757" i="2"/>
  <c r="F1757" i="2"/>
  <c r="G1757" i="2"/>
  <c r="H1757" i="2"/>
  <c r="I1757" i="2"/>
  <c r="A775" i="2"/>
  <c r="B775" i="2"/>
  <c r="C775" i="2"/>
  <c r="D775" i="2"/>
  <c r="E775" i="2"/>
  <c r="F775" i="2"/>
  <c r="G775" i="2"/>
  <c r="H775" i="2"/>
  <c r="I775" i="2"/>
  <c r="A803" i="2"/>
  <c r="B803" i="2"/>
  <c r="C803" i="2"/>
  <c r="D803" i="2"/>
  <c r="E803" i="2"/>
  <c r="F803" i="2"/>
  <c r="G803" i="2"/>
  <c r="H803" i="2"/>
  <c r="I803" i="2"/>
  <c r="A804" i="2"/>
  <c r="B804" i="2"/>
  <c r="C804" i="2"/>
  <c r="D804" i="2"/>
  <c r="E804" i="2"/>
  <c r="F804" i="2"/>
  <c r="G804" i="2"/>
  <c r="H804" i="2"/>
  <c r="I804" i="2"/>
  <c r="A805" i="2"/>
  <c r="B805" i="2"/>
  <c r="C805" i="2"/>
  <c r="D805" i="2"/>
  <c r="E805" i="2"/>
  <c r="F805" i="2"/>
  <c r="G805" i="2"/>
  <c r="H805" i="2"/>
  <c r="I805" i="2"/>
  <c r="A806" i="2"/>
  <c r="B806" i="2"/>
  <c r="C806" i="2"/>
  <c r="D806" i="2"/>
  <c r="E806" i="2"/>
  <c r="F806" i="2"/>
  <c r="G806" i="2"/>
  <c r="H806" i="2"/>
  <c r="I806" i="2"/>
  <c r="A811" i="2"/>
  <c r="B811" i="2"/>
  <c r="C811" i="2"/>
  <c r="D811" i="2"/>
  <c r="E811" i="2"/>
  <c r="F811" i="2"/>
  <c r="G811" i="2"/>
  <c r="H811" i="2"/>
  <c r="I811" i="2"/>
  <c r="A1764" i="2"/>
  <c r="B1764" i="2"/>
  <c r="C1764" i="2"/>
  <c r="D1764" i="2"/>
  <c r="E1764" i="2"/>
  <c r="F1764" i="2"/>
  <c r="G1764" i="2"/>
  <c r="H1764" i="2"/>
  <c r="I1764" i="2"/>
  <c r="A1765" i="2"/>
  <c r="B1765" i="2"/>
  <c r="C1765" i="2"/>
  <c r="D1765" i="2"/>
  <c r="E1765" i="2"/>
  <c r="F1765" i="2"/>
  <c r="G1765" i="2"/>
  <c r="H1765" i="2"/>
  <c r="I1765" i="2"/>
  <c r="A1766" i="2"/>
  <c r="B1766" i="2"/>
  <c r="C1766" i="2"/>
  <c r="D1766" i="2"/>
  <c r="E1766" i="2"/>
  <c r="F1766" i="2"/>
  <c r="G1766" i="2"/>
  <c r="H1766" i="2"/>
  <c r="I1766" i="2"/>
  <c r="A1767" i="2"/>
  <c r="B1767" i="2"/>
  <c r="C1767" i="2"/>
  <c r="D1767" i="2"/>
  <c r="E1767" i="2"/>
  <c r="F1767" i="2"/>
  <c r="G1767" i="2"/>
  <c r="H1767" i="2"/>
  <c r="I1767" i="2"/>
  <c r="A1768" i="2"/>
  <c r="B1768" i="2"/>
  <c r="C1768" i="2"/>
  <c r="D1768" i="2"/>
  <c r="E1768" i="2"/>
  <c r="F1768" i="2"/>
  <c r="G1768" i="2"/>
  <c r="H1768" i="2"/>
  <c r="I1768" i="2"/>
  <c r="A1769" i="2"/>
  <c r="B1769" i="2"/>
  <c r="C1769" i="2"/>
  <c r="D1769" i="2"/>
  <c r="E1769" i="2"/>
  <c r="F1769" i="2"/>
  <c r="G1769" i="2"/>
  <c r="H1769" i="2"/>
  <c r="I1769" i="2"/>
  <c r="A1770" i="2"/>
  <c r="B1770" i="2"/>
  <c r="C1770" i="2"/>
  <c r="D1770" i="2"/>
  <c r="E1770" i="2"/>
  <c r="F1770" i="2"/>
  <c r="G1770" i="2"/>
  <c r="H1770" i="2"/>
  <c r="I1770" i="2"/>
  <c r="A1771" i="2"/>
  <c r="B1771" i="2"/>
  <c r="C1771" i="2"/>
  <c r="D1771" i="2"/>
  <c r="E1771" i="2"/>
  <c r="F1771" i="2"/>
  <c r="G1771" i="2"/>
  <c r="H1771" i="2"/>
  <c r="I1771" i="2"/>
  <c r="A1772" i="2"/>
  <c r="B1772" i="2"/>
  <c r="C1772" i="2"/>
  <c r="D1772" i="2"/>
  <c r="E1772" i="2"/>
  <c r="F1772" i="2"/>
  <c r="G1772" i="2"/>
  <c r="H1772" i="2"/>
  <c r="I1772" i="2"/>
  <c r="A1773" i="2"/>
  <c r="B1773" i="2"/>
  <c r="C1773" i="2"/>
  <c r="D1773" i="2"/>
  <c r="E1773" i="2"/>
  <c r="F1773" i="2"/>
  <c r="G1773" i="2"/>
  <c r="H1773" i="2"/>
  <c r="I1773" i="2"/>
  <c r="A1774" i="2"/>
  <c r="B1774" i="2"/>
  <c r="C1774" i="2"/>
  <c r="D1774" i="2"/>
  <c r="E1774" i="2"/>
  <c r="F1774" i="2"/>
  <c r="G1774" i="2"/>
  <c r="H1774" i="2"/>
  <c r="I1774" i="2"/>
  <c r="A1775" i="2"/>
  <c r="B1775" i="2"/>
  <c r="C1775" i="2"/>
  <c r="D1775" i="2"/>
  <c r="E1775" i="2"/>
  <c r="F1775" i="2"/>
  <c r="G1775" i="2"/>
  <c r="H1775" i="2"/>
  <c r="I1775" i="2"/>
  <c r="A1776" i="2"/>
  <c r="B1776" i="2"/>
  <c r="C1776" i="2"/>
  <c r="D1776" i="2"/>
  <c r="E1776" i="2"/>
  <c r="F1776" i="2"/>
  <c r="G1776" i="2"/>
  <c r="H1776" i="2"/>
  <c r="I1776" i="2"/>
  <c r="A1777" i="2"/>
  <c r="B1777" i="2"/>
  <c r="C1777" i="2"/>
  <c r="D1777" i="2"/>
  <c r="E1777" i="2"/>
  <c r="F1777" i="2"/>
  <c r="G1777" i="2"/>
  <c r="H1777" i="2"/>
  <c r="I1777" i="2"/>
  <c r="A1778" i="2"/>
  <c r="B1778" i="2"/>
  <c r="C1778" i="2"/>
  <c r="D1778" i="2"/>
  <c r="E1778" i="2"/>
  <c r="F1778" i="2"/>
  <c r="G1778" i="2"/>
  <c r="H1778" i="2"/>
  <c r="I1778" i="2"/>
  <c r="A1779" i="2"/>
  <c r="B1779" i="2"/>
  <c r="C1779" i="2"/>
  <c r="D1779" i="2"/>
  <c r="E1779" i="2"/>
  <c r="F1779" i="2"/>
  <c r="G1779" i="2"/>
  <c r="H1779" i="2"/>
  <c r="I1779" i="2"/>
  <c r="A967" i="2"/>
  <c r="B967" i="2"/>
  <c r="C967" i="2"/>
  <c r="D967" i="2"/>
  <c r="E967" i="2"/>
  <c r="F967" i="2"/>
  <c r="G967" i="2"/>
  <c r="H967" i="2"/>
  <c r="I967" i="2"/>
  <c r="A968" i="2"/>
  <c r="B968" i="2"/>
  <c r="C968" i="2"/>
  <c r="D968" i="2"/>
  <c r="E968" i="2"/>
  <c r="F968" i="2"/>
  <c r="G968" i="2"/>
  <c r="H968" i="2"/>
  <c r="I968" i="2"/>
  <c r="A1782" i="2"/>
  <c r="B1782" i="2"/>
  <c r="C1782" i="2"/>
  <c r="D1782" i="2"/>
  <c r="E1782" i="2"/>
  <c r="F1782" i="2"/>
  <c r="G1782" i="2"/>
  <c r="H1782" i="2"/>
  <c r="I1782" i="2"/>
  <c r="A1783" i="2"/>
  <c r="B1783" i="2"/>
  <c r="C1783" i="2"/>
  <c r="D1783" i="2"/>
  <c r="E1783" i="2"/>
  <c r="F1783" i="2"/>
  <c r="G1783" i="2"/>
  <c r="H1783" i="2"/>
  <c r="I1783" i="2"/>
  <c r="A1784" i="2"/>
  <c r="B1784" i="2"/>
  <c r="C1784" i="2"/>
  <c r="D1784" i="2"/>
  <c r="E1784" i="2"/>
  <c r="F1784" i="2"/>
  <c r="G1784" i="2"/>
  <c r="H1784" i="2"/>
  <c r="I1784" i="2"/>
  <c r="A1785" i="2"/>
  <c r="B1785" i="2"/>
  <c r="C1785" i="2"/>
  <c r="D1785" i="2"/>
  <c r="E1785" i="2"/>
  <c r="F1785" i="2"/>
  <c r="G1785" i="2"/>
  <c r="H1785" i="2"/>
  <c r="I1785" i="2"/>
  <c r="A1786" i="2"/>
  <c r="B1786" i="2"/>
  <c r="C1786" i="2"/>
  <c r="D1786" i="2"/>
  <c r="E1786" i="2"/>
  <c r="F1786" i="2"/>
  <c r="G1786" i="2"/>
  <c r="H1786" i="2"/>
  <c r="I1786" i="2"/>
  <c r="A1787" i="2"/>
  <c r="B1787" i="2"/>
  <c r="C1787" i="2"/>
  <c r="D1787" i="2"/>
  <c r="E1787" i="2"/>
  <c r="F1787" i="2"/>
  <c r="G1787" i="2"/>
  <c r="H1787" i="2"/>
  <c r="I1787" i="2"/>
  <c r="A969" i="2"/>
  <c r="B969" i="2"/>
  <c r="C969" i="2"/>
  <c r="D969" i="2"/>
  <c r="E969" i="2"/>
  <c r="F969" i="2"/>
  <c r="G969" i="2"/>
  <c r="H969" i="2"/>
  <c r="I969" i="2"/>
  <c r="A970" i="2"/>
  <c r="B970" i="2"/>
  <c r="C970" i="2"/>
  <c r="D970" i="2"/>
  <c r="E970" i="2"/>
  <c r="F970" i="2"/>
  <c r="G970" i="2"/>
  <c r="H970" i="2"/>
  <c r="I970" i="2"/>
  <c r="A971" i="2"/>
  <c r="B971" i="2"/>
  <c r="C971" i="2"/>
  <c r="D971" i="2"/>
  <c r="E971" i="2"/>
  <c r="F971" i="2"/>
  <c r="G971" i="2"/>
  <c r="H971" i="2"/>
  <c r="I971" i="2"/>
  <c r="A972" i="2"/>
  <c r="B972" i="2"/>
  <c r="C972" i="2"/>
  <c r="D972" i="2"/>
  <c r="E972" i="2"/>
  <c r="F972" i="2"/>
  <c r="G972" i="2"/>
  <c r="H972" i="2"/>
  <c r="I972" i="2"/>
  <c r="A973" i="2"/>
  <c r="B973" i="2"/>
  <c r="C973" i="2"/>
  <c r="D973" i="2"/>
  <c r="E973" i="2"/>
  <c r="F973" i="2"/>
  <c r="G973" i="2"/>
  <c r="H973" i="2"/>
  <c r="I973" i="2"/>
  <c r="A974" i="2"/>
  <c r="B974" i="2"/>
  <c r="C974" i="2"/>
  <c r="D974" i="2"/>
  <c r="E974" i="2"/>
  <c r="F974" i="2"/>
  <c r="G974" i="2"/>
  <c r="H974" i="2"/>
  <c r="I974" i="2"/>
  <c r="A975" i="2"/>
  <c r="B975" i="2"/>
  <c r="C975" i="2"/>
  <c r="D975" i="2"/>
  <c r="E975" i="2"/>
  <c r="F975" i="2"/>
  <c r="G975" i="2"/>
  <c r="H975" i="2"/>
  <c r="I975" i="2"/>
  <c r="A976" i="2"/>
  <c r="B976" i="2"/>
  <c r="C976" i="2"/>
  <c r="D976" i="2"/>
  <c r="E976" i="2"/>
  <c r="F976" i="2"/>
  <c r="G976" i="2"/>
  <c r="H976" i="2"/>
  <c r="I976" i="2"/>
  <c r="A977" i="2"/>
  <c r="B977" i="2"/>
  <c r="C977" i="2"/>
  <c r="D977" i="2"/>
  <c r="E977" i="2"/>
  <c r="F977" i="2"/>
  <c r="G977" i="2"/>
  <c r="H977" i="2"/>
  <c r="I977" i="2"/>
  <c r="A978" i="2"/>
  <c r="B978" i="2"/>
  <c r="C978" i="2"/>
  <c r="D978" i="2"/>
  <c r="E978" i="2"/>
  <c r="F978" i="2"/>
  <c r="G978" i="2"/>
  <c r="H978" i="2"/>
  <c r="I978" i="2"/>
  <c r="A979" i="2"/>
  <c r="B979" i="2"/>
  <c r="C979" i="2"/>
  <c r="D979" i="2"/>
  <c r="E979" i="2"/>
  <c r="F979" i="2"/>
  <c r="G979" i="2"/>
  <c r="H979" i="2"/>
  <c r="I979" i="2"/>
  <c r="A980" i="2"/>
  <c r="B980" i="2"/>
  <c r="C980" i="2"/>
  <c r="D980" i="2"/>
  <c r="E980" i="2"/>
  <c r="F980" i="2"/>
  <c r="G980" i="2"/>
  <c r="H980" i="2"/>
  <c r="I980" i="2"/>
  <c r="A982" i="2"/>
  <c r="B982" i="2"/>
  <c r="C982" i="2"/>
  <c r="D982" i="2"/>
  <c r="E982" i="2"/>
  <c r="F982" i="2"/>
  <c r="G982" i="2"/>
  <c r="H982" i="2"/>
  <c r="I982" i="2"/>
  <c r="A983" i="2"/>
  <c r="B983" i="2"/>
  <c r="C983" i="2"/>
  <c r="D983" i="2"/>
  <c r="E983" i="2"/>
  <c r="F983" i="2"/>
  <c r="G983" i="2"/>
  <c r="H983" i="2"/>
  <c r="I983" i="2"/>
  <c r="A984" i="2"/>
  <c r="B984" i="2"/>
  <c r="C984" i="2"/>
  <c r="D984" i="2"/>
  <c r="E984" i="2"/>
  <c r="F984" i="2"/>
  <c r="G984" i="2"/>
  <c r="H984" i="2"/>
  <c r="I984" i="2"/>
  <c r="A985" i="2"/>
  <c r="B985" i="2"/>
  <c r="C985" i="2"/>
  <c r="D985" i="2"/>
  <c r="E985" i="2"/>
  <c r="F985" i="2"/>
  <c r="G985" i="2"/>
  <c r="H985" i="2"/>
  <c r="I985" i="2"/>
  <c r="A986" i="2"/>
  <c r="B986" i="2"/>
  <c r="C986" i="2"/>
  <c r="D986" i="2"/>
  <c r="E986" i="2"/>
  <c r="F986" i="2"/>
  <c r="G986" i="2"/>
  <c r="H986" i="2"/>
  <c r="I986" i="2"/>
  <c r="A987" i="2"/>
  <c r="B987" i="2"/>
  <c r="C987" i="2"/>
  <c r="D987" i="2"/>
  <c r="E987" i="2"/>
  <c r="F987" i="2"/>
  <c r="G987" i="2"/>
  <c r="H987" i="2"/>
  <c r="I987" i="2"/>
  <c r="A988" i="2"/>
  <c r="B988" i="2"/>
  <c r="C988" i="2"/>
  <c r="D988" i="2"/>
  <c r="E988" i="2"/>
  <c r="F988" i="2"/>
  <c r="G988" i="2"/>
  <c r="H988" i="2"/>
  <c r="I988" i="2"/>
  <c r="A989" i="2"/>
  <c r="B989" i="2"/>
  <c r="C989" i="2"/>
  <c r="D989" i="2"/>
  <c r="E989" i="2"/>
  <c r="F989" i="2"/>
  <c r="G989" i="2"/>
  <c r="H989" i="2"/>
  <c r="I989" i="2"/>
  <c r="A990" i="2"/>
  <c r="B990" i="2"/>
  <c r="C990" i="2"/>
  <c r="D990" i="2"/>
  <c r="E990" i="2"/>
  <c r="F990" i="2"/>
  <c r="G990" i="2"/>
  <c r="H990" i="2"/>
  <c r="I990" i="2"/>
  <c r="A991" i="2"/>
  <c r="B991" i="2"/>
  <c r="C991" i="2"/>
  <c r="D991" i="2"/>
  <c r="E991" i="2"/>
  <c r="F991" i="2"/>
  <c r="G991" i="2"/>
  <c r="H991" i="2"/>
  <c r="I991" i="2"/>
  <c r="A992" i="2"/>
  <c r="B992" i="2"/>
  <c r="C992" i="2"/>
  <c r="D992" i="2"/>
  <c r="E992" i="2"/>
  <c r="F992" i="2"/>
  <c r="G992" i="2"/>
  <c r="H992" i="2"/>
  <c r="I992" i="2"/>
  <c r="A993" i="2"/>
  <c r="B993" i="2"/>
  <c r="C993" i="2"/>
  <c r="D993" i="2"/>
  <c r="E993" i="2"/>
  <c r="F993" i="2"/>
  <c r="G993" i="2"/>
  <c r="H993" i="2"/>
  <c r="I993" i="2"/>
  <c r="A995" i="2"/>
  <c r="B995" i="2"/>
  <c r="C995" i="2"/>
  <c r="D995" i="2"/>
  <c r="E995" i="2"/>
  <c r="F995" i="2"/>
  <c r="G995" i="2"/>
  <c r="H995" i="2"/>
  <c r="I995" i="2"/>
  <c r="A994" i="2"/>
  <c r="B994" i="2"/>
  <c r="C994" i="2"/>
  <c r="D994" i="2"/>
  <c r="E994" i="2"/>
  <c r="F994" i="2"/>
  <c r="G994" i="2"/>
  <c r="H994" i="2"/>
  <c r="I994" i="2"/>
  <c r="A996" i="2"/>
  <c r="B996" i="2"/>
  <c r="C996" i="2"/>
  <c r="D996" i="2"/>
  <c r="E996" i="2"/>
  <c r="F996" i="2"/>
  <c r="G996" i="2"/>
  <c r="H996" i="2"/>
  <c r="I996" i="2"/>
  <c r="A997" i="2"/>
  <c r="B997" i="2"/>
  <c r="C997" i="2"/>
  <c r="D997" i="2"/>
  <c r="E997" i="2"/>
  <c r="F997" i="2"/>
  <c r="G997" i="2"/>
  <c r="H997" i="2"/>
  <c r="I997" i="2"/>
  <c r="A1048" i="2"/>
  <c r="B1048" i="2"/>
  <c r="C1048" i="2"/>
  <c r="D1048" i="2"/>
  <c r="E1048" i="2"/>
  <c r="F1048" i="2"/>
  <c r="G1048" i="2"/>
  <c r="H1048" i="2"/>
  <c r="I1048" i="2"/>
  <c r="A1049" i="2"/>
  <c r="B1049" i="2"/>
  <c r="C1049" i="2"/>
  <c r="D1049" i="2"/>
  <c r="E1049" i="2"/>
  <c r="F1049" i="2"/>
  <c r="G1049" i="2"/>
  <c r="H1049" i="2"/>
  <c r="I1049" i="2"/>
  <c r="A1050" i="2"/>
  <c r="B1050" i="2"/>
  <c r="C1050" i="2"/>
  <c r="D1050" i="2"/>
  <c r="E1050" i="2"/>
  <c r="F1050" i="2"/>
  <c r="G1050" i="2"/>
  <c r="H1050" i="2"/>
  <c r="I1050" i="2"/>
  <c r="A1051" i="2"/>
  <c r="B1051" i="2"/>
  <c r="C1051" i="2"/>
  <c r="D1051" i="2"/>
  <c r="E1051" i="2"/>
  <c r="F1051" i="2"/>
  <c r="G1051" i="2"/>
  <c r="H1051" i="2"/>
  <c r="I1051" i="2"/>
  <c r="A1052" i="2"/>
  <c r="B1052" i="2"/>
  <c r="C1052" i="2"/>
  <c r="D1052" i="2"/>
  <c r="E1052" i="2"/>
  <c r="F1052" i="2"/>
  <c r="G1052" i="2"/>
  <c r="H1052" i="2"/>
  <c r="I1052" i="2"/>
  <c r="A1053" i="2"/>
  <c r="B1053" i="2"/>
  <c r="C1053" i="2"/>
  <c r="D1053" i="2"/>
  <c r="E1053" i="2"/>
  <c r="F1053" i="2"/>
  <c r="G1053" i="2"/>
  <c r="H1053" i="2"/>
  <c r="I1053" i="2"/>
  <c r="A1054" i="2"/>
  <c r="B1054" i="2"/>
  <c r="C1054" i="2"/>
  <c r="D1054" i="2"/>
  <c r="E1054" i="2"/>
  <c r="F1054" i="2"/>
  <c r="G1054" i="2"/>
  <c r="H1054" i="2"/>
  <c r="I1054" i="2"/>
  <c r="A1055" i="2"/>
  <c r="B1055" i="2"/>
  <c r="C1055" i="2"/>
  <c r="D1055" i="2"/>
  <c r="E1055" i="2"/>
  <c r="F1055" i="2"/>
  <c r="G1055" i="2"/>
  <c r="H1055" i="2"/>
  <c r="I1055" i="2"/>
  <c r="A1824" i="2"/>
  <c r="B1824" i="2"/>
  <c r="C1824" i="2"/>
  <c r="D1824" i="2"/>
  <c r="E1824" i="2"/>
  <c r="F1824" i="2"/>
  <c r="G1824" i="2"/>
  <c r="H1824" i="2"/>
  <c r="I1824" i="2"/>
  <c r="A1825" i="2"/>
  <c r="B1825" i="2"/>
  <c r="C1825" i="2"/>
  <c r="D1825" i="2"/>
  <c r="E1825" i="2"/>
  <c r="F1825" i="2"/>
  <c r="G1825" i="2"/>
  <c r="H1825" i="2"/>
  <c r="I1825" i="2"/>
  <c r="A1056" i="2"/>
  <c r="B1056" i="2"/>
  <c r="C1056" i="2"/>
  <c r="D1056" i="2"/>
  <c r="E1056" i="2"/>
  <c r="F1056" i="2"/>
  <c r="G1056" i="2"/>
  <c r="H1056" i="2"/>
  <c r="I1056" i="2"/>
  <c r="A1058" i="2"/>
  <c r="B1058" i="2"/>
  <c r="C1058" i="2"/>
  <c r="D1058" i="2"/>
  <c r="E1058" i="2"/>
  <c r="F1058" i="2"/>
  <c r="G1058" i="2"/>
  <c r="H1058" i="2"/>
  <c r="I1058" i="2"/>
  <c r="A1059" i="2"/>
  <c r="B1059" i="2"/>
  <c r="C1059" i="2"/>
  <c r="D1059" i="2"/>
  <c r="E1059" i="2"/>
  <c r="F1059" i="2"/>
  <c r="G1059" i="2"/>
  <c r="H1059" i="2"/>
  <c r="I1059" i="2"/>
  <c r="A1060" i="2"/>
  <c r="B1060" i="2"/>
  <c r="C1060" i="2"/>
  <c r="D1060" i="2"/>
  <c r="E1060" i="2"/>
  <c r="F1060" i="2"/>
  <c r="G1060" i="2"/>
  <c r="H1060" i="2"/>
  <c r="I1060" i="2"/>
  <c r="A1061" i="2"/>
  <c r="B1061" i="2"/>
  <c r="C1061" i="2"/>
  <c r="D1061" i="2"/>
  <c r="E1061" i="2"/>
  <c r="F1061" i="2"/>
  <c r="G1061" i="2"/>
  <c r="H1061" i="2"/>
  <c r="I1061" i="2"/>
  <c r="A1831" i="2"/>
  <c r="B1831" i="2"/>
  <c r="C1831" i="2"/>
  <c r="D1831" i="2"/>
  <c r="E1831" i="2"/>
  <c r="F1831" i="2"/>
  <c r="G1831" i="2"/>
  <c r="H1831" i="2"/>
  <c r="I1831" i="2"/>
  <c r="A1832" i="2"/>
  <c r="B1832" i="2"/>
  <c r="C1832" i="2"/>
  <c r="D1832" i="2"/>
  <c r="E1832" i="2"/>
  <c r="F1832" i="2"/>
  <c r="G1832" i="2"/>
  <c r="H1832" i="2"/>
  <c r="I1832" i="2"/>
  <c r="A1062" i="2"/>
  <c r="B1062" i="2"/>
  <c r="C1062" i="2"/>
  <c r="D1062" i="2"/>
  <c r="E1062" i="2"/>
  <c r="F1062" i="2"/>
  <c r="G1062" i="2"/>
  <c r="H1062" i="2"/>
  <c r="I1062" i="2"/>
  <c r="A1063" i="2"/>
  <c r="B1063" i="2"/>
  <c r="C1063" i="2"/>
  <c r="D1063" i="2"/>
  <c r="E1063" i="2"/>
  <c r="F1063" i="2"/>
  <c r="G1063" i="2"/>
  <c r="H1063" i="2"/>
  <c r="I1063" i="2"/>
  <c r="A1835" i="2"/>
  <c r="B1835" i="2"/>
  <c r="C1835" i="2"/>
  <c r="D1835" i="2"/>
  <c r="E1835" i="2"/>
  <c r="F1835" i="2"/>
  <c r="G1835" i="2"/>
  <c r="H1835" i="2"/>
  <c r="I1835" i="2"/>
  <c r="A1836" i="2"/>
  <c r="B1836" i="2"/>
  <c r="C1836" i="2"/>
  <c r="D1836" i="2"/>
  <c r="E1836" i="2"/>
  <c r="F1836" i="2"/>
  <c r="G1836" i="2"/>
  <c r="H1836" i="2"/>
  <c r="I1836" i="2"/>
  <c r="A1837" i="2"/>
  <c r="B1837" i="2"/>
  <c r="C1837" i="2"/>
  <c r="D1837" i="2"/>
  <c r="E1837" i="2"/>
  <c r="F1837" i="2"/>
  <c r="G1837" i="2"/>
  <c r="H1837" i="2"/>
  <c r="I1837" i="2"/>
  <c r="A1838" i="2"/>
  <c r="B1838" i="2"/>
  <c r="C1838" i="2"/>
  <c r="D1838" i="2"/>
  <c r="E1838" i="2"/>
  <c r="F1838" i="2"/>
  <c r="G1838" i="2"/>
  <c r="H1838" i="2"/>
  <c r="I1838" i="2"/>
  <c r="A1839" i="2"/>
  <c r="B1839" i="2"/>
  <c r="C1839" i="2"/>
  <c r="D1839" i="2"/>
  <c r="E1839" i="2"/>
  <c r="F1839" i="2"/>
  <c r="G1839" i="2"/>
  <c r="H1839" i="2"/>
  <c r="I1839" i="2"/>
  <c r="A1840" i="2"/>
  <c r="B1840" i="2"/>
  <c r="C1840" i="2"/>
  <c r="D1840" i="2"/>
  <c r="E1840" i="2"/>
  <c r="F1840" i="2"/>
  <c r="G1840" i="2"/>
  <c r="H1840" i="2"/>
  <c r="I1840" i="2"/>
  <c r="A1841" i="2"/>
  <c r="B1841" i="2"/>
  <c r="C1841" i="2"/>
  <c r="D1841" i="2"/>
  <c r="E1841" i="2"/>
  <c r="F1841" i="2"/>
  <c r="G1841" i="2"/>
  <c r="H1841" i="2"/>
  <c r="I1841" i="2"/>
  <c r="A1842" i="2"/>
  <c r="B1842" i="2"/>
  <c r="C1842" i="2"/>
  <c r="D1842" i="2"/>
  <c r="E1842" i="2"/>
  <c r="F1842" i="2"/>
  <c r="G1842" i="2"/>
  <c r="H1842" i="2"/>
  <c r="I1842" i="2"/>
  <c r="A1843" i="2"/>
  <c r="B1843" i="2"/>
  <c r="C1843" i="2"/>
  <c r="D1843" i="2"/>
  <c r="E1843" i="2"/>
  <c r="F1843" i="2"/>
  <c r="G1843" i="2"/>
  <c r="H1843" i="2"/>
  <c r="I1843" i="2"/>
  <c r="A1844" i="2"/>
  <c r="B1844" i="2"/>
  <c r="C1844" i="2"/>
  <c r="D1844" i="2"/>
  <c r="E1844" i="2"/>
  <c r="F1844" i="2"/>
  <c r="G1844" i="2"/>
  <c r="H1844" i="2"/>
  <c r="I1844" i="2"/>
  <c r="A1845" i="2"/>
  <c r="B1845" i="2"/>
  <c r="C1845" i="2"/>
  <c r="D1845" i="2"/>
  <c r="E1845" i="2"/>
  <c r="F1845" i="2"/>
  <c r="G1845" i="2"/>
  <c r="H1845" i="2"/>
  <c r="I1845" i="2"/>
  <c r="A1067" i="2"/>
  <c r="B1067" i="2"/>
  <c r="C1067" i="2"/>
  <c r="D1067" i="2"/>
  <c r="E1067" i="2"/>
  <c r="F1067" i="2"/>
  <c r="G1067" i="2"/>
  <c r="H1067" i="2"/>
  <c r="I1067" i="2"/>
  <c r="A1847" i="2"/>
  <c r="B1847" i="2"/>
  <c r="C1847" i="2"/>
  <c r="D1847" i="2"/>
  <c r="E1847" i="2"/>
  <c r="F1847" i="2"/>
  <c r="G1847" i="2"/>
  <c r="H1847" i="2"/>
  <c r="I1847" i="2"/>
  <c r="A1848" i="2"/>
  <c r="B1848" i="2"/>
  <c r="C1848" i="2"/>
  <c r="D1848" i="2"/>
  <c r="E1848" i="2"/>
  <c r="F1848" i="2"/>
  <c r="G1848" i="2"/>
  <c r="H1848" i="2"/>
  <c r="I1848" i="2"/>
  <c r="A1115" i="2"/>
  <c r="B1115" i="2"/>
  <c r="C1115" i="2"/>
  <c r="D1115" i="2"/>
  <c r="E1115" i="2"/>
  <c r="F1115" i="2"/>
  <c r="G1115" i="2"/>
  <c r="H1115" i="2"/>
  <c r="I1115" i="2"/>
  <c r="A1116" i="2"/>
  <c r="B1116" i="2"/>
  <c r="C1116" i="2"/>
  <c r="D1116" i="2"/>
  <c r="E1116" i="2"/>
  <c r="F1116" i="2"/>
  <c r="G1116" i="2"/>
  <c r="H1116" i="2"/>
  <c r="I1116" i="2"/>
  <c r="A1117" i="2"/>
  <c r="B1117" i="2"/>
  <c r="C1117" i="2"/>
  <c r="D1117" i="2"/>
  <c r="E1117" i="2"/>
  <c r="F1117" i="2"/>
  <c r="G1117" i="2"/>
  <c r="H1117" i="2"/>
  <c r="I1117" i="2"/>
  <c r="A1118" i="2"/>
  <c r="B1118" i="2"/>
  <c r="C1118" i="2"/>
  <c r="D1118" i="2"/>
  <c r="E1118" i="2"/>
  <c r="F1118" i="2"/>
  <c r="G1118" i="2"/>
  <c r="H1118" i="2"/>
  <c r="I1118" i="2"/>
  <c r="A1119" i="2"/>
  <c r="B1119" i="2"/>
  <c r="C1119" i="2"/>
  <c r="D1119" i="2"/>
  <c r="E1119" i="2"/>
  <c r="F1119" i="2"/>
  <c r="G1119" i="2"/>
  <c r="H1119" i="2"/>
  <c r="I1119" i="2"/>
  <c r="A1120" i="2"/>
  <c r="B1120" i="2"/>
  <c r="C1120" i="2"/>
  <c r="D1120" i="2"/>
  <c r="E1120" i="2"/>
  <c r="F1120" i="2"/>
  <c r="G1120" i="2"/>
  <c r="H1120" i="2"/>
  <c r="I1120" i="2"/>
  <c r="A1121" i="2"/>
  <c r="B1121" i="2"/>
  <c r="C1121" i="2"/>
  <c r="D1121" i="2"/>
  <c r="E1121" i="2"/>
  <c r="F1121" i="2"/>
  <c r="G1121" i="2"/>
  <c r="H1121" i="2"/>
  <c r="I1121" i="2"/>
  <c r="A1122" i="2"/>
  <c r="B1122" i="2"/>
  <c r="C1122" i="2"/>
  <c r="D1122" i="2"/>
  <c r="E1122" i="2"/>
  <c r="F1122" i="2"/>
  <c r="G1122" i="2"/>
  <c r="H1122" i="2"/>
  <c r="I1122" i="2"/>
  <c r="A1126" i="2"/>
  <c r="B1126" i="2"/>
  <c r="C1126" i="2"/>
  <c r="D1126" i="2"/>
  <c r="E1126" i="2"/>
  <c r="F1126" i="2"/>
  <c r="G1126" i="2"/>
  <c r="H1126" i="2"/>
  <c r="I1126" i="2"/>
  <c r="A1858" i="2"/>
  <c r="B1858" i="2"/>
  <c r="C1858" i="2"/>
  <c r="D1858" i="2"/>
  <c r="E1858" i="2"/>
  <c r="F1858" i="2"/>
  <c r="G1858" i="2"/>
  <c r="H1858" i="2"/>
  <c r="I1858" i="2"/>
  <c r="A1859" i="2"/>
  <c r="B1859" i="2"/>
  <c r="C1859" i="2"/>
  <c r="D1859" i="2"/>
  <c r="E1859" i="2"/>
  <c r="F1859" i="2"/>
  <c r="G1859" i="2"/>
  <c r="H1859" i="2"/>
  <c r="I1859" i="2"/>
  <c r="A1860" i="2"/>
  <c r="B1860" i="2"/>
  <c r="C1860" i="2"/>
  <c r="D1860" i="2"/>
  <c r="E1860" i="2"/>
  <c r="F1860" i="2"/>
  <c r="G1860" i="2"/>
  <c r="H1860" i="2"/>
  <c r="I1860" i="2"/>
  <c r="A1861" i="2"/>
  <c r="B1861" i="2"/>
  <c r="C1861" i="2"/>
  <c r="D1861" i="2"/>
  <c r="E1861" i="2"/>
  <c r="F1861" i="2"/>
  <c r="G1861" i="2"/>
  <c r="H1861" i="2"/>
  <c r="I1861" i="2"/>
  <c r="A1862" i="2"/>
  <c r="B1862" i="2"/>
  <c r="C1862" i="2"/>
  <c r="D1862" i="2"/>
  <c r="E1862" i="2"/>
  <c r="F1862" i="2"/>
  <c r="G1862" i="2"/>
  <c r="H1862" i="2"/>
  <c r="I1862" i="2"/>
  <c r="A1863" i="2"/>
  <c r="B1863" i="2"/>
  <c r="C1863" i="2"/>
  <c r="D1863" i="2"/>
  <c r="E1863" i="2"/>
  <c r="F1863" i="2"/>
  <c r="G1863" i="2"/>
  <c r="H1863" i="2"/>
  <c r="I1863" i="2"/>
  <c r="A1864" i="2"/>
  <c r="B1864" i="2"/>
  <c r="C1864" i="2"/>
  <c r="D1864" i="2"/>
  <c r="E1864" i="2"/>
  <c r="F1864" i="2"/>
  <c r="G1864" i="2"/>
  <c r="H1864" i="2"/>
  <c r="I1864" i="2"/>
  <c r="A1865" i="2"/>
  <c r="B1865" i="2"/>
  <c r="C1865" i="2"/>
  <c r="D1865" i="2"/>
  <c r="E1865" i="2"/>
  <c r="F1865" i="2"/>
  <c r="G1865" i="2"/>
  <c r="H1865" i="2"/>
  <c r="I1865" i="2"/>
  <c r="A1866" i="2"/>
  <c r="B1866" i="2"/>
  <c r="C1866" i="2"/>
  <c r="D1866" i="2"/>
  <c r="E1866" i="2"/>
  <c r="F1866" i="2"/>
  <c r="G1866" i="2"/>
  <c r="H1866" i="2"/>
  <c r="I1866" i="2"/>
  <c r="A1867" i="2"/>
  <c r="B1867" i="2"/>
  <c r="C1867" i="2"/>
  <c r="D1867" i="2"/>
  <c r="E1867" i="2"/>
  <c r="F1867" i="2"/>
  <c r="G1867" i="2"/>
  <c r="H1867" i="2"/>
  <c r="I1867" i="2"/>
  <c r="A1868" i="2"/>
  <c r="B1868" i="2"/>
  <c r="C1868" i="2"/>
  <c r="D1868" i="2"/>
  <c r="E1868" i="2"/>
  <c r="F1868" i="2"/>
  <c r="G1868" i="2"/>
  <c r="H1868" i="2"/>
  <c r="I1868" i="2"/>
  <c r="A1869" i="2"/>
  <c r="B1869" i="2"/>
  <c r="C1869" i="2"/>
  <c r="D1869" i="2"/>
  <c r="E1869" i="2"/>
  <c r="F1869" i="2"/>
  <c r="G1869" i="2"/>
  <c r="H1869" i="2"/>
  <c r="I1869" i="2"/>
  <c r="A1870" i="2"/>
  <c r="B1870" i="2"/>
  <c r="C1870" i="2"/>
  <c r="D1870" i="2"/>
  <c r="E1870" i="2"/>
  <c r="F1870" i="2"/>
  <c r="G1870" i="2"/>
  <c r="H1870" i="2"/>
  <c r="I1870" i="2"/>
  <c r="A1871" i="2"/>
  <c r="B1871" i="2"/>
  <c r="C1871" i="2"/>
  <c r="D1871" i="2"/>
  <c r="E1871" i="2"/>
  <c r="F1871" i="2"/>
  <c r="G1871" i="2"/>
  <c r="H1871" i="2"/>
  <c r="I1871" i="2"/>
  <c r="A1872" i="2"/>
  <c r="B1872" i="2"/>
  <c r="C1872" i="2"/>
  <c r="D1872" i="2"/>
  <c r="E1872" i="2"/>
  <c r="F1872" i="2"/>
  <c r="G1872" i="2"/>
  <c r="H1872" i="2"/>
  <c r="I1872" i="2"/>
  <c r="A1873" i="2"/>
  <c r="B1873" i="2"/>
  <c r="C1873" i="2"/>
  <c r="D1873" i="2"/>
  <c r="E1873" i="2"/>
  <c r="F1873" i="2"/>
  <c r="G1873" i="2"/>
  <c r="H1873" i="2"/>
  <c r="I1873" i="2"/>
  <c r="A1874" i="2"/>
  <c r="B1874" i="2"/>
  <c r="C1874" i="2"/>
  <c r="D1874" i="2"/>
  <c r="E1874" i="2"/>
  <c r="F1874" i="2"/>
  <c r="G1874" i="2"/>
  <c r="H1874" i="2"/>
  <c r="I1874" i="2"/>
  <c r="A1875" i="2"/>
  <c r="B1875" i="2"/>
  <c r="C1875" i="2"/>
  <c r="D1875" i="2"/>
  <c r="E1875" i="2"/>
  <c r="F1875" i="2"/>
  <c r="G1875" i="2"/>
  <c r="H1875" i="2"/>
  <c r="I1875" i="2"/>
  <c r="A1876" i="2"/>
  <c r="B1876" i="2"/>
  <c r="C1876" i="2"/>
  <c r="D1876" i="2"/>
  <c r="E1876" i="2"/>
  <c r="F1876" i="2"/>
  <c r="G1876" i="2"/>
  <c r="H1876" i="2"/>
  <c r="I1876" i="2"/>
  <c r="A1877" i="2"/>
  <c r="B1877" i="2"/>
  <c r="C1877" i="2"/>
  <c r="D1877" i="2"/>
  <c r="E1877" i="2"/>
  <c r="F1877" i="2"/>
  <c r="G1877" i="2"/>
  <c r="H1877" i="2"/>
  <c r="I1877" i="2"/>
  <c r="A1878" i="2"/>
  <c r="B1878" i="2"/>
  <c r="C1878" i="2"/>
  <c r="D1878" i="2"/>
  <c r="E1878" i="2"/>
  <c r="F1878" i="2"/>
  <c r="G1878" i="2"/>
  <c r="H1878" i="2"/>
  <c r="I1878" i="2"/>
  <c r="A1129" i="2"/>
  <c r="B1129" i="2"/>
  <c r="C1129" i="2"/>
  <c r="D1129" i="2"/>
  <c r="E1129" i="2"/>
  <c r="F1129" i="2"/>
  <c r="G1129" i="2"/>
  <c r="H1129" i="2"/>
  <c r="I1129" i="2"/>
  <c r="A1130" i="2"/>
  <c r="B1130" i="2"/>
  <c r="C1130" i="2"/>
  <c r="D1130" i="2"/>
  <c r="E1130" i="2"/>
  <c r="F1130" i="2"/>
  <c r="G1130" i="2"/>
  <c r="H1130" i="2"/>
  <c r="I1130" i="2"/>
  <c r="A1131" i="2"/>
  <c r="B1131" i="2"/>
  <c r="C1131" i="2"/>
  <c r="D1131" i="2"/>
  <c r="E1131" i="2"/>
  <c r="F1131" i="2"/>
  <c r="G1131" i="2"/>
  <c r="H1131" i="2"/>
  <c r="I1131" i="2"/>
  <c r="A1132" i="2"/>
  <c r="B1132" i="2"/>
  <c r="C1132" i="2"/>
  <c r="D1132" i="2"/>
  <c r="E1132" i="2"/>
  <c r="F1132" i="2"/>
  <c r="G1132" i="2"/>
  <c r="H1132" i="2"/>
  <c r="I1132" i="2"/>
  <c r="A1883" i="2"/>
  <c r="B1883" i="2"/>
  <c r="C1883" i="2"/>
  <c r="D1883" i="2"/>
  <c r="E1883" i="2"/>
  <c r="F1883" i="2"/>
  <c r="G1883" i="2"/>
  <c r="H1883" i="2"/>
  <c r="I1883" i="2"/>
  <c r="A1133" i="2"/>
  <c r="B1133" i="2"/>
  <c r="C1133" i="2"/>
  <c r="D1133" i="2"/>
  <c r="E1133" i="2"/>
  <c r="F1133" i="2"/>
  <c r="G1133" i="2"/>
  <c r="H1133" i="2"/>
  <c r="I1133" i="2"/>
  <c r="A1134" i="2"/>
  <c r="B1134" i="2"/>
  <c r="C1134" i="2"/>
  <c r="D1134" i="2"/>
  <c r="E1134" i="2"/>
  <c r="F1134" i="2"/>
  <c r="G1134" i="2"/>
  <c r="H1134" i="2"/>
  <c r="I1134" i="2"/>
  <c r="A1135" i="2"/>
  <c r="B1135" i="2"/>
  <c r="C1135" i="2"/>
  <c r="D1135" i="2"/>
  <c r="E1135" i="2"/>
  <c r="F1135" i="2"/>
  <c r="G1135" i="2"/>
  <c r="H1135" i="2"/>
  <c r="I1135" i="2"/>
  <c r="A1887" i="2"/>
  <c r="B1887" i="2"/>
  <c r="C1887" i="2"/>
  <c r="D1887" i="2"/>
  <c r="E1887" i="2"/>
  <c r="F1887" i="2"/>
  <c r="G1887" i="2"/>
  <c r="H1887" i="2"/>
  <c r="I1887" i="2"/>
  <c r="A1888" i="2"/>
  <c r="B1888" i="2"/>
  <c r="C1888" i="2"/>
  <c r="D1888" i="2"/>
  <c r="E1888" i="2"/>
  <c r="F1888" i="2"/>
  <c r="G1888" i="2"/>
  <c r="H1888" i="2"/>
  <c r="I1888" i="2"/>
  <c r="A1136" i="2"/>
  <c r="B1136" i="2"/>
  <c r="C1136" i="2"/>
  <c r="D1136" i="2"/>
  <c r="E1136" i="2"/>
  <c r="F1136" i="2"/>
  <c r="G1136" i="2"/>
  <c r="H1136" i="2"/>
  <c r="I1136" i="2"/>
  <c r="A1890" i="2"/>
  <c r="B1890" i="2"/>
  <c r="C1890" i="2"/>
  <c r="D1890" i="2"/>
  <c r="E1890" i="2"/>
  <c r="F1890" i="2"/>
  <c r="G1890" i="2"/>
  <c r="H1890" i="2"/>
  <c r="I1890" i="2"/>
  <c r="A1137" i="2"/>
  <c r="B1137" i="2"/>
  <c r="C1137" i="2"/>
  <c r="D1137" i="2"/>
  <c r="E1137" i="2"/>
  <c r="F1137" i="2"/>
  <c r="G1137" i="2"/>
  <c r="H1137" i="2"/>
  <c r="I1137" i="2"/>
  <c r="A1892" i="2"/>
  <c r="B1892" i="2"/>
  <c r="C1892" i="2"/>
  <c r="D1892" i="2"/>
  <c r="E1892" i="2"/>
  <c r="F1892" i="2"/>
  <c r="G1892" i="2"/>
  <c r="H1892" i="2"/>
  <c r="I1892" i="2"/>
  <c r="A1138" i="2"/>
  <c r="B1138" i="2"/>
  <c r="C1138" i="2"/>
  <c r="D1138" i="2"/>
  <c r="E1138" i="2"/>
  <c r="F1138" i="2"/>
  <c r="G1138" i="2"/>
  <c r="H1138" i="2"/>
  <c r="I1138" i="2"/>
  <c r="A1139" i="2"/>
  <c r="B1139" i="2"/>
  <c r="C1139" i="2"/>
  <c r="D1139" i="2"/>
  <c r="E1139" i="2"/>
  <c r="F1139" i="2"/>
  <c r="G1139" i="2"/>
  <c r="H1139" i="2"/>
  <c r="I1139" i="2"/>
  <c r="A1140" i="2"/>
  <c r="B1140" i="2"/>
  <c r="C1140" i="2"/>
  <c r="D1140" i="2"/>
  <c r="E1140" i="2"/>
  <c r="F1140" i="2"/>
  <c r="G1140" i="2"/>
  <c r="H1140" i="2"/>
  <c r="I1140" i="2"/>
  <c r="A1141" i="2"/>
  <c r="B1141" i="2"/>
  <c r="C1141" i="2"/>
  <c r="D1141" i="2"/>
  <c r="E1141" i="2"/>
  <c r="F1141" i="2"/>
  <c r="G1141" i="2"/>
  <c r="H1141" i="2"/>
  <c r="I1141" i="2"/>
  <c r="A1897" i="2"/>
  <c r="B1897" i="2"/>
  <c r="C1897" i="2"/>
  <c r="D1897" i="2"/>
  <c r="E1897" i="2"/>
  <c r="F1897" i="2"/>
  <c r="G1897" i="2"/>
  <c r="H1897" i="2"/>
  <c r="I1897" i="2"/>
  <c r="A1142" i="2"/>
  <c r="B1142" i="2"/>
  <c r="C1142" i="2"/>
  <c r="D1142" i="2"/>
  <c r="E1142" i="2"/>
  <c r="F1142" i="2"/>
  <c r="G1142" i="2"/>
  <c r="H1142" i="2"/>
  <c r="I1142" i="2"/>
  <c r="A1143" i="2"/>
  <c r="B1143" i="2"/>
  <c r="C1143" i="2"/>
  <c r="D1143" i="2"/>
  <c r="E1143" i="2"/>
  <c r="F1143" i="2"/>
  <c r="G1143" i="2"/>
  <c r="H1143" i="2"/>
  <c r="I1143" i="2"/>
  <c r="A1900" i="2"/>
  <c r="B1900" i="2"/>
  <c r="C1900" i="2"/>
  <c r="D1900" i="2"/>
  <c r="E1900" i="2"/>
  <c r="F1900" i="2"/>
  <c r="G1900" i="2"/>
  <c r="H1900" i="2"/>
  <c r="I1900" i="2"/>
  <c r="A1901" i="2"/>
  <c r="B1901" i="2"/>
  <c r="C1901" i="2"/>
  <c r="D1901" i="2"/>
  <c r="E1901" i="2"/>
  <c r="F1901" i="2"/>
  <c r="G1901" i="2"/>
  <c r="H1901" i="2"/>
  <c r="I1901" i="2"/>
  <c r="A1902" i="2"/>
  <c r="B1902" i="2"/>
  <c r="C1902" i="2"/>
  <c r="D1902" i="2"/>
  <c r="E1902" i="2"/>
  <c r="F1902" i="2"/>
  <c r="G1902" i="2"/>
  <c r="H1902" i="2"/>
  <c r="I1902" i="2"/>
  <c r="A1903" i="2"/>
  <c r="B1903" i="2"/>
  <c r="C1903" i="2"/>
  <c r="D1903" i="2"/>
  <c r="E1903" i="2"/>
  <c r="F1903" i="2"/>
  <c r="G1903" i="2"/>
  <c r="H1903" i="2"/>
  <c r="I1903" i="2"/>
  <c r="A1904" i="2"/>
  <c r="B1904" i="2"/>
  <c r="C1904" i="2"/>
  <c r="D1904" i="2"/>
  <c r="E1904" i="2"/>
  <c r="F1904" i="2"/>
  <c r="G1904" i="2"/>
  <c r="H1904" i="2"/>
  <c r="I1904" i="2"/>
  <c r="A1905" i="2"/>
  <c r="B1905" i="2"/>
  <c r="C1905" i="2"/>
  <c r="D1905" i="2"/>
  <c r="E1905" i="2"/>
  <c r="F1905" i="2"/>
  <c r="G1905" i="2"/>
  <c r="H1905" i="2"/>
  <c r="I1905" i="2"/>
  <c r="A1906" i="2"/>
  <c r="B1906" i="2"/>
  <c r="C1906" i="2"/>
  <c r="D1906" i="2"/>
  <c r="E1906" i="2"/>
  <c r="F1906" i="2"/>
  <c r="G1906" i="2"/>
  <c r="H1906" i="2"/>
  <c r="I1906" i="2"/>
  <c r="A1907" i="2"/>
  <c r="B1907" i="2"/>
  <c r="C1907" i="2"/>
  <c r="D1907" i="2"/>
  <c r="E1907" i="2"/>
  <c r="F1907" i="2"/>
  <c r="G1907" i="2"/>
  <c r="H1907" i="2"/>
  <c r="I1907" i="2"/>
  <c r="A1144" i="2"/>
  <c r="B1144" i="2"/>
  <c r="C1144" i="2"/>
  <c r="D1144" i="2"/>
  <c r="E1144" i="2"/>
  <c r="F1144" i="2"/>
  <c r="G1144" i="2"/>
  <c r="H1144" i="2"/>
  <c r="I1144" i="2"/>
  <c r="A1145" i="2"/>
  <c r="B1145" i="2"/>
  <c r="C1145" i="2"/>
  <c r="D1145" i="2"/>
  <c r="E1145" i="2"/>
  <c r="F1145" i="2"/>
  <c r="G1145" i="2"/>
  <c r="H1145" i="2"/>
  <c r="I1145" i="2"/>
  <c r="A1225" i="2"/>
  <c r="B1225" i="2"/>
  <c r="C1225" i="2"/>
  <c r="D1225" i="2"/>
  <c r="E1225" i="2"/>
  <c r="F1225" i="2"/>
  <c r="G1225" i="2"/>
  <c r="H1225" i="2"/>
  <c r="I1225" i="2"/>
  <c r="A1226" i="2"/>
  <c r="B1226" i="2"/>
  <c r="C1226" i="2"/>
  <c r="D1226" i="2"/>
  <c r="E1226" i="2"/>
  <c r="F1226" i="2"/>
  <c r="G1226" i="2"/>
  <c r="H1226" i="2"/>
  <c r="I1226" i="2"/>
  <c r="A1227" i="2"/>
  <c r="B1227" i="2"/>
  <c r="C1227" i="2"/>
  <c r="D1227" i="2"/>
  <c r="E1227" i="2"/>
  <c r="F1227" i="2"/>
  <c r="G1227" i="2"/>
  <c r="H1227" i="2"/>
  <c r="I1227" i="2"/>
  <c r="A1913" i="2"/>
  <c r="B1913" i="2"/>
  <c r="C1913" i="2"/>
  <c r="D1913" i="2"/>
  <c r="E1913" i="2"/>
  <c r="F1913" i="2"/>
  <c r="G1913" i="2"/>
  <c r="H1913" i="2"/>
  <c r="I1913" i="2"/>
  <c r="A1914" i="2"/>
  <c r="B1914" i="2"/>
  <c r="C1914" i="2"/>
  <c r="D1914" i="2"/>
  <c r="E1914" i="2"/>
  <c r="F1914" i="2"/>
  <c r="G1914" i="2"/>
  <c r="H1914" i="2"/>
  <c r="I1914" i="2"/>
  <c r="A1229" i="2"/>
  <c r="B1229" i="2"/>
  <c r="C1229" i="2"/>
  <c r="D1229" i="2"/>
  <c r="E1229" i="2"/>
  <c r="F1229" i="2"/>
  <c r="G1229" i="2"/>
  <c r="H1229" i="2"/>
  <c r="I1229" i="2"/>
  <c r="A1916" i="2"/>
  <c r="B1916" i="2"/>
  <c r="C1916" i="2"/>
  <c r="D1916" i="2"/>
  <c r="E1916" i="2"/>
  <c r="F1916" i="2"/>
  <c r="G1916" i="2"/>
  <c r="H1916" i="2"/>
  <c r="I1916" i="2"/>
  <c r="A1917" i="2"/>
  <c r="B1917" i="2"/>
  <c r="C1917" i="2"/>
  <c r="D1917" i="2"/>
  <c r="E1917" i="2"/>
  <c r="F1917" i="2"/>
  <c r="G1917" i="2"/>
  <c r="H1917" i="2"/>
  <c r="I1917" i="2"/>
  <c r="A1918" i="2"/>
  <c r="B1918" i="2"/>
  <c r="C1918" i="2"/>
  <c r="D1918" i="2"/>
  <c r="E1918" i="2"/>
  <c r="F1918" i="2"/>
  <c r="G1918" i="2"/>
  <c r="H1918" i="2"/>
  <c r="I1918" i="2"/>
  <c r="A1919" i="2"/>
  <c r="B1919" i="2"/>
  <c r="C1919" i="2"/>
  <c r="D1919" i="2"/>
  <c r="E1919" i="2"/>
  <c r="F1919" i="2"/>
  <c r="G1919" i="2"/>
  <c r="H1919" i="2"/>
  <c r="I1919" i="2"/>
  <c r="A1920" i="2"/>
  <c r="B1920" i="2"/>
  <c r="C1920" i="2"/>
  <c r="D1920" i="2"/>
  <c r="E1920" i="2"/>
  <c r="F1920" i="2"/>
  <c r="G1920" i="2"/>
  <c r="H1920" i="2"/>
  <c r="I1920" i="2"/>
  <c r="A1921" i="2"/>
  <c r="B1921" i="2"/>
  <c r="C1921" i="2"/>
  <c r="D1921" i="2"/>
  <c r="E1921" i="2"/>
  <c r="F1921" i="2"/>
  <c r="G1921" i="2"/>
  <c r="H1921" i="2"/>
  <c r="I1921" i="2"/>
  <c r="A1248" i="2"/>
  <c r="B1248" i="2"/>
  <c r="C1248" i="2"/>
  <c r="D1248" i="2"/>
  <c r="E1248" i="2"/>
  <c r="F1248" i="2"/>
  <c r="G1248" i="2"/>
  <c r="H1248" i="2"/>
  <c r="I1248" i="2"/>
  <c r="A1249" i="2"/>
  <c r="B1249" i="2"/>
  <c r="C1249" i="2"/>
  <c r="D1249" i="2"/>
  <c r="E1249" i="2"/>
  <c r="F1249" i="2"/>
  <c r="G1249" i="2"/>
  <c r="H1249" i="2"/>
  <c r="I1249" i="2"/>
  <c r="A1250" i="2"/>
  <c r="B1250" i="2"/>
  <c r="C1250" i="2"/>
  <c r="D1250" i="2"/>
  <c r="E1250" i="2"/>
  <c r="F1250" i="2"/>
  <c r="G1250" i="2"/>
  <c r="H1250" i="2"/>
  <c r="I1250" i="2"/>
  <c r="A1252" i="2"/>
  <c r="B1252" i="2"/>
  <c r="C1252" i="2"/>
  <c r="D1252" i="2"/>
  <c r="E1252" i="2"/>
  <c r="F1252" i="2"/>
  <c r="G1252" i="2"/>
  <c r="H1252" i="2"/>
  <c r="I1252" i="2"/>
  <c r="A1926" i="2"/>
  <c r="B1926" i="2"/>
  <c r="C1926" i="2"/>
  <c r="D1926" i="2"/>
  <c r="E1926" i="2"/>
  <c r="F1926" i="2"/>
  <c r="G1926" i="2"/>
  <c r="H1926" i="2"/>
  <c r="I1926" i="2"/>
  <c r="A1253" i="2"/>
  <c r="B1253" i="2"/>
  <c r="C1253" i="2"/>
  <c r="D1253" i="2"/>
  <c r="E1253" i="2"/>
  <c r="F1253" i="2"/>
  <c r="G1253" i="2"/>
  <c r="H1253" i="2"/>
  <c r="I1253" i="2"/>
  <c r="A1254" i="2"/>
  <c r="B1254" i="2"/>
  <c r="C1254" i="2"/>
  <c r="D1254" i="2"/>
  <c r="E1254" i="2"/>
  <c r="F1254" i="2"/>
  <c r="G1254" i="2"/>
  <c r="H1254" i="2"/>
  <c r="I1254" i="2"/>
  <c r="A1929" i="2"/>
  <c r="B1929" i="2"/>
  <c r="C1929" i="2"/>
  <c r="D1929" i="2"/>
  <c r="E1929" i="2"/>
  <c r="F1929" i="2"/>
  <c r="G1929" i="2"/>
  <c r="H1929" i="2"/>
  <c r="I1929" i="2"/>
  <c r="A1255" i="2"/>
  <c r="B1255" i="2"/>
  <c r="C1255" i="2"/>
  <c r="D1255" i="2"/>
  <c r="E1255" i="2"/>
  <c r="F1255" i="2"/>
  <c r="G1255" i="2"/>
  <c r="H1255" i="2"/>
  <c r="I1255" i="2"/>
  <c r="A1259" i="2"/>
  <c r="B1259" i="2"/>
  <c r="C1259" i="2"/>
  <c r="D1259" i="2"/>
  <c r="E1259" i="2"/>
  <c r="F1259" i="2"/>
  <c r="G1259" i="2"/>
  <c r="H1259" i="2"/>
  <c r="I1259" i="2"/>
  <c r="A1260" i="2"/>
  <c r="B1260" i="2"/>
  <c r="C1260" i="2"/>
  <c r="D1260" i="2"/>
  <c r="E1260" i="2"/>
  <c r="F1260" i="2"/>
  <c r="G1260" i="2"/>
  <c r="H1260" i="2"/>
  <c r="I1260" i="2"/>
  <c r="A1933" i="2"/>
  <c r="B1933" i="2"/>
  <c r="C1933" i="2"/>
  <c r="D1933" i="2"/>
  <c r="E1933" i="2"/>
  <c r="F1933" i="2"/>
  <c r="G1933" i="2"/>
  <c r="H1933" i="2"/>
  <c r="I1933" i="2"/>
  <c r="A1261" i="2"/>
  <c r="B1261" i="2"/>
  <c r="C1261" i="2"/>
  <c r="D1261" i="2"/>
  <c r="E1261" i="2"/>
  <c r="F1261" i="2"/>
  <c r="G1261" i="2"/>
  <c r="H1261" i="2"/>
  <c r="I1261" i="2"/>
  <c r="A1280" i="2"/>
  <c r="B1280" i="2"/>
  <c r="C1280" i="2"/>
  <c r="D1280" i="2"/>
  <c r="E1280" i="2"/>
  <c r="F1280" i="2"/>
  <c r="G1280" i="2"/>
  <c r="H1280" i="2"/>
  <c r="I1280" i="2"/>
  <c r="A1936" i="2"/>
  <c r="B1936" i="2"/>
  <c r="C1936" i="2"/>
  <c r="D1936" i="2"/>
  <c r="E1936" i="2"/>
  <c r="F1936" i="2"/>
  <c r="G1936" i="2"/>
  <c r="H1936" i="2"/>
  <c r="I1936" i="2"/>
  <c r="A1937" i="2"/>
  <c r="B1937" i="2"/>
  <c r="C1937" i="2"/>
  <c r="D1937" i="2"/>
  <c r="E1937" i="2"/>
  <c r="F1937" i="2"/>
  <c r="G1937" i="2"/>
  <c r="H1937" i="2"/>
  <c r="I1937" i="2"/>
  <c r="A1938" i="2"/>
  <c r="B1938" i="2"/>
  <c r="C1938" i="2"/>
  <c r="D1938" i="2"/>
  <c r="E1938" i="2"/>
  <c r="F1938" i="2"/>
  <c r="G1938" i="2"/>
  <c r="H1938" i="2"/>
  <c r="I1938" i="2"/>
  <c r="A1939" i="2"/>
  <c r="B1939" i="2"/>
  <c r="C1939" i="2"/>
  <c r="D1939" i="2"/>
  <c r="E1939" i="2"/>
  <c r="F1939" i="2"/>
  <c r="G1939" i="2"/>
  <c r="H1939" i="2"/>
  <c r="I1939" i="2"/>
  <c r="A1940" i="2"/>
  <c r="B1940" i="2"/>
  <c r="C1940" i="2"/>
  <c r="D1940" i="2"/>
  <c r="E1940" i="2"/>
  <c r="F1940" i="2"/>
  <c r="G1940" i="2"/>
  <c r="H1940" i="2"/>
  <c r="I1940" i="2"/>
  <c r="A1941" i="2"/>
  <c r="B1941" i="2"/>
  <c r="C1941" i="2"/>
  <c r="D1941" i="2"/>
  <c r="E1941" i="2"/>
  <c r="F1941" i="2"/>
  <c r="G1941" i="2"/>
  <c r="H1941" i="2"/>
  <c r="I1941" i="2"/>
  <c r="A1942" i="2"/>
  <c r="B1942" i="2"/>
  <c r="C1942" i="2"/>
  <c r="D1942" i="2"/>
  <c r="E1942" i="2"/>
  <c r="F1942" i="2"/>
  <c r="G1942" i="2"/>
  <c r="H1942" i="2"/>
  <c r="I1942" i="2"/>
  <c r="A1943" i="2"/>
  <c r="B1943" i="2"/>
  <c r="C1943" i="2"/>
  <c r="D1943" i="2"/>
  <c r="E1943" i="2"/>
  <c r="F1943" i="2"/>
  <c r="G1943" i="2"/>
  <c r="H1943" i="2"/>
  <c r="I1943" i="2"/>
  <c r="A1944" i="2"/>
  <c r="B1944" i="2"/>
  <c r="C1944" i="2"/>
  <c r="D1944" i="2"/>
  <c r="E1944" i="2"/>
  <c r="F1944" i="2"/>
  <c r="G1944" i="2"/>
  <c r="H1944" i="2"/>
  <c r="I1944" i="2"/>
  <c r="A1945" i="2"/>
  <c r="B1945" i="2"/>
  <c r="C1945" i="2"/>
  <c r="D1945" i="2"/>
  <c r="E1945" i="2"/>
  <c r="F1945" i="2"/>
  <c r="G1945" i="2"/>
  <c r="H1945" i="2"/>
  <c r="I1945" i="2"/>
  <c r="A1946" i="2"/>
  <c r="B1946" i="2"/>
  <c r="C1946" i="2"/>
  <c r="D1946" i="2"/>
  <c r="E1946" i="2"/>
  <c r="F1946" i="2"/>
  <c r="G1946" i="2"/>
  <c r="H1946" i="2"/>
  <c r="I1946" i="2"/>
  <c r="A1947" i="2"/>
  <c r="B1947" i="2"/>
  <c r="C1947" i="2"/>
  <c r="D1947" i="2"/>
  <c r="E1947" i="2"/>
  <c r="F1947" i="2"/>
  <c r="G1947" i="2"/>
  <c r="H1947" i="2"/>
  <c r="I1947" i="2"/>
  <c r="A1948" i="2"/>
  <c r="B1948" i="2"/>
  <c r="C1948" i="2"/>
  <c r="D1948" i="2"/>
  <c r="E1948" i="2"/>
  <c r="F1948" i="2"/>
  <c r="G1948" i="2"/>
  <c r="H1948" i="2"/>
  <c r="I1948" i="2"/>
  <c r="A1949" i="2"/>
  <c r="B1949" i="2"/>
  <c r="C1949" i="2"/>
  <c r="D1949" i="2"/>
  <c r="E1949" i="2"/>
  <c r="F1949" i="2"/>
  <c r="G1949" i="2"/>
  <c r="H1949" i="2"/>
  <c r="I1949" i="2"/>
  <c r="A1562" i="2"/>
  <c r="B1562" i="2"/>
  <c r="C1562" i="2"/>
  <c r="D1562" i="2"/>
  <c r="E1562" i="2"/>
  <c r="F1562" i="2"/>
  <c r="G1562" i="2"/>
  <c r="H1562" i="2"/>
  <c r="I1562" i="2"/>
  <c r="A1951" i="2"/>
  <c r="B1951" i="2"/>
  <c r="C1951" i="2"/>
  <c r="D1951" i="2"/>
  <c r="E1951" i="2"/>
  <c r="F1951" i="2"/>
  <c r="G1951" i="2"/>
  <c r="H1951" i="2"/>
  <c r="I1951" i="2"/>
  <c r="A1952" i="2"/>
  <c r="B1952" i="2"/>
  <c r="C1952" i="2"/>
  <c r="D1952" i="2"/>
  <c r="E1952" i="2"/>
  <c r="F1952" i="2"/>
  <c r="G1952" i="2"/>
  <c r="H1952" i="2"/>
  <c r="I1952" i="2"/>
  <c r="A1953" i="2"/>
  <c r="B1953" i="2"/>
  <c r="C1953" i="2"/>
  <c r="D1953" i="2"/>
  <c r="E1953" i="2"/>
  <c r="F1953" i="2"/>
  <c r="G1953" i="2"/>
  <c r="H1953" i="2"/>
  <c r="I1953" i="2"/>
  <c r="A1954" i="2"/>
  <c r="B1954" i="2"/>
  <c r="C1954" i="2"/>
  <c r="D1954" i="2"/>
  <c r="E1954" i="2"/>
  <c r="F1954" i="2"/>
  <c r="G1954" i="2"/>
  <c r="H1954" i="2"/>
  <c r="I1954" i="2"/>
  <c r="A1955" i="2"/>
  <c r="B1955" i="2"/>
  <c r="C1955" i="2"/>
  <c r="D1955" i="2"/>
  <c r="E1955" i="2"/>
  <c r="F1955" i="2"/>
  <c r="G1955" i="2"/>
  <c r="H1955" i="2"/>
  <c r="I1955" i="2"/>
  <c r="A1956" i="2"/>
  <c r="B1956" i="2"/>
  <c r="C1956" i="2"/>
  <c r="D1956" i="2"/>
  <c r="E1956" i="2"/>
  <c r="F1956" i="2"/>
  <c r="G1956" i="2"/>
  <c r="H1956" i="2"/>
  <c r="I1956" i="2"/>
  <c r="A1957" i="2"/>
  <c r="B1957" i="2"/>
  <c r="C1957" i="2"/>
  <c r="D1957" i="2"/>
  <c r="E1957" i="2"/>
  <c r="F1957" i="2"/>
  <c r="G1957" i="2"/>
  <c r="H1957" i="2"/>
  <c r="I1957" i="2"/>
  <c r="A1958" i="2"/>
  <c r="B1958" i="2"/>
  <c r="C1958" i="2"/>
  <c r="D1958" i="2"/>
  <c r="E1958" i="2"/>
  <c r="F1958" i="2"/>
  <c r="G1958" i="2"/>
  <c r="H1958" i="2"/>
  <c r="I1958" i="2"/>
  <c r="A1959" i="2"/>
  <c r="B1959" i="2"/>
  <c r="C1959" i="2"/>
  <c r="D1959" i="2"/>
  <c r="E1959" i="2"/>
  <c r="F1959" i="2"/>
  <c r="G1959" i="2"/>
  <c r="H1959" i="2"/>
  <c r="I1959" i="2"/>
  <c r="A1960" i="2"/>
  <c r="B1960" i="2"/>
  <c r="C1960" i="2"/>
  <c r="D1960" i="2"/>
  <c r="E1960" i="2"/>
  <c r="F1960" i="2"/>
  <c r="G1960" i="2"/>
  <c r="H1960" i="2"/>
  <c r="I1960" i="2"/>
  <c r="A1961" i="2"/>
  <c r="B1961" i="2"/>
  <c r="C1961" i="2"/>
  <c r="D1961" i="2"/>
  <c r="E1961" i="2"/>
  <c r="F1961" i="2"/>
  <c r="G1961" i="2"/>
  <c r="H1961" i="2"/>
  <c r="I1961" i="2"/>
  <c r="A1962" i="2"/>
  <c r="B1962" i="2"/>
  <c r="C1962" i="2"/>
  <c r="D1962" i="2"/>
  <c r="E1962" i="2"/>
  <c r="F1962" i="2"/>
  <c r="G1962" i="2"/>
  <c r="H1962" i="2"/>
  <c r="I1962" i="2"/>
  <c r="A1963" i="2"/>
  <c r="B1963" i="2"/>
  <c r="C1963" i="2"/>
  <c r="D1963" i="2"/>
  <c r="E1963" i="2"/>
  <c r="F1963" i="2"/>
  <c r="G1963" i="2"/>
  <c r="H1963" i="2"/>
  <c r="I1963" i="2"/>
  <c r="A1964" i="2"/>
  <c r="B1964" i="2"/>
  <c r="C1964" i="2"/>
  <c r="D1964" i="2"/>
  <c r="E1964" i="2"/>
  <c r="F1964" i="2"/>
  <c r="G1964" i="2"/>
  <c r="H1964" i="2"/>
  <c r="I1964" i="2"/>
  <c r="A1965" i="2"/>
  <c r="B1965" i="2"/>
  <c r="C1965" i="2"/>
  <c r="D1965" i="2"/>
  <c r="E1965" i="2"/>
  <c r="F1965" i="2"/>
  <c r="G1965" i="2"/>
  <c r="H1965" i="2"/>
  <c r="I1965" i="2"/>
  <c r="A1966" i="2"/>
  <c r="B1966" i="2"/>
  <c r="C1966" i="2"/>
  <c r="D1966" i="2"/>
  <c r="E1966" i="2"/>
  <c r="F1966" i="2"/>
  <c r="G1966" i="2"/>
  <c r="H1966" i="2"/>
  <c r="I1966" i="2"/>
  <c r="A1967" i="2"/>
  <c r="B1967" i="2"/>
  <c r="C1967" i="2"/>
  <c r="D1967" i="2"/>
  <c r="E1967" i="2"/>
  <c r="F1967" i="2"/>
  <c r="G1967" i="2"/>
  <c r="H1967" i="2"/>
  <c r="I1967" i="2"/>
  <c r="A1968" i="2"/>
  <c r="B1968" i="2"/>
  <c r="C1968" i="2"/>
  <c r="D1968" i="2"/>
  <c r="E1968" i="2"/>
  <c r="F1968" i="2"/>
  <c r="G1968" i="2"/>
  <c r="H1968" i="2"/>
  <c r="I1968" i="2"/>
  <c r="A1969" i="2"/>
  <c r="B1969" i="2"/>
  <c r="C1969" i="2"/>
  <c r="D1969" i="2"/>
  <c r="E1969" i="2"/>
  <c r="F1969" i="2"/>
  <c r="G1969" i="2"/>
  <c r="H1969" i="2"/>
  <c r="I1969" i="2"/>
  <c r="A1563" i="2"/>
  <c r="B1563" i="2"/>
  <c r="C1563" i="2"/>
  <c r="D1563" i="2"/>
  <c r="E1563" i="2"/>
  <c r="F1563" i="2"/>
  <c r="G1563" i="2"/>
  <c r="H1563" i="2"/>
  <c r="I1563" i="2"/>
  <c r="A1971" i="2"/>
  <c r="B1971" i="2"/>
  <c r="C1971" i="2"/>
  <c r="D1971" i="2"/>
  <c r="E1971" i="2"/>
  <c r="F1971" i="2"/>
  <c r="G1971" i="2"/>
  <c r="H1971" i="2"/>
  <c r="I1971" i="2"/>
  <c r="A1972" i="2"/>
  <c r="B1972" i="2"/>
  <c r="C1972" i="2"/>
  <c r="D1972" i="2"/>
  <c r="E1972" i="2"/>
  <c r="F1972" i="2"/>
  <c r="G1972" i="2"/>
  <c r="H1972" i="2"/>
  <c r="I1972" i="2"/>
  <c r="A1973" i="2"/>
  <c r="B1973" i="2"/>
  <c r="C1973" i="2"/>
  <c r="D1973" i="2"/>
  <c r="E1973" i="2"/>
  <c r="F1973" i="2"/>
  <c r="G1973" i="2"/>
  <c r="H1973" i="2"/>
  <c r="I1973" i="2"/>
  <c r="A1974" i="2"/>
  <c r="B1974" i="2"/>
  <c r="C1974" i="2"/>
  <c r="D1974" i="2"/>
  <c r="E1974" i="2"/>
  <c r="F1974" i="2"/>
  <c r="G1974" i="2"/>
  <c r="H1974" i="2"/>
  <c r="I1974" i="2"/>
  <c r="A1975" i="2"/>
  <c r="B1975" i="2"/>
  <c r="C1975" i="2"/>
  <c r="D1975" i="2"/>
  <c r="E1975" i="2"/>
  <c r="F1975" i="2"/>
  <c r="G1975" i="2"/>
  <c r="H1975" i="2"/>
  <c r="I1975" i="2"/>
  <c r="A1582" i="2"/>
  <c r="B1582" i="2"/>
  <c r="C1582" i="2"/>
  <c r="D1582" i="2"/>
  <c r="E1582" i="2"/>
  <c r="F1582" i="2"/>
  <c r="G1582" i="2"/>
  <c r="H1582" i="2"/>
  <c r="I1582" i="2"/>
  <c r="A1583" i="2"/>
  <c r="B1583" i="2"/>
  <c r="C1583" i="2"/>
  <c r="D1583" i="2"/>
  <c r="E1583" i="2"/>
  <c r="F1583" i="2"/>
  <c r="G1583" i="2"/>
  <c r="H1583" i="2"/>
  <c r="I1583" i="2"/>
  <c r="A1978" i="2"/>
  <c r="B1978" i="2"/>
  <c r="C1978" i="2"/>
  <c r="D1978" i="2"/>
  <c r="E1978" i="2"/>
  <c r="F1978" i="2"/>
  <c r="G1978" i="2"/>
  <c r="H1978" i="2"/>
  <c r="I1978" i="2"/>
  <c r="A1979" i="2"/>
  <c r="B1979" i="2"/>
  <c r="C1979" i="2"/>
  <c r="D1979" i="2"/>
  <c r="E1979" i="2"/>
  <c r="F1979" i="2"/>
  <c r="G1979" i="2"/>
  <c r="H1979" i="2"/>
  <c r="I1979" i="2"/>
  <c r="A1980" i="2"/>
  <c r="B1980" i="2"/>
  <c r="C1980" i="2"/>
  <c r="D1980" i="2"/>
  <c r="E1980" i="2"/>
  <c r="F1980" i="2"/>
  <c r="G1980" i="2"/>
  <c r="H1980" i="2"/>
  <c r="I1980" i="2"/>
  <c r="A1655" i="2"/>
  <c r="B1655" i="2"/>
  <c r="C1655" i="2"/>
  <c r="D1655" i="2"/>
  <c r="E1655" i="2"/>
  <c r="F1655" i="2"/>
  <c r="G1655" i="2"/>
  <c r="H1655" i="2"/>
  <c r="I1655" i="2"/>
  <c r="A1982" i="2"/>
  <c r="B1982" i="2"/>
  <c r="C1982" i="2"/>
  <c r="D1982" i="2"/>
  <c r="E1982" i="2"/>
  <c r="F1982" i="2"/>
  <c r="G1982" i="2"/>
  <c r="H1982" i="2"/>
  <c r="I1982" i="2"/>
  <c r="A1983" i="2"/>
  <c r="B1983" i="2"/>
  <c r="C1983" i="2"/>
  <c r="D1983" i="2"/>
  <c r="E1983" i="2"/>
  <c r="F1983" i="2"/>
  <c r="G1983" i="2"/>
  <c r="H1983" i="2"/>
  <c r="I1983" i="2"/>
  <c r="A1984" i="2"/>
  <c r="B1984" i="2"/>
  <c r="C1984" i="2"/>
  <c r="D1984" i="2"/>
  <c r="E1984" i="2"/>
  <c r="F1984" i="2"/>
  <c r="G1984" i="2"/>
  <c r="H1984" i="2"/>
  <c r="I1984" i="2"/>
  <c r="A1985" i="2"/>
  <c r="B1985" i="2"/>
  <c r="C1985" i="2"/>
  <c r="D1985" i="2"/>
  <c r="E1985" i="2"/>
  <c r="F1985" i="2"/>
  <c r="G1985" i="2"/>
  <c r="H1985" i="2"/>
  <c r="I1985" i="2"/>
  <c r="A1986" i="2"/>
  <c r="B1986" i="2"/>
  <c r="C1986" i="2"/>
  <c r="D1986" i="2"/>
  <c r="E1986" i="2"/>
  <c r="F1986" i="2"/>
  <c r="G1986" i="2"/>
  <c r="H1986" i="2"/>
  <c r="I1986" i="2"/>
  <c r="A1987" i="2"/>
  <c r="B1987" i="2"/>
  <c r="C1987" i="2"/>
  <c r="D1987" i="2"/>
  <c r="E1987" i="2"/>
  <c r="F1987" i="2"/>
  <c r="G1987" i="2"/>
  <c r="H1987" i="2"/>
  <c r="I1987" i="2"/>
  <c r="A1988" i="2"/>
  <c r="B1988" i="2"/>
  <c r="C1988" i="2"/>
  <c r="D1988" i="2"/>
  <c r="E1988" i="2"/>
  <c r="F1988" i="2"/>
  <c r="G1988" i="2"/>
  <c r="H1988" i="2"/>
  <c r="I1988" i="2"/>
  <c r="A1989" i="2"/>
  <c r="B1989" i="2"/>
  <c r="C1989" i="2"/>
  <c r="D1989" i="2"/>
  <c r="E1989" i="2"/>
  <c r="F1989" i="2"/>
  <c r="G1989" i="2"/>
  <c r="H1989" i="2"/>
  <c r="I1989" i="2"/>
  <c r="A1990" i="2"/>
  <c r="B1990" i="2"/>
  <c r="C1990" i="2"/>
  <c r="D1990" i="2"/>
  <c r="E1990" i="2"/>
  <c r="F1990" i="2"/>
  <c r="G1990" i="2"/>
  <c r="H1990" i="2"/>
  <c r="I1990" i="2"/>
  <c r="A1991" i="2"/>
  <c r="B1991" i="2"/>
  <c r="C1991" i="2"/>
  <c r="D1991" i="2"/>
  <c r="E1991" i="2"/>
  <c r="F1991" i="2"/>
  <c r="G1991" i="2"/>
  <c r="H1991" i="2"/>
  <c r="I1991" i="2"/>
  <c r="A1992" i="2"/>
  <c r="B1992" i="2"/>
  <c r="C1992" i="2"/>
  <c r="D1992" i="2"/>
  <c r="E1992" i="2"/>
  <c r="F1992" i="2"/>
  <c r="G1992" i="2"/>
  <c r="H1992" i="2"/>
  <c r="I1992" i="2"/>
  <c r="A1993" i="2"/>
  <c r="B1993" i="2"/>
  <c r="C1993" i="2"/>
  <c r="D1993" i="2"/>
  <c r="E1993" i="2"/>
  <c r="F1993" i="2"/>
  <c r="G1993" i="2"/>
  <c r="H1993" i="2"/>
  <c r="I1993" i="2"/>
  <c r="A1994" i="2"/>
  <c r="B1994" i="2"/>
  <c r="C1994" i="2"/>
  <c r="D1994" i="2"/>
  <c r="E1994" i="2"/>
  <c r="F1994" i="2"/>
  <c r="G1994" i="2"/>
  <c r="H1994" i="2"/>
  <c r="I1994" i="2"/>
  <c r="A1995" i="2"/>
  <c r="B1995" i="2"/>
  <c r="C1995" i="2"/>
  <c r="D1995" i="2"/>
  <c r="E1995" i="2"/>
  <c r="F1995" i="2"/>
  <c r="G1995" i="2"/>
  <c r="H1995" i="2"/>
  <c r="I1995" i="2"/>
  <c r="A1996" i="2"/>
  <c r="B1996" i="2"/>
  <c r="C1996" i="2"/>
  <c r="D1996" i="2"/>
  <c r="E1996" i="2"/>
  <c r="F1996" i="2"/>
  <c r="G1996" i="2"/>
  <c r="H1996" i="2"/>
  <c r="I1996" i="2"/>
  <c r="A1997" i="2"/>
  <c r="B1997" i="2"/>
  <c r="C1997" i="2"/>
  <c r="D1997" i="2"/>
  <c r="E1997" i="2"/>
  <c r="F1997" i="2"/>
  <c r="G1997" i="2"/>
  <c r="H1997" i="2"/>
  <c r="I1997" i="2"/>
  <c r="A1998" i="2"/>
  <c r="B1998" i="2"/>
  <c r="C1998" i="2"/>
  <c r="D1998" i="2"/>
  <c r="E1998" i="2"/>
  <c r="F1998" i="2"/>
  <c r="G1998" i="2"/>
  <c r="H1998" i="2"/>
  <c r="I1998" i="2"/>
  <c r="A1999" i="2"/>
  <c r="B1999" i="2"/>
  <c r="C1999" i="2"/>
  <c r="D1999" i="2"/>
  <c r="E1999" i="2"/>
  <c r="F1999" i="2"/>
  <c r="G1999" i="2"/>
  <c r="H1999" i="2"/>
  <c r="I1999" i="2"/>
  <c r="A2000" i="2"/>
  <c r="B2000" i="2"/>
  <c r="C2000" i="2"/>
  <c r="D2000" i="2"/>
  <c r="E2000" i="2"/>
  <c r="F2000" i="2"/>
  <c r="G2000" i="2"/>
  <c r="H2000" i="2"/>
  <c r="I2000" i="2"/>
  <c r="A2001" i="2"/>
  <c r="B2001" i="2"/>
  <c r="C2001" i="2"/>
  <c r="D2001" i="2"/>
  <c r="E2001" i="2"/>
  <c r="F2001" i="2"/>
  <c r="G2001" i="2"/>
  <c r="H2001" i="2"/>
  <c r="I2001" i="2"/>
  <c r="A2002" i="2"/>
  <c r="B2002" i="2"/>
  <c r="C2002" i="2"/>
  <c r="D2002" i="2"/>
  <c r="E2002" i="2"/>
  <c r="F2002" i="2"/>
  <c r="G2002" i="2"/>
  <c r="H2002" i="2"/>
  <c r="I2002" i="2"/>
  <c r="A2003" i="2"/>
  <c r="B2003" i="2"/>
  <c r="C2003" i="2"/>
  <c r="D2003" i="2"/>
  <c r="E2003" i="2"/>
  <c r="F2003" i="2"/>
  <c r="G2003" i="2"/>
  <c r="H2003" i="2"/>
  <c r="I2003" i="2"/>
  <c r="A2004" i="2"/>
  <c r="B2004" i="2"/>
  <c r="C2004" i="2"/>
  <c r="D2004" i="2"/>
  <c r="E2004" i="2"/>
  <c r="F2004" i="2"/>
  <c r="G2004" i="2"/>
  <c r="H2004" i="2"/>
  <c r="I2004" i="2"/>
  <c r="A2005" i="2"/>
  <c r="B2005" i="2"/>
  <c r="C2005" i="2"/>
  <c r="D2005" i="2"/>
  <c r="E2005" i="2"/>
  <c r="F2005" i="2"/>
  <c r="G2005" i="2"/>
  <c r="H2005" i="2"/>
  <c r="I2005" i="2"/>
  <c r="A2006" i="2"/>
  <c r="B2006" i="2"/>
  <c r="C2006" i="2"/>
  <c r="D2006" i="2"/>
  <c r="E2006" i="2"/>
  <c r="F2006" i="2"/>
  <c r="G2006" i="2"/>
  <c r="H2006" i="2"/>
  <c r="I2006" i="2"/>
  <c r="A2007" i="2"/>
  <c r="B2007" i="2"/>
  <c r="C2007" i="2"/>
  <c r="D2007" i="2"/>
  <c r="E2007" i="2"/>
  <c r="F2007" i="2"/>
  <c r="G2007" i="2"/>
  <c r="H2007" i="2"/>
  <c r="I2007" i="2"/>
  <c r="A2008" i="2"/>
  <c r="B2008" i="2"/>
  <c r="C2008" i="2"/>
  <c r="D2008" i="2"/>
  <c r="E2008" i="2"/>
  <c r="F2008" i="2"/>
  <c r="G2008" i="2"/>
  <c r="H2008" i="2"/>
  <c r="I2008" i="2"/>
  <c r="A2009" i="2"/>
  <c r="B2009" i="2"/>
  <c r="C2009" i="2"/>
  <c r="D2009" i="2"/>
  <c r="E2009" i="2"/>
  <c r="F2009" i="2"/>
  <c r="G2009" i="2"/>
  <c r="H2009" i="2"/>
  <c r="I2009" i="2"/>
  <c r="A2010" i="2"/>
  <c r="B2010" i="2"/>
  <c r="C2010" i="2"/>
  <c r="D2010" i="2"/>
  <c r="E2010" i="2"/>
  <c r="F2010" i="2"/>
  <c r="G2010" i="2"/>
  <c r="H2010" i="2"/>
  <c r="I2010" i="2"/>
  <c r="A2011" i="2"/>
  <c r="B2011" i="2"/>
  <c r="C2011" i="2"/>
  <c r="D2011" i="2"/>
  <c r="E2011" i="2"/>
  <c r="F2011" i="2"/>
  <c r="G2011" i="2"/>
  <c r="H2011" i="2"/>
  <c r="I2011" i="2"/>
  <c r="A2012" i="2"/>
  <c r="B2012" i="2"/>
  <c r="C2012" i="2"/>
  <c r="D2012" i="2"/>
  <c r="E2012" i="2"/>
  <c r="F2012" i="2"/>
  <c r="G2012" i="2"/>
  <c r="H2012" i="2"/>
  <c r="I2012" i="2"/>
  <c r="A2013" i="2"/>
  <c r="B2013" i="2"/>
  <c r="C2013" i="2"/>
  <c r="D2013" i="2"/>
  <c r="E2013" i="2"/>
  <c r="F2013" i="2"/>
  <c r="G2013" i="2"/>
  <c r="H2013" i="2"/>
  <c r="I2013" i="2"/>
  <c r="A2014" i="2"/>
  <c r="B2014" i="2"/>
  <c r="C2014" i="2"/>
  <c r="D2014" i="2"/>
  <c r="E2014" i="2"/>
  <c r="F2014" i="2"/>
  <c r="G2014" i="2"/>
  <c r="H2014" i="2"/>
  <c r="I2014" i="2"/>
  <c r="A2015" i="2"/>
  <c r="B2015" i="2"/>
  <c r="C2015" i="2"/>
  <c r="D2015" i="2"/>
  <c r="E2015" i="2"/>
  <c r="F2015" i="2"/>
  <c r="G2015" i="2"/>
  <c r="H2015" i="2"/>
  <c r="I2015" i="2"/>
  <c r="A2016" i="2"/>
  <c r="B2016" i="2"/>
  <c r="C2016" i="2"/>
  <c r="D2016" i="2"/>
  <c r="E2016" i="2"/>
  <c r="F2016" i="2"/>
  <c r="G2016" i="2"/>
  <c r="H2016" i="2"/>
  <c r="I2016" i="2"/>
  <c r="A1656" i="2"/>
  <c r="B1656" i="2"/>
  <c r="C1656" i="2"/>
  <c r="D1656" i="2"/>
  <c r="E1656" i="2"/>
  <c r="F1656" i="2"/>
  <c r="G1656" i="2"/>
  <c r="H1656" i="2"/>
  <c r="I1656" i="2"/>
  <c r="A1657" i="2"/>
  <c r="B1657" i="2"/>
  <c r="C1657" i="2"/>
  <c r="D1657" i="2"/>
  <c r="E1657" i="2"/>
  <c r="F1657" i="2"/>
  <c r="G1657" i="2"/>
  <c r="H1657" i="2"/>
  <c r="I1657" i="2"/>
  <c r="A1659" i="2"/>
  <c r="B1659" i="2"/>
  <c r="C1659" i="2"/>
  <c r="D1659" i="2"/>
  <c r="E1659" i="2"/>
  <c r="F1659" i="2"/>
  <c r="G1659" i="2"/>
  <c r="H1659" i="2"/>
  <c r="I1659" i="2"/>
  <c r="A1660" i="2"/>
  <c r="B1660" i="2"/>
  <c r="C1660" i="2"/>
  <c r="D1660" i="2"/>
  <c r="E1660" i="2"/>
  <c r="F1660" i="2"/>
  <c r="G1660" i="2"/>
  <c r="H1660" i="2"/>
  <c r="I1660" i="2"/>
  <c r="A1663" i="2"/>
  <c r="B1663" i="2"/>
  <c r="C1663" i="2"/>
  <c r="D1663" i="2"/>
  <c r="E1663" i="2"/>
  <c r="F1663" i="2"/>
  <c r="G1663" i="2"/>
  <c r="H1663" i="2"/>
  <c r="I1663" i="2"/>
  <c r="A2022" i="2"/>
  <c r="B2022" i="2"/>
  <c r="C2022" i="2"/>
  <c r="D2022" i="2"/>
  <c r="E2022" i="2"/>
  <c r="F2022" i="2"/>
  <c r="G2022" i="2"/>
  <c r="H2022" i="2"/>
  <c r="I2022" i="2"/>
  <c r="A1664" i="2"/>
  <c r="B1664" i="2"/>
  <c r="C1664" i="2"/>
  <c r="D1664" i="2"/>
  <c r="E1664" i="2"/>
  <c r="F1664" i="2"/>
  <c r="G1664" i="2"/>
  <c r="H1664" i="2"/>
  <c r="I1664" i="2"/>
  <c r="A1666" i="2"/>
  <c r="B1666" i="2"/>
  <c r="C1666" i="2"/>
  <c r="D1666" i="2"/>
  <c r="E1666" i="2"/>
  <c r="F1666" i="2"/>
  <c r="G1666" i="2"/>
  <c r="H1666" i="2"/>
  <c r="I1666" i="2"/>
  <c r="A1667" i="2"/>
  <c r="B1667" i="2"/>
  <c r="C1667" i="2"/>
  <c r="D1667" i="2"/>
  <c r="E1667" i="2"/>
  <c r="F1667" i="2"/>
  <c r="G1667" i="2"/>
  <c r="H1667" i="2"/>
  <c r="I1667" i="2"/>
  <c r="A1668" i="2"/>
  <c r="B1668" i="2"/>
  <c r="C1668" i="2"/>
  <c r="D1668" i="2"/>
  <c r="E1668" i="2"/>
  <c r="F1668" i="2"/>
  <c r="G1668" i="2"/>
  <c r="H1668" i="2"/>
  <c r="I1668" i="2"/>
  <c r="A2027" i="2"/>
  <c r="B2027" i="2"/>
  <c r="C2027" i="2"/>
  <c r="D2027" i="2"/>
  <c r="E2027" i="2"/>
  <c r="F2027" i="2"/>
  <c r="G2027" i="2"/>
  <c r="H2027" i="2"/>
  <c r="I2027" i="2"/>
  <c r="A1669" i="2"/>
  <c r="B1669" i="2"/>
  <c r="C1669" i="2"/>
  <c r="D1669" i="2"/>
  <c r="E1669" i="2"/>
  <c r="F1669" i="2"/>
  <c r="G1669" i="2"/>
  <c r="H1669" i="2"/>
  <c r="I1669" i="2"/>
  <c r="A2029" i="2"/>
  <c r="B2029" i="2"/>
  <c r="C2029" i="2"/>
  <c r="D2029" i="2"/>
  <c r="E2029" i="2"/>
  <c r="F2029" i="2"/>
  <c r="G2029" i="2"/>
  <c r="H2029" i="2"/>
  <c r="I2029" i="2"/>
  <c r="A1671" i="2"/>
  <c r="B1671" i="2"/>
  <c r="C1671" i="2"/>
  <c r="D1671" i="2"/>
  <c r="E1671" i="2"/>
  <c r="F1671" i="2"/>
  <c r="G1671" i="2"/>
  <c r="H1671" i="2"/>
  <c r="I1671" i="2"/>
  <c r="A1681" i="2"/>
  <c r="B1681" i="2"/>
  <c r="C1681" i="2"/>
  <c r="D1681" i="2"/>
  <c r="E1681" i="2"/>
  <c r="F1681" i="2"/>
  <c r="G1681" i="2"/>
  <c r="H1681" i="2"/>
  <c r="I1681" i="2"/>
  <c r="A1684" i="2"/>
  <c r="B1684" i="2"/>
  <c r="C1684" i="2"/>
  <c r="D1684" i="2"/>
  <c r="E1684" i="2"/>
  <c r="F1684" i="2"/>
  <c r="G1684" i="2"/>
  <c r="H1684" i="2"/>
  <c r="I1684" i="2"/>
  <c r="A1685" i="2"/>
  <c r="B1685" i="2"/>
  <c r="C1685" i="2"/>
  <c r="D1685" i="2"/>
  <c r="E1685" i="2"/>
  <c r="F1685" i="2"/>
  <c r="G1685" i="2"/>
  <c r="H1685" i="2"/>
  <c r="I1685" i="2"/>
  <c r="A1686" i="2"/>
  <c r="B1686" i="2"/>
  <c r="C1686" i="2"/>
  <c r="D1686" i="2"/>
  <c r="E1686" i="2"/>
  <c r="F1686" i="2"/>
  <c r="G1686" i="2"/>
  <c r="H1686" i="2"/>
  <c r="I1686" i="2"/>
  <c r="A1673" i="2"/>
  <c r="B1673" i="2"/>
  <c r="C1673" i="2"/>
  <c r="D1673" i="2"/>
  <c r="E1673" i="2"/>
  <c r="F1673" i="2"/>
  <c r="G1673" i="2"/>
  <c r="H1673" i="2"/>
  <c r="I1673" i="2"/>
  <c r="A1675" i="2"/>
  <c r="B1675" i="2"/>
  <c r="C1675" i="2"/>
  <c r="D1675" i="2"/>
  <c r="E1675" i="2"/>
  <c r="F1675" i="2"/>
  <c r="G1675" i="2"/>
  <c r="H1675" i="2"/>
  <c r="I1675" i="2"/>
  <c r="A1677" i="2"/>
  <c r="B1677" i="2"/>
  <c r="C1677" i="2"/>
  <c r="D1677" i="2"/>
  <c r="E1677" i="2"/>
  <c r="F1677" i="2"/>
  <c r="G1677" i="2"/>
  <c r="H1677" i="2"/>
  <c r="I1677" i="2"/>
  <c r="A1678" i="2"/>
  <c r="B1678" i="2"/>
  <c r="C1678" i="2"/>
  <c r="D1678" i="2"/>
  <c r="E1678" i="2"/>
  <c r="F1678" i="2"/>
  <c r="G1678" i="2"/>
  <c r="H1678" i="2"/>
  <c r="I1678" i="2"/>
  <c r="A1679" i="2"/>
  <c r="B1679" i="2"/>
  <c r="C1679" i="2"/>
  <c r="D1679" i="2"/>
  <c r="E1679" i="2"/>
  <c r="F1679" i="2"/>
  <c r="G1679" i="2"/>
  <c r="H1679" i="2"/>
  <c r="I1679" i="2"/>
  <c r="A1680" i="2"/>
  <c r="B1680" i="2"/>
  <c r="C1680" i="2"/>
  <c r="D1680" i="2"/>
  <c r="E1680" i="2"/>
  <c r="F1680" i="2"/>
  <c r="G1680" i="2"/>
  <c r="H1680" i="2"/>
  <c r="I1680" i="2"/>
  <c r="A2041" i="2"/>
  <c r="B2041" i="2"/>
  <c r="C2041" i="2"/>
  <c r="D2041" i="2"/>
  <c r="E2041" i="2"/>
  <c r="F2041" i="2"/>
  <c r="G2041" i="2"/>
  <c r="H2041" i="2"/>
  <c r="I2041" i="2"/>
  <c r="A1692" i="2"/>
  <c r="B1692" i="2"/>
  <c r="C1692" i="2"/>
  <c r="D1692" i="2"/>
  <c r="E1692" i="2"/>
  <c r="F1692" i="2"/>
  <c r="G1692" i="2"/>
  <c r="H1692" i="2"/>
  <c r="I1692" i="2"/>
  <c r="A1693" i="2"/>
  <c r="B1693" i="2"/>
  <c r="C1693" i="2"/>
  <c r="D1693" i="2"/>
  <c r="E1693" i="2"/>
  <c r="F1693" i="2"/>
  <c r="G1693" i="2"/>
  <c r="H1693" i="2"/>
  <c r="I1693" i="2"/>
  <c r="A1696" i="2"/>
  <c r="B1696" i="2"/>
  <c r="C1696" i="2"/>
  <c r="D1696" i="2"/>
  <c r="E1696" i="2"/>
  <c r="F1696" i="2"/>
  <c r="G1696" i="2"/>
  <c r="H1696" i="2"/>
  <c r="I1696" i="2"/>
  <c r="A1697" i="2"/>
  <c r="B1697" i="2"/>
  <c r="C1697" i="2"/>
  <c r="D1697" i="2"/>
  <c r="E1697" i="2"/>
  <c r="F1697" i="2"/>
  <c r="G1697" i="2"/>
  <c r="H1697" i="2"/>
  <c r="I1697" i="2"/>
  <c r="A1698" i="2"/>
  <c r="B1698" i="2"/>
  <c r="C1698" i="2"/>
  <c r="D1698" i="2"/>
  <c r="E1698" i="2"/>
  <c r="F1698" i="2"/>
  <c r="G1698" i="2"/>
  <c r="H1698" i="2"/>
  <c r="I1698" i="2"/>
  <c r="A1699" i="2"/>
  <c r="B1699" i="2"/>
  <c r="C1699" i="2"/>
  <c r="D1699" i="2"/>
  <c r="E1699" i="2"/>
  <c r="F1699" i="2"/>
  <c r="G1699" i="2"/>
  <c r="H1699" i="2"/>
  <c r="I1699" i="2"/>
  <c r="A1706" i="2"/>
  <c r="B1706" i="2"/>
  <c r="C1706" i="2"/>
  <c r="D1706" i="2"/>
  <c r="E1706" i="2"/>
  <c r="F1706" i="2"/>
  <c r="G1706" i="2"/>
  <c r="H1706" i="2"/>
  <c r="I1706" i="2"/>
  <c r="A1714" i="2"/>
  <c r="B1714" i="2"/>
  <c r="C1714" i="2"/>
  <c r="D1714" i="2"/>
  <c r="E1714" i="2"/>
  <c r="F1714" i="2"/>
  <c r="G1714" i="2"/>
  <c r="H1714" i="2"/>
  <c r="I1714" i="2"/>
  <c r="A1715" i="2"/>
  <c r="B1715" i="2"/>
  <c r="C1715" i="2"/>
  <c r="D1715" i="2"/>
  <c r="E1715" i="2"/>
  <c r="F1715" i="2"/>
  <c r="G1715" i="2"/>
  <c r="H1715" i="2"/>
  <c r="I1715" i="2"/>
  <c r="A2051" i="2"/>
  <c r="B2051" i="2"/>
  <c r="C2051" i="2"/>
  <c r="D2051" i="2"/>
  <c r="E2051" i="2"/>
  <c r="F2051" i="2"/>
  <c r="G2051" i="2"/>
  <c r="H2051" i="2"/>
  <c r="I2051" i="2"/>
  <c r="A1716" i="2"/>
  <c r="B1716" i="2"/>
  <c r="C1716" i="2"/>
  <c r="D1716" i="2"/>
  <c r="E1716" i="2"/>
  <c r="F1716" i="2"/>
  <c r="G1716" i="2"/>
  <c r="H1716" i="2"/>
  <c r="I1716" i="2"/>
  <c r="A1717" i="2"/>
  <c r="B1717" i="2"/>
  <c r="C1717" i="2"/>
  <c r="D1717" i="2"/>
  <c r="E1717" i="2"/>
  <c r="F1717" i="2"/>
  <c r="G1717" i="2"/>
  <c r="H1717" i="2"/>
  <c r="I1717" i="2"/>
  <c r="A2054" i="2"/>
  <c r="B2054" i="2"/>
  <c r="C2054" i="2"/>
  <c r="D2054" i="2"/>
  <c r="E2054" i="2"/>
  <c r="F2054" i="2"/>
  <c r="G2054" i="2"/>
  <c r="H2054" i="2"/>
  <c r="I2054" i="2"/>
  <c r="A2055" i="2"/>
  <c r="B2055" i="2"/>
  <c r="C2055" i="2"/>
  <c r="D2055" i="2"/>
  <c r="E2055" i="2"/>
  <c r="F2055" i="2"/>
  <c r="G2055" i="2"/>
  <c r="H2055" i="2"/>
  <c r="I2055" i="2"/>
  <c r="A1687" i="2"/>
  <c r="B1687" i="2"/>
  <c r="C1687" i="2"/>
  <c r="D1687" i="2"/>
  <c r="E1687" i="2"/>
  <c r="F1687" i="2"/>
  <c r="G1687" i="2"/>
  <c r="H1687" i="2"/>
  <c r="I1687" i="2"/>
  <c r="A1688" i="2"/>
  <c r="B1688" i="2"/>
  <c r="C1688" i="2"/>
  <c r="D1688" i="2"/>
  <c r="E1688" i="2"/>
  <c r="F1688" i="2"/>
  <c r="G1688" i="2"/>
  <c r="H1688" i="2"/>
  <c r="I1688" i="2"/>
  <c r="A1718" i="2"/>
  <c r="B1718" i="2"/>
  <c r="C1718" i="2"/>
  <c r="D1718" i="2"/>
  <c r="E1718" i="2"/>
  <c r="F1718" i="2"/>
  <c r="G1718" i="2"/>
  <c r="H1718" i="2"/>
  <c r="I1718" i="2"/>
  <c r="A1741" i="2"/>
  <c r="B1741" i="2"/>
  <c r="C1741" i="2"/>
  <c r="D1741" i="2"/>
  <c r="E1741" i="2"/>
  <c r="F1741" i="2"/>
  <c r="G1741" i="2"/>
  <c r="H1741" i="2"/>
  <c r="I1741" i="2"/>
  <c r="A2060" i="2"/>
  <c r="B2060" i="2"/>
  <c r="C2060" i="2"/>
  <c r="D2060" i="2"/>
  <c r="E2060" i="2"/>
  <c r="F2060" i="2"/>
  <c r="G2060" i="2"/>
  <c r="H2060" i="2"/>
  <c r="I2060" i="2"/>
  <c r="A1752" i="2"/>
  <c r="B1752" i="2"/>
  <c r="C1752" i="2"/>
  <c r="D1752" i="2"/>
  <c r="E1752" i="2"/>
  <c r="F1752" i="2"/>
  <c r="G1752" i="2"/>
  <c r="H1752" i="2"/>
  <c r="I1752" i="2"/>
  <c r="A1753" i="2"/>
  <c r="B1753" i="2"/>
  <c r="C1753" i="2"/>
  <c r="D1753" i="2"/>
  <c r="E1753" i="2"/>
  <c r="F1753" i="2"/>
  <c r="G1753" i="2"/>
  <c r="H1753" i="2"/>
  <c r="I1753" i="2"/>
  <c r="A1754" i="2"/>
  <c r="B1754" i="2"/>
  <c r="C1754" i="2"/>
  <c r="D1754" i="2"/>
  <c r="E1754" i="2"/>
  <c r="F1754" i="2"/>
  <c r="G1754" i="2"/>
  <c r="H1754" i="2"/>
  <c r="I1754" i="2"/>
  <c r="A1755" i="2"/>
  <c r="B1755" i="2"/>
  <c r="C1755" i="2"/>
  <c r="D1755" i="2"/>
  <c r="E1755" i="2"/>
  <c r="F1755" i="2"/>
  <c r="G1755" i="2"/>
  <c r="H1755" i="2"/>
  <c r="I1755" i="2"/>
  <c r="A1756" i="2"/>
  <c r="B1756" i="2"/>
  <c r="C1756" i="2"/>
  <c r="D1756" i="2"/>
  <c r="E1756" i="2"/>
  <c r="F1756" i="2"/>
  <c r="G1756" i="2"/>
  <c r="H1756" i="2"/>
  <c r="I1756" i="2"/>
  <c r="A2066" i="2"/>
  <c r="B2066" i="2"/>
  <c r="C2066" i="2"/>
  <c r="D2066" i="2"/>
  <c r="E2066" i="2"/>
  <c r="F2066" i="2"/>
  <c r="G2066" i="2"/>
  <c r="H2066" i="2"/>
  <c r="I2066" i="2"/>
  <c r="A1758" i="2"/>
  <c r="B1758" i="2"/>
  <c r="C1758" i="2"/>
  <c r="D1758" i="2"/>
  <c r="E1758" i="2"/>
  <c r="F1758" i="2"/>
  <c r="G1758" i="2"/>
  <c r="H1758" i="2"/>
  <c r="I1758" i="2"/>
  <c r="A2068" i="2"/>
  <c r="B2068" i="2"/>
  <c r="C2068" i="2"/>
  <c r="D2068" i="2"/>
  <c r="E2068" i="2"/>
  <c r="F2068" i="2"/>
  <c r="G2068" i="2"/>
  <c r="H2068" i="2"/>
  <c r="I2068" i="2"/>
  <c r="A2069" i="2"/>
  <c r="B2069" i="2"/>
  <c r="C2069" i="2"/>
  <c r="D2069" i="2"/>
  <c r="E2069" i="2"/>
  <c r="F2069" i="2"/>
  <c r="G2069" i="2"/>
  <c r="H2069" i="2"/>
  <c r="I2069" i="2"/>
  <c r="A2070" i="2"/>
  <c r="B2070" i="2"/>
  <c r="C2070" i="2"/>
  <c r="D2070" i="2"/>
  <c r="E2070" i="2"/>
  <c r="F2070" i="2"/>
  <c r="G2070" i="2"/>
  <c r="H2070" i="2"/>
  <c r="I2070" i="2"/>
  <c r="A2071" i="2"/>
  <c r="B2071" i="2"/>
  <c r="C2071" i="2"/>
  <c r="D2071" i="2"/>
  <c r="E2071" i="2"/>
  <c r="F2071" i="2"/>
  <c r="G2071" i="2"/>
  <c r="H2071" i="2"/>
  <c r="I2071" i="2"/>
  <c r="A1760" i="2"/>
  <c r="B1760" i="2"/>
  <c r="C1760" i="2"/>
  <c r="D1760" i="2"/>
  <c r="E1760" i="2"/>
  <c r="F1760" i="2"/>
  <c r="G1760" i="2"/>
  <c r="H1760" i="2"/>
  <c r="I1760" i="2"/>
  <c r="A2073" i="2"/>
  <c r="B2073" i="2"/>
  <c r="C2073" i="2"/>
  <c r="D2073" i="2"/>
  <c r="E2073" i="2"/>
  <c r="F2073" i="2"/>
  <c r="G2073" i="2"/>
  <c r="H2073" i="2"/>
  <c r="I2073" i="2"/>
  <c r="A2074" i="2"/>
  <c r="B2074" i="2"/>
  <c r="C2074" i="2"/>
  <c r="D2074" i="2"/>
  <c r="E2074" i="2"/>
  <c r="F2074" i="2"/>
  <c r="G2074" i="2"/>
  <c r="H2074" i="2"/>
  <c r="I2074" i="2"/>
  <c r="A2075" i="2"/>
  <c r="B2075" i="2"/>
  <c r="C2075" i="2"/>
  <c r="D2075" i="2"/>
  <c r="E2075" i="2"/>
  <c r="F2075" i="2"/>
  <c r="G2075" i="2"/>
  <c r="H2075" i="2"/>
  <c r="I2075" i="2"/>
  <c r="A2076" i="2"/>
  <c r="B2076" i="2"/>
  <c r="C2076" i="2"/>
  <c r="D2076" i="2"/>
  <c r="E2076" i="2"/>
  <c r="F2076" i="2"/>
  <c r="G2076" i="2"/>
  <c r="H2076" i="2"/>
  <c r="I2076" i="2"/>
  <c r="A2077" i="2"/>
  <c r="B2077" i="2"/>
  <c r="C2077" i="2"/>
  <c r="D2077" i="2"/>
  <c r="E2077" i="2"/>
  <c r="F2077" i="2"/>
  <c r="G2077" i="2"/>
  <c r="H2077" i="2"/>
  <c r="I2077" i="2"/>
  <c r="A2078" i="2"/>
  <c r="B2078" i="2"/>
  <c r="C2078" i="2"/>
  <c r="D2078" i="2"/>
  <c r="E2078" i="2"/>
  <c r="F2078" i="2"/>
  <c r="G2078" i="2"/>
  <c r="H2078" i="2"/>
  <c r="I2078" i="2"/>
  <c r="A2079" i="2"/>
  <c r="B2079" i="2"/>
  <c r="C2079" i="2"/>
  <c r="D2079" i="2"/>
  <c r="E2079" i="2"/>
  <c r="F2079" i="2"/>
  <c r="G2079" i="2"/>
  <c r="H2079" i="2"/>
  <c r="I2079" i="2"/>
  <c r="A2080" i="2"/>
  <c r="B2080" i="2"/>
  <c r="C2080" i="2"/>
  <c r="D2080" i="2"/>
  <c r="E2080" i="2"/>
  <c r="F2080" i="2"/>
  <c r="G2080" i="2"/>
  <c r="H2080" i="2"/>
  <c r="I2080" i="2"/>
  <c r="A2081" i="2"/>
  <c r="B2081" i="2"/>
  <c r="C2081" i="2"/>
  <c r="D2081" i="2"/>
  <c r="E2081" i="2"/>
  <c r="F2081" i="2"/>
  <c r="G2081" i="2"/>
  <c r="H2081" i="2"/>
  <c r="I2081" i="2"/>
  <c r="A2082" i="2"/>
  <c r="B2082" i="2"/>
  <c r="C2082" i="2"/>
  <c r="D2082" i="2"/>
  <c r="E2082" i="2"/>
  <c r="F2082" i="2"/>
  <c r="G2082" i="2"/>
  <c r="H2082" i="2"/>
  <c r="I2082" i="2"/>
  <c r="A2083" i="2"/>
  <c r="B2083" i="2"/>
  <c r="C2083" i="2"/>
  <c r="D2083" i="2"/>
  <c r="E2083" i="2"/>
  <c r="F2083" i="2"/>
  <c r="G2083" i="2"/>
  <c r="H2083" i="2"/>
  <c r="I2083" i="2"/>
  <c r="A2084" i="2"/>
  <c r="B2084" i="2"/>
  <c r="C2084" i="2"/>
  <c r="D2084" i="2"/>
  <c r="E2084" i="2"/>
  <c r="F2084" i="2"/>
  <c r="G2084" i="2"/>
  <c r="H2084" i="2"/>
  <c r="I2084" i="2"/>
  <c r="A2085" i="2"/>
  <c r="B2085" i="2"/>
  <c r="C2085" i="2"/>
  <c r="D2085" i="2"/>
  <c r="E2085" i="2"/>
  <c r="F2085" i="2"/>
  <c r="G2085" i="2"/>
  <c r="H2085" i="2"/>
  <c r="I2085" i="2"/>
  <c r="A2086" i="2"/>
  <c r="B2086" i="2"/>
  <c r="C2086" i="2"/>
  <c r="D2086" i="2"/>
  <c r="E2086" i="2"/>
  <c r="F2086" i="2"/>
  <c r="G2086" i="2"/>
  <c r="H2086" i="2"/>
  <c r="I2086" i="2"/>
  <c r="A2087" i="2"/>
  <c r="B2087" i="2"/>
  <c r="C2087" i="2"/>
  <c r="D2087" i="2"/>
  <c r="E2087" i="2"/>
  <c r="F2087" i="2"/>
  <c r="G2087" i="2"/>
  <c r="H2087" i="2"/>
  <c r="I2087" i="2"/>
  <c r="A2088" i="2"/>
  <c r="B2088" i="2"/>
  <c r="C2088" i="2"/>
  <c r="D2088" i="2"/>
  <c r="E2088" i="2"/>
  <c r="F2088" i="2"/>
  <c r="G2088" i="2"/>
  <c r="H2088" i="2"/>
  <c r="I2088" i="2"/>
  <c r="A2089" i="2"/>
  <c r="B2089" i="2"/>
  <c r="C2089" i="2"/>
  <c r="D2089" i="2"/>
  <c r="E2089" i="2"/>
  <c r="F2089" i="2"/>
  <c r="G2089" i="2"/>
  <c r="H2089" i="2"/>
  <c r="I2089" i="2"/>
  <c r="A2090" i="2"/>
  <c r="B2090" i="2"/>
  <c r="C2090" i="2"/>
  <c r="D2090" i="2"/>
  <c r="E2090" i="2"/>
  <c r="F2090" i="2"/>
  <c r="G2090" i="2"/>
  <c r="H2090" i="2"/>
  <c r="I2090" i="2"/>
  <c r="A2091" i="2"/>
  <c r="B2091" i="2"/>
  <c r="C2091" i="2"/>
  <c r="D2091" i="2"/>
  <c r="E2091" i="2"/>
  <c r="F2091" i="2"/>
  <c r="G2091" i="2"/>
  <c r="H2091" i="2"/>
  <c r="I2091" i="2"/>
  <c r="A2092" i="2"/>
  <c r="B2092" i="2"/>
  <c r="C2092" i="2"/>
  <c r="D2092" i="2"/>
  <c r="E2092" i="2"/>
  <c r="F2092" i="2"/>
  <c r="G2092" i="2"/>
  <c r="H2092" i="2"/>
  <c r="I2092" i="2"/>
  <c r="A2093" i="2"/>
  <c r="B2093" i="2"/>
  <c r="C2093" i="2"/>
  <c r="D2093" i="2"/>
  <c r="E2093" i="2"/>
  <c r="F2093" i="2"/>
  <c r="G2093" i="2"/>
  <c r="H2093" i="2"/>
  <c r="I2093" i="2"/>
  <c r="A2094" i="2"/>
  <c r="B2094" i="2"/>
  <c r="C2094" i="2"/>
  <c r="D2094" i="2"/>
  <c r="E2094" i="2"/>
  <c r="F2094" i="2"/>
  <c r="G2094" i="2"/>
  <c r="H2094" i="2"/>
  <c r="I2094" i="2"/>
  <c r="A2095" i="2"/>
  <c r="B2095" i="2"/>
  <c r="C2095" i="2"/>
  <c r="D2095" i="2"/>
  <c r="E2095" i="2"/>
  <c r="F2095" i="2"/>
  <c r="G2095" i="2"/>
  <c r="H2095" i="2"/>
  <c r="I2095" i="2"/>
  <c r="A2096" i="2"/>
  <c r="B2096" i="2"/>
  <c r="C2096" i="2"/>
  <c r="D2096" i="2"/>
  <c r="E2096" i="2"/>
  <c r="F2096" i="2"/>
  <c r="G2096" i="2"/>
  <c r="H2096" i="2"/>
  <c r="I2096" i="2"/>
  <c r="A2097" i="2"/>
  <c r="B2097" i="2"/>
  <c r="C2097" i="2"/>
  <c r="D2097" i="2"/>
  <c r="E2097" i="2"/>
  <c r="F2097" i="2"/>
  <c r="G2097" i="2"/>
  <c r="H2097" i="2"/>
  <c r="I2097" i="2"/>
  <c r="A2098" i="2"/>
  <c r="B2098" i="2"/>
  <c r="C2098" i="2"/>
  <c r="D2098" i="2"/>
  <c r="E2098" i="2"/>
  <c r="F2098" i="2"/>
  <c r="G2098" i="2"/>
  <c r="H2098" i="2"/>
  <c r="I2098" i="2"/>
  <c r="A2099" i="2"/>
  <c r="B2099" i="2"/>
  <c r="C2099" i="2"/>
  <c r="D2099" i="2"/>
  <c r="E2099" i="2"/>
  <c r="F2099" i="2"/>
  <c r="G2099" i="2"/>
  <c r="H2099" i="2"/>
  <c r="I2099" i="2"/>
  <c r="A2100" i="2"/>
  <c r="B2100" i="2"/>
  <c r="C2100" i="2"/>
  <c r="D2100" i="2"/>
  <c r="E2100" i="2"/>
  <c r="F2100" i="2"/>
  <c r="G2100" i="2"/>
  <c r="H2100" i="2"/>
  <c r="I2100" i="2"/>
  <c r="A2101" i="2"/>
  <c r="B2101" i="2"/>
  <c r="C2101" i="2"/>
  <c r="D2101" i="2"/>
  <c r="E2101" i="2"/>
  <c r="F2101" i="2"/>
  <c r="G2101" i="2"/>
  <c r="H2101" i="2"/>
  <c r="I2101" i="2"/>
  <c r="A2102" i="2"/>
  <c r="B2102" i="2"/>
  <c r="C2102" i="2"/>
  <c r="D2102" i="2"/>
  <c r="E2102" i="2"/>
  <c r="F2102" i="2"/>
  <c r="G2102" i="2"/>
  <c r="H2102" i="2"/>
  <c r="I2102" i="2"/>
  <c r="A2103" i="2"/>
  <c r="B2103" i="2"/>
  <c r="C2103" i="2"/>
  <c r="D2103" i="2"/>
  <c r="E2103" i="2"/>
  <c r="F2103" i="2"/>
  <c r="G2103" i="2"/>
  <c r="H2103" i="2"/>
  <c r="I2103" i="2"/>
  <c r="A2104" i="2"/>
  <c r="B2104" i="2"/>
  <c r="C2104" i="2"/>
  <c r="D2104" i="2"/>
  <c r="E2104" i="2"/>
  <c r="F2104" i="2"/>
  <c r="G2104" i="2"/>
  <c r="H2104" i="2"/>
  <c r="I2104" i="2"/>
  <c r="A2105" i="2"/>
  <c r="B2105" i="2"/>
  <c r="C2105" i="2"/>
  <c r="D2105" i="2"/>
  <c r="E2105" i="2"/>
  <c r="F2105" i="2"/>
  <c r="G2105" i="2"/>
  <c r="H2105" i="2"/>
  <c r="I2105" i="2"/>
  <c r="A2106" i="2"/>
  <c r="B2106" i="2"/>
  <c r="C2106" i="2"/>
  <c r="D2106" i="2"/>
  <c r="E2106" i="2"/>
  <c r="F2106" i="2"/>
  <c r="G2106" i="2"/>
  <c r="H2106" i="2"/>
  <c r="I2106" i="2"/>
  <c r="A2107" i="2"/>
  <c r="B2107" i="2"/>
  <c r="C2107" i="2"/>
  <c r="D2107" i="2"/>
  <c r="E2107" i="2"/>
  <c r="F2107" i="2"/>
  <c r="G2107" i="2"/>
  <c r="H2107" i="2"/>
  <c r="I2107" i="2"/>
  <c r="A2108" i="2"/>
  <c r="B2108" i="2"/>
  <c r="C2108" i="2"/>
  <c r="D2108" i="2"/>
  <c r="E2108" i="2"/>
  <c r="F2108" i="2"/>
  <c r="G2108" i="2"/>
  <c r="H2108" i="2"/>
  <c r="I2108" i="2"/>
  <c r="A2109" i="2"/>
  <c r="B2109" i="2"/>
  <c r="C2109" i="2"/>
  <c r="D2109" i="2"/>
  <c r="E2109" i="2"/>
  <c r="F2109" i="2"/>
  <c r="G2109" i="2"/>
  <c r="H2109" i="2"/>
  <c r="I2109" i="2"/>
  <c r="A2110" i="2"/>
  <c r="B2110" i="2"/>
  <c r="C2110" i="2"/>
  <c r="D2110" i="2"/>
  <c r="E2110" i="2"/>
  <c r="F2110" i="2"/>
  <c r="G2110" i="2"/>
  <c r="H2110" i="2"/>
  <c r="I2110" i="2"/>
  <c r="A2111" i="2"/>
  <c r="B2111" i="2"/>
  <c r="C2111" i="2"/>
  <c r="D2111" i="2"/>
  <c r="E2111" i="2"/>
  <c r="F2111" i="2"/>
  <c r="G2111" i="2"/>
  <c r="H2111" i="2"/>
  <c r="I2111" i="2"/>
  <c r="A2112" i="2"/>
  <c r="B2112" i="2"/>
  <c r="C2112" i="2"/>
  <c r="D2112" i="2"/>
  <c r="E2112" i="2"/>
  <c r="F2112" i="2"/>
  <c r="G2112" i="2"/>
  <c r="H2112" i="2"/>
  <c r="I2112" i="2"/>
  <c r="A2113" i="2"/>
  <c r="B2113" i="2"/>
  <c r="C2113" i="2"/>
  <c r="D2113" i="2"/>
  <c r="E2113" i="2"/>
  <c r="F2113" i="2"/>
  <c r="G2113" i="2"/>
  <c r="H2113" i="2"/>
  <c r="I2113" i="2"/>
  <c r="A2114" i="2"/>
  <c r="B2114" i="2"/>
  <c r="C2114" i="2"/>
  <c r="D2114" i="2"/>
  <c r="E2114" i="2"/>
  <c r="F2114" i="2"/>
  <c r="G2114" i="2"/>
  <c r="H2114" i="2"/>
  <c r="I2114" i="2"/>
  <c r="A2115" i="2"/>
  <c r="B2115" i="2"/>
  <c r="C2115" i="2"/>
  <c r="D2115" i="2"/>
  <c r="E2115" i="2"/>
  <c r="F2115" i="2"/>
  <c r="G2115" i="2"/>
  <c r="H2115" i="2"/>
  <c r="I2115" i="2"/>
  <c r="A1853" i="2"/>
  <c r="B1853" i="2"/>
  <c r="C1853" i="2"/>
  <c r="D1853" i="2"/>
  <c r="E1853" i="2"/>
  <c r="F1853" i="2"/>
  <c r="G1853" i="2"/>
  <c r="H1853" i="2"/>
  <c r="I1853" i="2"/>
  <c r="A1854" i="2"/>
  <c r="B1854" i="2"/>
  <c r="C1854" i="2"/>
  <c r="D1854" i="2"/>
  <c r="E1854" i="2"/>
  <c r="F1854" i="2"/>
  <c r="G1854" i="2"/>
  <c r="H1854" i="2"/>
  <c r="I1854" i="2"/>
  <c r="A1855" i="2"/>
  <c r="B1855" i="2"/>
  <c r="C1855" i="2"/>
  <c r="D1855" i="2"/>
  <c r="E1855" i="2"/>
  <c r="F1855" i="2"/>
  <c r="G1855" i="2"/>
  <c r="H1855" i="2"/>
  <c r="I1855" i="2"/>
  <c r="A1856" i="2"/>
  <c r="B1856" i="2"/>
  <c r="C1856" i="2"/>
  <c r="D1856" i="2"/>
  <c r="E1856" i="2"/>
  <c r="F1856" i="2"/>
  <c r="G1856" i="2"/>
  <c r="H1856" i="2"/>
  <c r="I1856" i="2"/>
  <c r="A2120" i="2"/>
  <c r="B2120" i="2"/>
  <c r="C2120" i="2"/>
  <c r="D2120" i="2"/>
  <c r="E2120" i="2"/>
  <c r="F2120" i="2"/>
  <c r="G2120" i="2"/>
  <c r="H2120" i="2"/>
  <c r="I2120" i="2"/>
  <c r="A2121" i="2"/>
  <c r="B2121" i="2"/>
  <c r="C2121" i="2"/>
  <c r="D2121" i="2"/>
  <c r="E2121" i="2"/>
  <c r="F2121" i="2"/>
  <c r="G2121" i="2"/>
  <c r="H2121" i="2"/>
  <c r="I2121" i="2"/>
  <c r="A1880" i="2"/>
  <c r="B1880" i="2"/>
  <c r="C1880" i="2"/>
  <c r="D1880" i="2"/>
  <c r="E1880" i="2"/>
  <c r="F1880" i="2"/>
  <c r="G1880" i="2"/>
  <c r="H1880" i="2"/>
  <c r="I1880" i="2"/>
  <c r="A1881" i="2"/>
  <c r="B1881" i="2"/>
  <c r="C1881" i="2"/>
  <c r="D1881" i="2"/>
  <c r="E1881" i="2"/>
  <c r="F1881" i="2"/>
  <c r="G1881" i="2"/>
  <c r="H1881" i="2"/>
  <c r="I1881" i="2"/>
  <c r="A2124" i="2"/>
  <c r="B2124" i="2"/>
  <c r="C2124" i="2"/>
  <c r="D2124" i="2"/>
  <c r="E2124" i="2"/>
  <c r="F2124" i="2"/>
  <c r="G2124" i="2"/>
  <c r="H2124" i="2"/>
  <c r="I2124" i="2"/>
  <c r="A1882" i="2"/>
  <c r="B1882" i="2"/>
  <c r="C1882" i="2"/>
  <c r="D1882" i="2"/>
  <c r="E1882" i="2"/>
  <c r="F1882" i="2"/>
  <c r="G1882" i="2"/>
  <c r="H1882" i="2"/>
  <c r="I1882" i="2"/>
  <c r="A1834" i="2"/>
  <c r="B1834" i="2"/>
  <c r="C1834" i="2"/>
  <c r="D1834" i="2"/>
  <c r="E1834" i="2"/>
  <c r="F1834" i="2"/>
  <c r="G1834" i="2"/>
  <c r="H1834" i="2"/>
  <c r="I1834" i="2"/>
  <c r="A2127" i="2"/>
  <c r="B2127" i="2"/>
  <c r="C2127" i="2"/>
  <c r="D2127" i="2"/>
  <c r="E2127" i="2"/>
  <c r="F2127" i="2"/>
  <c r="G2127" i="2"/>
  <c r="H2127" i="2"/>
  <c r="I2127" i="2"/>
  <c r="A2128" i="2"/>
  <c r="B2128" i="2"/>
  <c r="C2128" i="2"/>
  <c r="D2128" i="2"/>
  <c r="E2128" i="2"/>
  <c r="F2128" i="2"/>
  <c r="G2128" i="2"/>
  <c r="H2128" i="2"/>
  <c r="I2128" i="2"/>
  <c r="A2129" i="2"/>
  <c r="B2129" i="2"/>
  <c r="C2129" i="2"/>
  <c r="D2129" i="2"/>
  <c r="E2129" i="2"/>
  <c r="F2129" i="2"/>
  <c r="G2129" i="2"/>
  <c r="H2129" i="2"/>
  <c r="I2129" i="2"/>
  <c r="A2130" i="2"/>
  <c r="B2130" i="2"/>
  <c r="C2130" i="2"/>
  <c r="D2130" i="2"/>
  <c r="E2130" i="2"/>
  <c r="F2130" i="2"/>
  <c r="G2130" i="2"/>
  <c r="H2130" i="2"/>
  <c r="I2130" i="2"/>
  <c r="A1895" i="2"/>
  <c r="B1895" i="2"/>
  <c r="C1895" i="2"/>
  <c r="D1895" i="2"/>
  <c r="E1895" i="2"/>
  <c r="F1895" i="2"/>
  <c r="G1895" i="2"/>
  <c r="H1895" i="2"/>
  <c r="I1895" i="2"/>
  <c r="A1896" i="2"/>
  <c r="B1896" i="2"/>
  <c r="C1896" i="2"/>
  <c r="D1896" i="2"/>
  <c r="E1896" i="2"/>
  <c r="F1896" i="2"/>
  <c r="G1896" i="2"/>
  <c r="H1896" i="2"/>
  <c r="I1896" i="2"/>
  <c r="A1893" i="2"/>
  <c r="B1893" i="2"/>
  <c r="C1893" i="2"/>
  <c r="D1893" i="2"/>
  <c r="E1893" i="2"/>
  <c r="F1893" i="2"/>
  <c r="G1893" i="2"/>
  <c r="H1893" i="2"/>
  <c r="I1893" i="2"/>
  <c r="A1894" i="2"/>
  <c r="B1894" i="2"/>
  <c r="C1894" i="2"/>
  <c r="D1894" i="2"/>
  <c r="E1894" i="2"/>
  <c r="F1894" i="2"/>
  <c r="G1894" i="2"/>
  <c r="H1894" i="2"/>
  <c r="I1894" i="2"/>
  <c r="A2135" i="2"/>
  <c r="B2135" i="2"/>
  <c r="C2135" i="2"/>
  <c r="D2135" i="2"/>
  <c r="E2135" i="2"/>
  <c r="F2135" i="2"/>
  <c r="G2135" i="2"/>
  <c r="H2135" i="2"/>
  <c r="I2135" i="2"/>
  <c r="A2136" i="2"/>
  <c r="B2136" i="2"/>
  <c r="C2136" i="2"/>
  <c r="D2136" i="2"/>
  <c r="E2136" i="2"/>
  <c r="F2136" i="2"/>
  <c r="G2136" i="2"/>
  <c r="H2136" i="2"/>
  <c r="I2136" i="2"/>
  <c r="A2137" i="2"/>
  <c r="B2137" i="2"/>
  <c r="C2137" i="2"/>
  <c r="D2137" i="2"/>
  <c r="E2137" i="2"/>
  <c r="F2137" i="2"/>
  <c r="G2137" i="2"/>
  <c r="H2137" i="2"/>
  <c r="I2137" i="2"/>
  <c r="A2138" i="2"/>
  <c r="B2138" i="2"/>
  <c r="C2138" i="2"/>
  <c r="D2138" i="2"/>
  <c r="E2138" i="2"/>
  <c r="F2138" i="2"/>
  <c r="G2138" i="2"/>
  <c r="H2138" i="2"/>
  <c r="I2138" i="2"/>
  <c r="A2139" i="2"/>
  <c r="B2139" i="2"/>
  <c r="C2139" i="2"/>
  <c r="D2139" i="2"/>
  <c r="E2139" i="2"/>
  <c r="F2139" i="2"/>
  <c r="G2139" i="2"/>
  <c r="H2139" i="2"/>
  <c r="I2139" i="2"/>
  <c r="A2140" i="2"/>
  <c r="B2140" i="2"/>
  <c r="C2140" i="2"/>
  <c r="D2140" i="2"/>
  <c r="E2140" i="2"/>
  <c r="F2140" i="2"/>
  <c r="G2140" i="2"/>
  <c r="H2140" i="2"/>
  <c r="I2140" i="2"/>
  <c r="A2141" i="2"/>
  <c r="B2141" i="2"/>
  <c r="C2141" i="2"/>
  <c r="D2141" i="2"/>
  <c r="E2141" i="2"/>
  <c r="F2141" i="2"/>
  <c r="G2141" i="2"/>
  <c r="H2141" i="2"/>
  <c r="I2141" i="2"/>
  <c r="A2142" i="2"/>
  <c r="B2142" i="2"/>
  <c r="C2142" i="2"/>
  <c r="D2142" i="2"/>
  <c r="E2142" i="2"/>
  <c r="F2142" i="2"/>
  <c r="G2142" i="2"/>
  <c r="H2142" i="2"/>
  <c r="I2142" i="2"/>
  <c r="A2143" i="2"/>
  <c r="B2143" i="2"/>
  <c r="C2143" i="2"/>
  <c r="D2143" i="2"/>
  <c r="E2143" i="2"/>
  <c r="F2143" i="2"/>
  <c r="G2143" i="2"/>
  <c r="H2143" i="2"/>
  <c r="I2143" i="2"/>
  <c r="A2144" i="2"/>
  <c r="B2144" i="2"/>
  <c r="C2144" i="2"/>
  <c r="D2144" i="2"/>
  <c r="E2144" i="2"/>
  <c r="F2144" i="2"/>
  <c r="G2144" i="2"/>
  <c r="H2144" i="2"/>
  <c r="I2144" i="2"/>
  <c r="A2145" i="2"/>
  <c r="B2145" i="2"/>
  <c r="C2145" i="2"/>
  <c r="D2145" i="2"/>
  <c r="E2145" i="2"/>
  <c r="F2145" i="2"/>
  <c r="G2145" i="2"/>
  <c r="H2145" i="2"/>
  <c r="I2145" i="2"/>
  <c r="A2146" i="2"/>
  <c r="B2146" i="2"/>
  <c r="C2146" i="2"/>
  <c r="D2146" i="2"/>
  <c r="E2146" i="2"/>
  <c r="F2146" i="2"/>
  <c r="G2146" i="2"/>
  <c r="H2146" i="2"/>
  <c r="I2146" i="2"/>
  <c r="A2147" i="2"/>
  <c r="B2147" i="2"/>
  <c r="C2147" i="2"/>
  <c r="D2147" i="2"/>
  <c r="E2147" i="2"/>
  <c r="F2147" i="2"/>
  <c r="G2147" i="2"/>
  <c r="H2147" i="2"/>
  <c r="I2147" i="2"/>
  <c r="A2148" i="2"/>
  <c r="B2148" i="2"/>
  <c r="C2148" i="2"/>
  <c r="D2148" i="2"/>
  <c r="E2148" i="2"/>
  <c r="F2148" i="2"/>
  <c r="G2148" i="2"/>
  <c r="H2148" i="2"/>
  <c r="I2148" i="2"/>
  <c r="I2" i="2"/>
  <c r="H2" i="2"/>
  <c r="G2" i="2"/>
  <c r="F2" i="2"/>
  <c r="B2" i="2"/>
  <c r="C2" i="2"/>
  <c r="D2" i="2"/>
  <c r="E2" i="2"/>
  <c r="A2" i="2"/>
  <c r="T19" i="1"/>
  <c r="U19" i="1" s="1"/>
  <c r="V19" i="1" s="1"/>
  <c r="T2291" i="1"/>
  <c r="U2291" i="1" s="1"/>
  <c r="V2291" i="1" s="1"/>
  <c r="T2282" i="1"/>
  <c r="U2282" i="1" s="1"/>
  <c r="V2282" i="1" s="1"/>
  <c r="T2283" i="1"/>
  <c r="U2283" i="1" s="1"/>
  <c r="V2283" i="1" s="1"/>
  <c r="T2271" i="1"/>
  <c r="U2271" i="1" s="1"/>
  <c r="V2271" i="1" s="1"/>
  <c r="T2261" i="1"/>
  <c r="U2261" i="1" s="1"/>
  <c r="V2261" i="1" s="1"/>
  <c r="T2263" i="1"/>
  <c r="U2263" i="1" s="1"/>
  <c r="V2263" i="1" s="1"/>
  <c r="T2262" i="1"/>
  <c r="U2262" i="1" s="1"/>
  <c r="V2262" i="1" s="1"/>
  <c r="T2260" i="1"/>
  <c r="U2260" i="1" s="1"/>
  <c r="V2260" i="1" s="1"/>
  <c r="T2259" i="1"/>
  <c r="U2259" i="1" s="1"/>
  <c r="V2259" i="1" s="1"/>
  <c r="T2245" i="1"/>
  <c r="U2245" i="1" s="1"/>
  <c r="V2245" i="1" s="1"/>
  <c r="T2237" i="1"/>
  <c r="U2237" i="1" s="1"/>
  <c r="V2237" i="1" s="1"/>
  <c r="T2229" i="1"/>
  <c r="U2229" i="1" s="1"/>
  <c r="V2229" i="1" s="1"/>
  <c r="T2227" i="1"/>
  <c r="U2227" i="1" s="1"/>
  <c r="V2227" i="1" s="1"/>
  <c r="T2228" i="1"/>
  <c r="U2228" i="1" s="1"/>
  <c r="V2228" i="1" s="1"/>
  <c r="T2233" i="1"/>
  <c r="U2233" i="1" s="1"/>
  <c r="V2233" i="1" s="1"/>
  <c r="T2232" i="1"/>
  <c r="U2232" i="1" s="1"/>
  <c r="V2232" i="1" s="1"/>
  <c r="T2231" i="1"/>
  <c r="U2231" i="1" s="1"/>
  <c r="V2231" i="1" s="1"/>
  <c r="T2230" i="1"/>
  <c r="U2230" i="1" s="1"/>
  <c r="V2230" i="1" s="1"/>
  <c r="T2236" i="1"/>
  <c r="U2236" i="1" s="1"/>
  <c r="V2236" i="1" s="1"/>
  <c r="T2241" i="1"/>
  <c r="U2241" i="1" s="1"/>
  <c r="V2241" i="1" s="1"/>
  <c r="T2240" i="1"/>
  <c r="U2240" i="1" s="1"/>
  <c r="V2240" i="1" s="1"/>
  <c r="T2234" i="1"/>
  <c r="U2234" i="1" s="1"/>
  <c r="V2234" i="1" s="1"/>
  <c r="T2238" i="1"/>
  <c r="U2238" i="1" s="1"/>
  <c r="V2238" i="1" s="1"/>
  <c r="T2235" i="1"/>
  <c r="U2235" i="1" s="1"/>
  <c r="V2235" i="1" s="1"/>
  <c r="T2239" i="1"/>
  <c r="U2239" i="1" s="1"/>
  <c r="V2239" i="1" s="1"/>
  <c r="T2258" i="1"/>
  <c r="U2258" i="1" s="1"/>
  <c r="V2258" i="1" s="1"/>
  <c r="T2243" i="1"/>
  <c r="U2243" i="1" s="1"/>
  <c r="V2243" i="1" s="1"/>
  <c r="T2254" i="1"/>
  <c r="U2254" i="1" s="1"/>
  <c r="V2254" i="1" s="1"/>
  <c r="T2255" i="1"/>
  <c r="U2255" i="1" s="1"/>
  <c r="V2255" i="1" s="1"/>
  <c r="T2256" i="1"/>
  <c r="U2256" i="1" s="1"/>
  <c r="V2256" i="1" s="1"/>
  <c r="T2257" i="1"/>
  <c r="U2257" i="1" s="1"/>
  <c r="V2257" i="1" s="1"/>
  <c r="T2223" i="1"/>
  <c r="U2223" i="1" s="1"/>
  <c r="V2223" i="1" s="1"/>
  <c r="T2222" i="1"/>
  <c r="U2222" i="1" s="1"/>
  <c r="V2222" i="1" s="1"/>
  <c r="T2221" i="1"/>
  <c r="U2221" i="1" s="1"/>
  <c r="V2221" i="1" s="1"/>
  <c r="T2206" i="1"/>
  <c r="U2206" i="1" s="1"/>
  <c r="V2206" i="1" s="1"/>
  <c r="T2204" i="1"/>
  <c r="U2204" i="1" s="1"/>
  <c r="V2204" i="1" s="1"/>
  <c r="T2208" i="1"/>
  <c r="U2208" i="1" s="1"/>
  <c r="V2208" i="1" s="1"/>
  <c r="T2207" i="1"/>
  <c r="U2207" i="1" s="1"/>
  <c r="V2207" i="1" s="1"/>
  <c r="T2205" i="1"/>
  <c r="U2205" i="1" s="1"/>
  <c r="V2205" i="1" s="1"/>
  <c r="T2214" i="1"/>
  <c r="U2214" i="1" s="1"/>
  <c r="V2214" i="1" s="1"/>
  <c r="T2209" i="1"/>
  <c r="U2209" i="1" s="1"/>
  <c r="V2209" i="1" s="1"/>
  <c r="T2210" i="1"/>
  <c r="U2210" i="1" s="1"/>
  <c r="V2210" i="1" s="1"/>
  <c r="T2211" i="1"/>
  <c r="U2211" i="1" s="1"/>
  <c r="V2211" i="1" s="1"/>
  <c r="T2215" i="1"/>
  <c r="U2215" i="1" s="1"/>
  <c r="V2215" i="1" s="1"/>
  <c r="T2212" i="1"/>
  <c r="U2212" i="1" s="1"/>
  <c r="V2212" i="1" s="1"/>
  <c r="T2213" i="1"/>
  <c r="U2213" i="1" s="1"/>
  <c r="V2213" i="1" s="1"/>
  <c r="T2216" i="1"/>
  <c r="U2216" i="1" s="1"/>
  <c r="V2216" i="1" s="1"/>
  <c r="T2193" i="1"/>
  <c r="U2193" i="1" s="1"/>
  <c r="V2193" i="1" s="1"/>
  <c r="T2192" i="1"/>
  <c r="U2192" i="1" s="1"/>
  <c r="V2192" i="1" s="1"/>
  <c r="T2191" i="1"/>
  <c r="U2191" i="1" s="1"/>
  <c r="V2191" i="1" s="1"/>
  <c r="T2190" i="1"/>
  <c r="U2190" i="1" s="1"/>
  <c r="V2190" i="1" s="1"/>
  <c r="T2189" i="1"/>
  <c r="U2189" i="1" s="1"/>
  <c r="V2189" i="1" s="1"/>
  <c r="T2186" i="1"/>
  <c r="U2186" i="1" s="1"/>
  <c r="V2186" i="1" s="1"/>
  <c r="T2188" i="1"/>
  <c r="U2188" i="1" s="1"/>
  <c r="V2188" i="1" s="1"/>
  <c r="T2185" i="1"/>
  <c r="U2185" i="1" s="1"/>
  <c r="V2185" i="1" s="1"/>
  <c r="T2183" i="1"/>
  <c r="U2183" i="1" s="1"/>
  <c r="V2183" i="1" s="1"/>
  <c r="T2195" i="1"/>
  <c r="U2195" i="1" s="1"/>
  <c r="V2195" i="1" s="1"/>
  <c r="T2194" i="1"/>
  <c r="U2194" i="1" s="1"/>
  <c r="V2194" i="1" s="1"/>
  <c r="T2180" i="1"/>
  <c r="U2180" i="1" s="1"/>
  <c r="V2180" i="1" s="1"/>
  <c r="T2179" i="1"/>
  <c r="U2179" i="1" s="1"/>
  <c r="V2179" i="1" s="1"/>
  <c r="T2173" i="1"/>
  <c r="U2173" i="1" s="1"/>
  <c r="V2173" i="1" s="1"/>
  <c r="T2007" i="1"/>
  <c r="U2007" i="1" s="1"/>
  <c r="V2007" i="1" s="1"/>
  <c r="T1982" i="1"/>
  <c r="U1982" i="1" s="1"/>
  <c r="V1982" i="1" s="1"/>
  <c r="T2003" i="1"/>
  <c r="U2003" i="1" s="1"/>
  <c r="V2003" i="1" s="1"/>
  <c r="T2016" i="1"/>
  <c r="U2016" i="1" s="1"/>
  <c r="V2016" i="1" s="1"/>
  <c r="T2014" i="1"/>
  <c r="U2014" i="1" s="1"/>
  <c r="V2014" i="1" s="1"/>
  <c r="T1984" i="1"/>
  <c r="U1984" i="1" s="1"/>
  <c r="V1984" i="1" s="1"/>
  <c r="T2013" i="1"/>
  <c r="U2013" i="1" s="1"/>
  <c r="V2013" i="1" s="1"/>
  <c r="T1983" i="1"/>
  <c r="U1983" i="1" s="1"/>
  <c r="V1983" i="1" s="1"/>
  <c r="T1989" i="1"/>
  <c r="U1989" i="1" s="1"/>
  <c r="V1989" i="1" s="1"/>
  <c r="T1985" i="1"/>
  <c r="U1985" i="1" s="1"/>
  <c r="V1985" i="1" s="1"/>
  <c r="T1986" i="1"/>
  <c r="U1986" i="1" s="1"/>
  <c r="V1986" i="1" s="1"/>
  <c r="T2002" i="1"/>
  <c r="U2002" i="1" s="1"/>
  <c r="V2002" i="1" s="1"/>
  <c r="T1987" i="1"/>
  <c r="U1987" i="1" s="1"/>
  <c r="V1987" i="1" s="1"/>
  <c r="T2008" i="1"/>
  <c r="U2008" i="1" s="1"/>
  <c r="V2008" i="1" s="1"/>
  <c r="T1988" i="1"/>
  <c r="U1988" i="1" s="1"/>
  <c r="V1988" i="1" s="1"/>
  <c r="T2009" i="1"/>
  <c r="U2009" i="1" s="1"/>
  <c r="V2009" i="1" s="1"/>
  <c r="T1990" i="1"/>
  <c r="U1990" i="1" s="1"/>
  <c r="V1990" i="1" s="1"/>
  <c r="T2010" i="1"/>
  <c r="U2010" i="1" s="1"/>
  <c r="V2010" i="1" s="1"/>
  <c r="T1991" i="1"/>
  <c r="U1991" i="1" s="1"/>
  <c r="V1991" i="1" s="1"/>
  <c r="T2011" i="1"/>
  <c r="U2011" i="1" s="1"/>
  <c r="V2011" i="1" s="1"/>
  <c r="T1992" i="1"/>
  <c r="U1992" i="1" s="1"/>
  <c r="V1992" i="1" s="1"/>
  <c r="T2000" i="1"/>
  <c r="U2000" i="1" s="1"/>
  <c r="V2000" i="1" s="1"/>
  <c r="T1994" i="1"/>
  <c r="U1994" i="1" s="1"/>
  <c r="V1994" i="1" s="1"/>
  <c r="T1993" i="1"/>
  <c r="U1993" i="1" s="1"/>
  <c r="V1993" i="1" s="1"/>
  <c r="T2012" i="1"/>
  <c r="U2012" i="1" s="1"/>
  <c r="V2012" i="1" s="1"/>
  <c r="T1995" i="1"/>
  <c r="U1995" i="1" s="1"/>
  <c r="V1995" i="1" s="1"/>
  <c r="T1997" i="1"/>
  <c r="U1997" i="1" s="1"/>
  <c r="V1997" i="1" s="1"/>
  <c r="T1996" i="1"/>
  <c r="U1996" i="1" s="1"/>
  <c r="V1996" i="1" s="1"/>
  <c r="T1998" i="1"/>
  <c r="U1998" i="1" s="1"/>
  <c r="V1998" i="1" s="1"/>
  <c r="T1999" i="1"/>
  <c r="U1999" i="1" s="1"/>
  <c r="V1999" i="1" s="1"/>
  <c r="T2167" i="1"/>
  <c r="U2167" i="1" s="1"/>
  <c r="V2167" i="1" s="1"/>
  <c r="T2168" i="1"/>
  <c r="U2168" i="1" s="1"/>
  <c r="V2168" i="1" s="1"/>
  <c r="T2161" i="1"/>
  <c r="U2161" i="1" s="1"/>
  <c r="V2161" i="1" s="1"/>
  <c r="T2165" i="1"/>
  <c r="U2165" i="1" s="1"/>
  <c r="V2165" i="1" s="1"/>
  <c r="T2164" i="1"/>
  <c r="U2164" i="1" s="1"/>
  <c r="V2164" i="1" s="1"/>
  <c r="T2163" i="1"/>
  <c r="U2163" i="1" s="1"/>
  <c r="V2163" i="1" s="1"/>
  <c r="T1937" i="1"/>
  <c r="U1937" i="1" s="1"/>
  <c r="V1937" i="1" s="1"/>
  <c r="T1941" i="1"/>
  <c r="U1941" i="1" s="1"/>
  <c r="V1941" i="1" s="1"/>
  <c r="T1974" i="1"/>
  <c r="U1974" i="1" s="1"/>
  <c r="V1974" i="1" s="1"/>
  <c r="T1975" i="1"/>
  <c r="U1975" i="1" s="1"/>
  <c r="V1975" i="1" s="1"/>
  <c r="T1942" i="1"/>
  <c r="U1942" i="1" s="1"/>
  <c r="V1942" i="1" s="1"/>
  <c r="T1947" i="1"/>
  <c r="U1947" i="1" s="1"/>
  <c r="V1947" i="1" s="1"/>
  <c r="T1936" i="1"/>
  <c r="U1936" i="1" s="1"/>
  <c r="V1936" i="1" s="1"/>
  <c r="T1944" i="1"/>
  <c r="U1944" i="1" s="1"/>
  <c r="V1944" i="1" s="1"/>
  <c r="T1945" i="1"/>
  <c r="U1945" i="1" s="1"/>
  <c r="V1945" i="1" s="1"/>
  <c r="T1948" i="1"/>
  <c r="U1948" i="1" s="1"/>
  <c r="V1948" i="1" s="1"/>
  <c r="T1972" i="1"/>
  <c r="U1972" i="1" s="1"/>
  <c r="V1972" i="1" s="1"/>
  <c r="T1943" i="1"/>
  <c r="U1943" i="1" s="1"/>
  <c r="V1943" i="1" s="1"/>
  <c r="T1949" i="1"/>
  <c r="U1949" i="1" s="1"/>
  <c r="V1949" i="1" s="1"/>
  <c r="T1946" i="1"/>
  <c r="U1946" i="1" s="1"/>
  <c r="V1946" i="1" s="1"/>
  <c r="T1971" i="1"/>
  <c r="U1971" i="1" s="1"/>
  <c r="V1971" i="1" s="1"/>
  <c r="T1906" i="1"/>
  <c r="U1906" i="1" s="1"/>
  <c r="V1906" i="1" s="1"/>
  <c r="T1900" i="1"/>
  <c r="U1900" i="1" s="1"/>
  <c r="V1900" i="1" s="1"/>
  <c r="T1897" i="1"/>
  <c r="U1897" i="1" s="1"/>
  <c r="V1897" i="1" s="1"/>
  <c r="T2143" i="1"/>
  <c r="U2143" i="1" s="1"/>
  <c r="V2143" i="1" s="1"/>
  <c r="T2145" i="1"/>
  <c r="U2145" i="1" s="1"/>
  <c r="V2145" i="1" s="1"/>
  <c r="T2146" i="1"/>
  <c r="U2146" i="1" s="1"/>
  <c r="V2146" i="1" s="1"/>
  <c r="T2138" i="1"/>
  <c r="U2138" i="1" s="1"/>
  <c r="V2138" i="1" s="1"/>
  <c r="T2139" i="1"/>
  <c r="U2139" i="1" s="1"/>
  <c r="V2139" i="1" s="1"/>
  <c r="T2137" i="1"/>
  <c r="U2137" i="1" s="1"/>
  <c r="V2137" i="1" s="1"/>
  <c r="T2140" i="1"/>
  <c r="U2140" i="1" s="1"/>
  <c r="V2140" i="1" s="1"/>
  <c r="T2134" i="1"/>
  <c r="U2134" i="1" s="1"/>
  <c r="V2134" i="1" s="1"/>
  <c r="T2133" i="1"/>
  <c r="U2133" i="1" s="1"/>
  <c r="V2133" i="1" s="1"/>
  <c r="T2130" i="1"/>
  <c r="U2130" i="1" s="1"/>
  <c r="V2130" i="1" s="1"/>
  <c r="T2126" i="1"/>
  <c r="U2126" i="1" s="1"/>
  <c r="V2126" i="1" s="1"/>
  <c r="T1705" i="1"/>
  <c r="U1705" i="1" s="1"/>
  <c r="V1705" i="1" s="1"/>
  <c r="T1707" i="1"/>
  <c r="U1707" i="1" s="1"/>
  <c r="V1707" i="1" s="1"/>
  <c r="T1712" i="1"/>
  <c r="U1712" i="1" s="1"/>
  <c r="V1712" i="1" s="1"/>
  <c r="T1711" i="1"/>
  <c r="U1711" i="1" s="1"/>
  <c r="V1711" i="1" s="1"/>
  <c r="T1713" i="1"/>
  <c r="U1713" i="1" s="1"/>
  <c r="V1713" i="1" s="1"/>
  <c r="T1710" i="1"/>
  <c r="U1710" i="1" s="1"/>
  <c r="V1710" i="1" s="1"/>
  <c r="T1709" i="1"/>
  <c r="U1709" i="1" s="1"/>
  <c r="V1709" i="1" s="1"/>
  <c r="T2074" i="1"/>
  <c r="U2074" i="1" s="1"/>
  <c r="V2074" i="1" s="1"/>
  <c r="T2072" i="1"/>
  <c r="U2072" i="1" s="1"/>
  <c r="V2072" i="1" s="1"/>
  <c r="T2063" i="1"/>
  <c r="U2063" i="1" s="1"/>
  <c r="V2063" i="1" s="1"/>
  <c r="T2062" i="1"/>
  <c r="U2062" i="1" s="1"/>
  <c r="V2062" i="1" s="1"/>
  <c r="T2061" i="1"/>
  <c r="U2061" i="1" s="1"/>
  <c r="V2061" i="1" s="1"/>
  <c r="T2060" i="1"/>
  <c r="U2060" i="1" s="1"/>
  <c r="V2060" i="1" s="1"/>
  <c r="T2059" i="1"/>
  <c r="U2059" i="1" s="1"/>
  <c r="V2059" i="1" s="1"/>
  <c r="T2070" i="1"/>
  <c r="U2070" i="1" s="1"/>
  <c r="V2070" i="1" s="1"/>
  <c r="T2069" i="1"/>
  <c r="U2069" i="1" s="1"/>
  <c r="V2069" i="1" s="1"/>
  <c r="T2067" i="1"/>
  <c r="U2067" i="1" s="1"/>
  <c r="V2067" i="1" s="1"/>
  <c r="T2065" i="1"/>
  <c r="U2065" i="1" s="1"/>
  <c r="V2065" i="1" s="1"/>
  <c r="T2064" i="1"/>
  <c r="U2064" i="1" s="1"/>
  <c r="V2064" i="1" s="1"/>
  <c r="T2058" i="1"/>
  <c r="U2058" i="1" s="1"/>
  <c r="V2058" i="1" s="1"/>
  <c r="T2056" i="1"/>
  <c r="U2056" i="1" s="1"/>
  <c r="V2056" i="1" s="1"/>
  <c r="T1507" i="1"/>
  <c r="U1507" i="1" s="1"/>
  <c r="V1507" i="1" s="1"/>
  <c r="T1495" i="1"/>
  <c r="U1495" i="1" s="1"/>
  <c r="V1495" i="1" s="1"/>
  <c r="T1493" i="1"/>
  <c r="U1493" i="1" s="1"/>
  <c r="V1493" i="1" s="1"/>
  <c r="T1543" i="1"/>
  <c r="U1543" i="1" s="1"/>
  <c r="V1543" i="1" s="1"/>
  <c r="T1491" i="1"/>
  <c r="U1491" i="1" s="1"/>
  <c r="V1491" i="1" s="1"/>
  <c r="T1490" i="1"/>
  <c r="U1490" i="1" s="1"/>
  <c r="V1490" i="1" s="1"/>
  <c r="T1501" i="1"/>
  <c r="U1501" i="1" s="1"/>
  <c r="V1501" i="1" s="1"/>
  <c r="T1544" i="1"/>
  <c r="U1544" i="1" s="1"/>
  <c r="V1544" i="1" s="1"/>
  <c r="T1488" i="1"/>
  <c r="U1488" i="1" s="1"/>
  <c r="V1488" i="1" s="1"/>
  <c r="T1502" i="1"/>
  <c r="U1502" i="1" s="1"/>
  <c r="V1502" i="1" s="1"/>
  <c r="T1484" i="1"/>
  <c r="U1484" i="1" s="1"/>
  <c r="V1484" i="1" s="1"/>
  <c r="T1486" i="1"/>
  <c r="U1486" i="1" s="1"/>
  <c r="V1486" i="1" s="1"/>
  <c r="T1483" i="1"/>
  <c r="U1483" i="1" s="1"/>
  <c r="V1483" i="1" s="1"/>
  <c r="T1496" i="1"/>
  <c r="U1496" i="1" s="1"/>
  <c r="V1496" i="1" s="1"/>
  <c r="T1500" i="1"/>
  <c r="U1500" i="1" s="1"/>
  <c r="V1500" i="1" s="1"/>
  <c r="T1485" i="1"/>
  <c r="U1485" i="1" s="1"/>
  <c r="V1485" i="1" s="1"/>
  <c r="T1497" i="1"/>
  <c r="U1497" i="1" s="1"/>
  <c r="V1497" i="1" s="1"/>
  <c r="T1499" i="1"/>
  <c r="U1499" i="1" s="1"/>
  <c r="V1499" i="1" s="1"/>
  <c r="T1487" i="1"/>
  <c r="U1487" i="1" s="1"/>
  <c r="V1487" i="1" s="1"/>
  <c r="T1498" i="1"/>
  <c r="U1498" i="1" s="1"/>
  <c r="V1498" i="1" s="1"/>
  <c r="T2057" i="1"/>
  <c r="U2057" i="1" s="1"/>
  <c r="V2057" i="1" s="1"/>
  <c r="T1492" i="1"/>
  <c r="U1492" i="1" s="1"/>
  <c r="V1492" i="1" s="1"/>
  <c r="T1494" i="1"/>
  <c r="U1494" i="1" s="1"/>
  <c r="V1494" i="1" s="1"/>
  <c r="T1481" i="1"/>
  <c r="U1481" i="1" s="1"/>
  <c r="V1481" i="1" s="1"/>
  <c r="T1479" i="1"/>
  <c r="U1479" i="1" s="1"/>
  <c r="V1479" i="1" s="1"/>
  <c r="T2055" i="1"/>
  <c r="U2055" i="1" s="1"/>
  <c r="V2055" i="1" s="1"/>
  <c r="T2054" i="1"/>
  <c r="U2054" i="1" s="1"/>
  <c r="V2054" i="1" s="1"/>
  <c r="T1445" i="1"/>
  <c r="U1445" i="1" s="1"/>
  <c r="V1445" i="1" s="1"/>
  <c r="T1454" i="1"/>
  <c r="U1454" i="1" s="1"/>
  <c r="V1454" i="1" s="1"/>
  <c r="T2040" i="1"/>
  <c r="U2040" i="1" s="1"/>
  <c r="V2040" i="1" s="1"/>
  <c r="T2039" i="1"/>
  <c r="U2039" i="1" s="1"/>
  <c r="V2039" i="1" s="1"/>
  <c r="T2038" i="1"/>
  <c r="U2038" i="1" s="1"/>
  <c r="V2038" i="1" s="1"/>
  <c r="T2036" i="1"/>
  <c r="U2036" i="1" s="1"/>
  <c r="V2036" i="1" s="1"/>
  <c r="T2035" i="1"/>
  <c r="U2035" i="1" s="1"/>
  <c r="V2035" i="1" s="1"/>
  <c r="T2037" i="1"/>
  <c r="U2037" i="1" s="1"/>
  <c r="V2037" i="1" s="1"/>
  <c r="T2025" i="1"/>
  <c r="U2025" i="1" s="1"/>
  <c r="V2025" i="1" s="1"/>
  <c r="T1434" i="1"/>
  <c r="U1434" i="1" s="1"/>
  <c r="V1434" i="1" s="1"/>
  <c r="T1439" i="1"/>
  <c r="U1439" i="1" s="1"/>
  <c r="V1439" i="1" s="1"/>
  <c r="T1433" i="1"/>
  <c r="U1433" i="1" s="1"/>
  <c r="V1433" i="1" s="1"/>
  <c r="T2024" i="1"/>
  <c r="U2024" i="1" s="1"/>
  <c r="V2024" i="1" s="1"/>
  <c r="T1431" i="1"/>
  <c r="U1431" i="1" s="1"/>
  <c r="V1431" i="1" s="1"/>
  <c r="T1430" i="1"/>
  <c r="U1430" i="1" s="1"/>
  <c r="V1430" i="1" s="1"/>
  <c r="T1428" i="1"/>
  <c r="U1428" i="1" s="1"/>
  <c r="V1428" i="1" s="1"/>
  <c r="T1429" i="1"/>
  <c r="U1429" i="1" s="1"/>
  <c r="V1429" i="1" s="1"/>
  <c r="T1427" i="1"/>
  <c r="U1427" i="1" s="1"/>
  <c r="V1427" i="1" s="1"/>
  <c r="T1425" i="1"/>
  <c r="U1425" i="1" s="1"/>
  <c r="V1425" i="1" s="1"/>
  <c r="T1426" i="1"/>
  <c r="U1426" i="1" s="1"/>
  <c r="V1426" i="1" s="1"/>
  <c r="T1424" i="1"/>
  <c r="U1424" i="1" s="1"/>
  <c r="V1424" i="1" s="1"/>
  <c r="T2029" i="1"/>
  <c r="U2029" i="1" s="1"/>
  <c r="V2029" i="1" s="1"/>
  <c r="T2028" i="1"/>
  <c r="U2028" i="1" s="1"/>
  <c r="V2028" i="1" s="1"/>
  <c r="T2026" i="1"/>
  <c r="U2026" i="1" s="1"/>
  <c r="V2026" i="1" s="1"/>
  <c r="T1406" i="1"/>
  <c r="U1406" i="1" s="1"/>
  <c r="V1406" i="1" s="1"/>
  <c r="T2021" i="1"/>
  <c r="U2021" i="1" s="1"/>
  <c r="V2021" i="1" s="1"/>
  <c r="T2017" i="1"/>
  <c r="U2017" i="1" s="1"/>
  <c r="V2017" i="1" s="1"/>
  <c r="T2023" i="1"/>
  <c r="U2023" i="1" s="1"/>
  <c r="V2023" i="1" s="1"/>
  <c r="T2019" i="1"/>
  <c r="U2019" i="1" s="1"/>
  <c r="V2019" i="1" s="1"/>
  <c r="T2018" i="1"/>
  <c r="U2018" i="1" s="1"/>
  <c r="V2018" i="1" s="1"/>
  <c r="T2020" i="1"/>
  <c r="U2020" i="1" s="1"/>
  <c r="V2020" i="1" s="1"/>
  <c r="T1369" i="1"/>
  <c r="U1369" i="1" s="1"/>
  <c r="V1369" i="1" s="1"/>
  <c r="T1300" i="1"/>
  <c r="U1300" i="1" s="1"/>
  <c r="V1300" i="1" s="1"/>
  <c r="T1297" i="1"/>
  <c r="U1297" i="1" s="1"/>
  <c r="V1297" i="1" s="1"/>
  <c r="T1378" i="1"/>
  <c r="U1378" i="1" s="1"/>
  <c r="V1378" i="1" s="1"/>
  <c r="T1377" i="1"/>
  <c r="U1377" i="1" s="1"/>
  <c r="V1377" i="1" s="1"/>
  <c r="T1354" i="1"/>
  <c r="U1354" i="1" s="1"/>
  <c r="V1354" i="1" s="1"/>
  <c r="T1351" i="1"/>
  <c r="U1351" i="1" s="1"/>
  <c r="V1351" i="1" s="1"/>
  <c r="T1353" i="1"/>
  <c r="U1353" i="1" s="1"/>
  <c r="V1353" i="1" s="1"/>
  <c r="T1376" i="1"/>
  <c r="U1376" i="1" s="1"/>
  <c r="V1376" i="1" s="1"/>
  <c r="T1352" i="1"/>
  <c r="U1352" i="1" s="1"/>
  <c r="V1352" i="1" s="1"/>
  <c r="T1346" i="1"/>
  <c r="U1346" i="1" s="1"/>
  <c r="V1346" i="1" s="1"/>
  <c r="T1345" i="1"/>
  <c r="U1345" i="1" s="1"/>
  <c r="V1345" i="1" s="1"/>
  <c r="T1344" i="1"/>
  <c r="U1344" i="1" s="1"/>
  <c r="V1344" i="1" s="1"/>
  <c r="T1980" i="1"/>
  <c r="U1980" i="1" s="1"/>
  <c r="V1980" i="1" s="1"/>
  <c r="T1324" i="1"/>
  <c r="U1324" i="1" s="1"/>
  <c r="V1324" i="1" s="1"/>
  <c r="T1325" i="1"/>
  <c r="U1325" i="1" s="1"/>
  <c r="V1325" i="1" s="1"/>
  <c r="T1347" i="1"/>
  <c r="U1347" i="1" s="1"/>
  <c r="V1347" i="1" s="1"/>
  <c r="T1981" i="1"/>
  <c r="U1981" i="1" s="1"/>
  <c r="V1981" i="1" s="1"/>
  <c r="T1166" i="1"/>
  <c r="U1166" i="1" s="1"/>
  <c r="V1166" i="1" s="1"/>
  <c r="T1165" i="1"/>
  <c r="U1165" i="1" s="1"/>
  <c r="V1165" i="1" s="1"/>
  <c r="T1170" i="1"/>
  <c r="U1170" i="1" s="1"/>
  <c r="V1170" i="1" s="1"/>
  <c r="T1164" i="1"/>
  <c r="U1164" i="1" s="1"/>
  <c r="V1164" i="1" s="1"/>
  <c r="T1171" i="1"/>
  <c r="U1171" i="1" s="1"/>
  <c r="V1171" i="1" s="1"/>
  <c r="T1167" i="1"/>
  <c r="U1167" i="1" s="1"/>
  <c r="V1167" i="1" s="1"/>
  <c r="T1163" i="1"/>
  <c r="U1163" i="1" s="1"/>
  <c r="V1163" i="1" s="1"/>
  <c r="T1162" i="1"/>
  <c r="U1162" i="1" s="1"/>
  <c r="V1162" i="1" s="1"/>
  <c r="T1161" i="1"/>
  <c r="U1161" i="1" s="1"/>
  <c r="V1161" i="1" s="1"/>
  <c r="T1160" i="1"/>
  <c r="U1160" i="1" s="1"/>
  <c r="V1160" i="1" s="1"/>
  <c r="T1159" i="1"/>
  <c r="U1159" i="1" s="1"/>
  <c r="V1159" i="1" s="1"/>
  <c r="T1158" i="1"/>
  <c r="U1158" i="1" s="1"/>
  <c r="V1158" i="1" s="1"/>
  <c r="T1157" i="1"/>
  <c r="U1157" i="1" s="1"/>
  <c r="V1157" i="1" s="1"/>
  <c r="T1228" i="1"/>
  <c r="U1228" i="1" s="1"/>
  <c r="V1228" i="1" s="1"/>
  <c r="T1195" i="1"/>
  <c r="U1195" i="1" s="1"/>
  <c r="V1195" i="1" s="1"/>
  <c r="T1198" i="1"/>
  <c r="U1198" i="1" s="1"/>
  <c r="V1198" i="1" s="1"/>
  <c r="T1275" i="1"/>
  <c r="U1275" i="1" s="1"/>
  <c r="V1275" i="1" s="1"/>
  <c r="T1206" i="1"/>
  <c r="U1206" i="1" s="1"/>
  <c r="V1206" i="1" s="1"/>
  <c r="T1178" i="1"/>
  <c r="U1178" i="1" s="1"/>
  <c r="V1178" i="1" s="1"/>
  <c r="T1176" i="1"/>
  <c r="U1176" i="1" s="1"/>
  <c r="V1176" i="1" s="1"/>
  <c r="T1273" i="1"/>
  <c r="U1273" i="1" s="1"/>
  <c r="V1273" i="1" s="1"/>
  <c r="T1177" i="1"/>
  <c r="U1177" i="1" s="1"/>
  <c r="V1177" i="1" s="1"/>
  <c r="T1175" i="1"/>
  <c r="U1175" i="1" s="1"/>
  <c r="V1175" i="1" s="1"/>
  <c r="T1179" i="1"/>
  <c r="U1179" i="1" s="1"/>
  <c r="V1179" i="1" s="1"/>
  <c r="T1180" i="1"/>
  <c r="U1180" i="1" s="1"/>
  <c r="V1180" i="1" s="1"/>
  <c r="T1184" i="1"/>
  <c r="U1184" i="1" s="1"/>
  <c r="V1184" i="1" s="1"/>
  <c r="T1216" i="1"/>
  <c r="U1216" i="1" s="1"/>
  <c r="V1216" i="1" s="1"/>
  <c r="T1181" i="1"/>
  <c r="U1181" i="1" s="1"/>
  <c r="V1181" i="1" s="1"/>
  <c r="T1188" i="1"/>
  <c r="U1188" i="1" s="1"/>
  <c r="V1188" i="1" s="1"/>
  <c r="T1189" i="1"/>
  <c r="U1189" i="1" s="1"/>
  <c r="V1189" i="1" s="1"/>
  <c r="T1190" i="1"/>
  <c r="U1190" i="1" s="1"/>
  <c r="V1190" i="1" s="1"/>
  <c r="T1191" i="1"/>
  <c r="U1191" i="1" s="1"/>
  <c r="V1191" i="1" s="1"/>
  <c r="T1192" i="1"/>
  <c r="U1192" i="1" s="1"/>
  <c r="V1192" i="1" s="1"/>
  <c r="T1156" i="1"/>
  <c r="U1156" i="1" s="1"/>
  <c r="V1156" i="1" s="1"/>
  <c r="T1265" i="1"/>
  <c r="U1265" i="1" s="1"/>
  <c r="V1265" i="1" s="1"/>
  <c r="T1848" i="1"/>
  <c r="U1848" i="1" s="1"/>
  <c r="V1848" i="1" s="1"/>
  <c r="T1940" i="1"/>
  <c r="U1940" i="1" s="1"/>
  <c r="V1940" i="1" s="1"/>
  <c r="T1939" i="1"/>
  <c r="U1939" i="1" s="1"/>
  <c r="V1939" i="1" s="1"/>
  <c r="T1938" i="1"/>
  <c r="U1938" i="1" s="1"/>
  <c r="V1938" i="1" s="1"/>
  <c r="T1970" i="1"/>
  <c r="U1970" i="1" s="1"/>
  <c r="V1970" i="1" s="1"/>
  <c r="T1950" i="1"/>
  <c r="U1950" i="1" s="1"/>
  <c r="V1950" i="1" s="1"/>
  <c r="T1047" i="1"/>
  <c r="U1047" i="1" s="1"/>
  <c r="V1047" i="1" s="1"/>
  <c r="T1046" i="1"/>
  <c r="U1046" i="1" s="1"/>
  <c r="V1046" i="1" s="1"/>
  <c r="T1045" i="1"/>
  <c r="U1045" i="1" s="1"/>
  <c r="V1045" i="1" s="1"/>
  <c r="T1035" i="1"/>
  <c r="U1035" i="1" s="1"/>
  <c r="V1035" i="1" s="1"/>
  <c r="T1034" i="1"/>
  <c r="U1034" i="1" s="1"/>
  <c r="V1034" i="1" s="1"/>
  <c r="T1037" i="1"/>
  <c r="U1037" i="1" s="1"/>
  <c r="V1037" i="1" s="1"/>
  <c r="T1033" i="1"/>
  <c r="U1033" i="1" s="1"/>
  <c r="V1033" i="1" s="1"/>
  <c r="T1032" i="1"/>
  <c r="U1032" i="1" s="1"/>
  <c r="V1032" i="1" s="1"/>
  <c r="T1031" i="1"/>
  <c r="U1031" i="1" s="1"/>
  <c r="V1031" i="1" s="1"/>
  <c r="T1846" i="1"/>
  <c r="U1846" i="1" s="1"/>
  <c r="V1846" i="1" s="1"/>
  <c r="T1845" i="1"/>
  <c r="U1845" i="1" s="1"/>
  <c r="V1845" i="1" s="1"/>
  <c r="T942" i="1"/>
  <c r="U942" i="1" s="1"/>
  <c r="V942" i="1" s="1"/>
  <c r="T950" i="1"/>
  <c r="U950" i="1" s="1"/>
  <c r="V950" i="1" s="1"/>
  <c r="T1841" i="1"/>
  <c r="U1841" i="1" s="1"/>
  <c r="V1841" i="1" s="1"/>
  <c r="T1836" i="1"/>
  <c r="U1836" i="1" s="1"/>
  <c r="V1836" i="1" s="1"/>
  <c r="T1838" i="1"/>
  <c r="U1838" i="1" s="1"/>
  <c r="V1838" i="1" s="1"/>
  <c r="T1834" i="1"/>
  <c r="U1834" i="1" s="1"/>
  <c r="V1834" i="1" s="1"/>
  <c r="T1840" i="1"/>
  <c r="U1840" i="1" s="1"/>
  <c r="V1840" i="1" s="1"/>
  <c r="T1837" i="1"/>
  <c r="U1837" i="1" s="1"/>
  <c r="V1837" i="1" s="1"/>
  <c r="T1833" i="1"/>
  <c r="U1833" i="1" s="1"/>
  <c r="V1833" i="1" s="1"/>
  <c r="T1832" i="1"/>
  <c r="U1832" i="1" s="1"/>
  <c r="V1832" i="1" s="1"/>
  <c r="T1815" i="1"/>
  <c r="U1815" i="1" s="1"/>
  <c r="V1815" i="1" s="1"/>
  <c r="T1814" i="1"/>
  <c r="U1814" i="1" s="1"/>
  <c r="V1814" i="1" s="1"/>
  <c r="T1813" i="1"/>
  <c r="U1813" i="1" s="1"/>
  <c r="V1813" i="1" s="1"/>
  <c r="T904" i="1"/>
  <c r="U904" i="1" s="1"/>
  <c r="V904" i="1" s="1"/>
  <c r="T884" i="1"/>
  <c r="U884" i="1" s="1"/>
  <c r="V884" i="1" s="1"/>
  <c r="T886" i="1"/>
  <c r="U886" i="1" s="1"/>
  <c r="V886" i="1" s="1"/>
  <c r="T880" i="1"/>
  <c r="U880" i="1" s="1"/>
  <c r="V880" i="1" s="1"/>
  <c r="T888" i="1"/>
  <c r="U888" i="1" s="1"/>
  <c r="V888" i="1" s="1"/>
  <c r="T879" i="1"/>
  <c r="U879" i="1" s="1"/>
  <c r="V879" i="1" s="1"/>
  <c r="T885" i="1"/>
  <c r="U885" i="1" s="1"/>
  <c r="V885" i="1" s="1"/>
  <c r="T878" i="1"/>
  <c r="U878" i="1" s="1"/>
  <c r="V878" i="1" s="1"/>
  <c r="T890" i="1"/>
  <c r="U890" i="1" s="1"/>
  <c r="V890" i="1" s="1"/>
  <c r="T889" i="1"/>
  <c r="U889" i="1" s="1"/>
  <c r="V889" i="1" s="1"/>
  <c r="T891" i="1"/>
  <c r="U891" i="1" s="1"/>
  <c r="V891" i="1" s="1"/>
  <c r="T876" i="1"/>
  <c r="U876" i="1" s="1"/>
  <c r="V876" i="1" s="1"/>
  <c r="T887" i="1"/>
  <c r="U887" i="1" s="1"/>
  <c r="V887" i="1" s="1"/>
  <c r="T881" i="1"/>
  <c r="U881" i="1" s="1"/>
  <c r="V881" i="1" s="1"/>
  <c r="T900" i="1"/>
  <c r="U900" i="1" s="1"/>
  <c r="V900" i="1" s="1"/>
  <c r="T877" i="1"/>
  <c r="U877" i="1" s="1"/>
  <c r="V877" i="1" s="1"/>
  <c r="T897" i="1"/>
  <c r="U897" i="1" s="1"/>
  <c r="V897" i="1" s="1"/>
  <c r="T908" i="1"/>
  <c r="U908" i="1" s="1"/>
  <c r="V908" i="1" s="1"/>
  <c r="T858" i="1"/>
  <c r="U858" i="1" s="1"/>
  <c r="V858" i="1" s="1"/>
  <c r="T856" i="1"/>
  <c r="U856" i="1" s="1"/>
  <c r="V856" i="1" s="1"/>
  <c r="T844" i="1"/>
  <c r="U844" i="1" s="1"/>
  <c r="V844" i="1" s="1"/>
  <c r="T842" i="1"/>
  <c r="U842" i="1" s="1"/>
  <c r="V842" i="1" s="1"/>
  <c r="T833" i="1"/>
  <c r="U833" i="1" s="1"/>
  <c r="V833" i="1" s="1"/>
  <c r="T841" i="1"/>
  <c r="U841" i="1" s="1"/>
  <c r="V841" i="1" s="1"/>
  <c r="T840" i="1"/>
  <c r="U840" i="1" s="1"/>
  <c r="V840" i="1" s="1"/>
  <c r="T834" i="1"/>
  <c r="U834" i="1" s="1"/>
  <c r="V834" i="1" s="1"/>
  <c r="T830" i="1"/>
  <c r="U830" i="1" s="1"/>
  <c r="V830" i="1" s="1"/>
  <c r="T781" i="1"/>
  <c r="U781" i="1" s="1"/>
  <c r="V781" i="1" s="1"/>
  <c r="T777" i="1"/>
  <c r="U777" i="1" s="1"/>
  <c r="V777" i="1" s="1"/>
  <c r="T776" i="1"/>
  <c r="U776" i="1" s="1"/>
  <c r="V776" i="1" s="1"/>
  <c r="T779" i="1"/>
  <c r="U779" i="1" s="1"/>
  <c r="V779" i="1" s="1"/>
  <c r="T816" i="1"/>
  <c r="U816" i="1" s="1"/>
  <c r="V816" i="1" s="1"/>
  <c r="T815" i="1"/>
  <c r="U815" i="1" s="1"/>
  <c r="V815" i="1" s="1"/>
  <c r="T1795" i="1"/>
  <c r="U1795" i="1" s="1"/>
  <c r="V1795" i="1" s="1"/>
  <c r="T1784" i="1"/>
  <c r="U1784" i="1" s="1"/>
  <c r="V1784" i="1" s="1"/>
  <c r="T1794" i="1"/>
  <c r="U1794" i="1" s="1"/>
  <c r="V1794" i="1" s="1"/>
  <c r="T791" i="1"/>
  <c r="U791" i="1" s="1"/>
  <c r="V791" i="1" s="1"/>
  <c r="T1800" i="1"/>
  <c r="U1800" i="1" s="1"/>
  <c r="V1800" i="1" s="1"/>
  <c r="T793" i="1"/>
  <c r="U793" i="1" s="1"/>
  <c r="V793" i="1" s="1"/>
  <c r="T1783" i="1"/>
  <c r="U1783" i="1" s="1"/>
  <c r="V1783" i="1" s="1"/>
  <c r="T1798" i="1"/>
  <c r="U1798" i="1" s="1"/>
  <c r="V1798" i="1" s="1"/>
  <c r="T1785" i="1"/>
  <c r="U1785" i="1" s="1"/>
  <c r="V1785" i="1" s="1"/>
  <c r="T1801" i="1"/>
  <c r="U1801" i="1" s="1"/>
  <c r="V1801" i="1" s="1"/>
  <c r="T1797" i="1"/>
  <c r="U1797" i="1" s="1"/>
  <c r="V1797" i="1" s="1"/>
  <c r="T1782" i="1"/>
  <c r="U1782" i="1" s="1"/>
  <c r="V1782" i="1" s="1"/>
  <c r="T1803" i="1"/>
  <c r="U1803" i="1" s="1"/>
  <c r="V1803" i="1" s="1"/>
  <c r="T1781" i="1"/>
  <c r="U1781" i="1" s="1"/>
  <c r="V1781" i="1" s="1"/>
  <c r="T1793" i="1"/>
  <c r="U1793" i="1" s="1"/>
  <c r="V1793" i="1" s="1"/>
  <c r="T1786" i="1"/>
  <c r="U1786" i="1" s="1"/>
  <c r="V1786" i="1" s="1"/>
  <c r="T1780" i="1"/>
  <c r="U1780" i="1" s="1"/>
  <c r="V1780" i="1" s="1"/>
  <c r="T1789" i="1"/>
  <c r="U1789" i="1" s="1"/>
  <c r="V1789" i="1" s="1"/>
  <c r="T1787" i="1"/>
  <c r="U1787" i="1" s="1"/>
  <c r="V1787" i="1" s="1"/>
  <c r="T1779" i="1"/>
  <c r="U1779" i="1" s="1"/>
  <c r="V1779" i="1" s="1"/>
  <c r="T1776" i="1"/>
  <c r="U1776" i="1" s="1"/>
  <c r="V1776" i="1" s="1"/>
  <c r="T1791" i="1"/>
  <c r="U1791" i="1" s="1"/>
  <c r="V1791" i="1" s="1"/>
  <c r="T1792" i="1"/>
  <c r="U1792" i="1" s="1"/>
  <c r="V1792" i="1" s="1"/>
  <c r="T1799" i="1"/>
  <c r="U1799" i="1" s="1"/>
  <c r="V1799" i="1" s="1"/>
  <c r="T1790" i="1"/>
  <c r="U1790" i="1" s="1"/>
  <c r="V1790" i="1" s="1"/>
  <c r="T1778" i="1"/>
  <c r="U1778" i="1" s="1"/>
  <c r="V1778" i="1" s="1"/>
  <c r="T1796" i="1"/>
  <c r="U1796" i="1" s="1"/>
  <c r="V1796" i="1" s="1"/>
  <c r="T1777" i="1"/>
  <c r="U1777" i="1" s="1"/>
  <c r="V1777" i="1" s="1"/>
  <c r="T1788" i="1"/>
  <c r="U1788" i="1" s="1"/>
  <c r="V1788" i="1" s="1"/>
  <c r="T812" i="1"/>
  <c r="U812" i="1" s="1"/>
  <c r="V812" i="1" s="1"/>
  <c r="T1802" i="1"/>
  <c r="U1802" i="1" s="1"/>
  <c r="V1802" i="1" s="1"/>
  <c r="T813" i="1"/>
  <c r="U813" i="1" s="1"/>
  <c r="V813" i="1" s="1"/>
  <c r="T826" i="1"/>
  <c r="U826" i="1" s="1"/>
  <c r="V826" i="1" s="1"/>
  <c r="T825" i="1"/>
  <c r="U825" i="1" s="1"/>
  <c r="V825" i="1" s="1"/>
  <c r="T762" i="1"/>
  <c r="U762" i="1" s="1"/>
  <c r="V762" i="1" s="1"/>
  <c r="T766" i="1"/>
  <c r="U766" i="1" s="1"/>
  <c r="V766" i="1" s="1"/>
  <c r="T746" i="1"/>
  <c r="U746" i="1" s="1"/>
  <c r="V746" i="1" s="1"/>
  <c r="T723" i="1"/>
  <c r="U723" i="1" s="1"/>
  <c r="V723" i="1" s="1"/>
  <c r="T722" i="1"/>
  <c r="U722" i="1" s="1"/>
  <c r="V722" i="1" s="1"/>
  <c r="T721" i="1"/>
  <c r="U721" i="1" s="1"/>
  <c r="V721" i="1" s="1"/>
  <c r="T720" i="1"/>
  <c r="U720" i="1" s="1"/>
  <c r="V720" i="1" s="1"/>
  <c r="T726" i="1"/>
  <c r="U726" i="1" s="1"/>
  <c r="V726" i="1" s="1"/>
  <c r="T711" i="1"/>
  <c r="U711" i="1" s="1"/>
  <c r="V711" i="1" s="1"/>
  <c r="T734" i="1"/>
  <c r="U734" i="1" s="1"/>
  <c r="V734" i="1" s="1"/>
  <c r="T730" i="1"/>
  <c r="U730" i="1" s="1"/>
  <c r="V730" i="1" s="1"/>
  <c r="T1761" i="1"/>
  <c r="U1761" i="1" s="1"/>
  <c r="V1761" i="1" s="1"/>
  <c r="T1763" i="1"/>
  <c r="U1763" i="1" s="1"/>
  <c r="V1763" i="1" s="1"/>
  <c r="T1757" i="1"/>
  <c r="U1757" i="1" s="1"/>
  <c r="V1757" i="1" s="1"/>
  <c r="T1758" i="1"/>
  <c r="U1758" i="1" s="1"/>
  <c r="V1758" i="1" s="1"/>
  <c r="T1759" i="1"/>
  <c r="U1759" i="1" s="1"/>
  <c r="V1759" i="1" s="1"/>
  <c r="T1756" i="1"/>
  <c r="U1756" i="1" s="1"/>
  <c r="V1756" i="1" s="1"/>
  <c r="T1762" i="1"/>
  <c r="U1762" i="1" s="1"/>
  <c r="V1762" i="1" s="1"/>
  <c r="T1760" i="1"/>
  <c r="U1760" i="1" s="1"/>
  <c r="V1760" i="1" s="1"/>
  <c r="T584" i="1"/>
  <c r="U584" i="1" s="1"/>
  <c r="V584" i="1" s="1"/>
  <c r="T587" i="1"/>
  <c r="U587" i="1" s="1"/>
  <c r="V587" i="1" s="1"/>
  <c r="T586" i="1"/>
  <c r="U586" i="1" s="1"/>
  <c r="V586" i="1" s="1"/>
  <c r="T588" i="1"/>
  <c r="U588" i="1" s="1"/>
  <c r="V588" i="1" s="1"/>
  <c r="T585" i="1"/>
  <c r="U585" i="1" s="1"/>
  <c r="V585" i="1" s="1"/>
  <c r="T583" i="1"/>
  <c r="U583" i="1" s="1"/>
  <c r="V583" i="1" s="1"/>
  <c r="T582" i="1"/>
  <c r="U582" i="1" s="1"/>
  <c r="V582" i="1" s="1"/>
  <c r="T602" i="1"/>
  <c r="U602" i="1" s="1"/>
  <c r="V602" i="1" s="1"/>
  <c r="T595" i="1"/>
  <c r="U595" i="1" s="1"/>
  <c r="V595" i="1" s="1"/>
  <c r="T628" i="1"/>
  <c r="U628" i="1" s="1"/>
  <c r="V628" i="1" s="1"/>
  <c r="T636" i="1"/>
  <c r="U636" i="1" s="1"/>
  <c r="V636" i="1" s="1"/>
  <c r="T631" i="1"/>
  <c r="U631" i="1" s="1"/>
  <c r="V631" i="1" s="1"/>
  <c r="T633" i="1"/>
  <c r="U633" i="1" s="1"/>
  <c r="V633" i="1" s="1"/>
  <c r="T637" i="1"/>
  <c r="U637" i="1" s="1"/>
  <c r="V637" i="1" s="1"/>
  <c r="T638" i="1"/>
  <c r="U638" i="1" s="1"/>
  <c r="V638" i="1" s="1"/>
  <c r="T639" i="1"/>
  <c r="U639" i="1" s="1"/>
  <c r="V639" i="1" s="1"/>
  <c r="T634" i="1"/>
  <c r="U634" i="1" s="1"/>
  <c r="V634" i="1" s="1"/>
  <c r="T641" i="1"/>
  <c r="U641" i="1" s="1"/>
  <c r="V641" i="1" s="1"/>
  <c r="T635" i="1"/>
  <c r="U635" i="1" s="1"/>
  <c r="V635" i="1" s="1"/>
  <c r="T632" i="1"/>
  <c r="U632" i="1" s="1"/>
  <c r="V632" i="1" s="1"/>
  <c r="T1733" i="1"/>
  <c r="U1733" i="1" s="1"/>
  <c r="V1733" i="1" s="1"/>
  <c r="T630" i="1"/>
  <c r="U630" i="1" s="1"/>
  <c r="V630" i="1" s="1"/>
  <c r="T1734" i="1"/>
  <c r="U1734" i="1" s="1"/>
  <c r="V1734" i="1" s="1"/>
  <c r="T629" i="1"/>
  <c r="U629" i="1" s="1"/>
  <c r="V629" i="1" s="1"/>
  <c r="T1735" i="1"/>
  <c r="U1735" i="1" s="1"/>
  <c r="V1735" i="1" s="1"/>
  <c r="T640" i="1"/>
  <c r="U640" i="1" s="1"/>
  <c r="V640" i="1" s="1"/>
  <c r="T548" i="1"/>
  <c r="U548" i="1" s="1"/>
  <c r="V548" i="1" s="1"/>
  <c r="T547" i="1"/>
  <c r="U547" i="1" s="1"/>
  <c r="V547" i="1" s="1"/>
  <c r="T546" i="1"/>
  <c r="U546" i="1" s="1"/>
  <c r="V546" i="1" s="1"/>
  <c r="T545" i="1"/>
  <c r="U545" i="1" s="1"/>
  <c r="V545" i="1" s="1"/>
  <c r="T544" i="1"/>
  <c r="U544" i="1" s="1"/>
  <c r="V544" i="1" s="1"/>
  <c r="T543" i="1"/>
  <c r="U543" i="1" s="1"/>
  <c r="V543" i="1" s="1"/>
  <c r="T500" i="1"/>
  <c r="U500" i="1" s="1"/>
  <c r="V500" i="1" s="1"/>
  <c r="T1724" i="1"/>
  <c r="U1724" i="1" s="1"/>
  <c r="V1724" i="1" s="1"/>
  <c r="T1702" i="1"/>
  <c r="U1702" i="1" s="1"/>
  <c r="V1702" i="1" s="1"/>
  <c r="T1706" i="1"/>
  <c r="U1706" i="1" s="1"/>
  <c r="V1706" i="1" s="1"/>
  <c r="T1704" i="1"/>
  <c r="U1704" i="1" s="1"/>
  <c r="V1704" i="1" s="1"/>
  <c r="T1703" i="1"/>
  <c r="U1703" i="1" s="1"/>
  <c r="V1703" i="1" s="1"/>
  <c r="T1708" i="1"/>
  <c r="U1708" i="1" s="1"/>
  <c r="V1708" i="1" s="1"/>
  <c r="T1714" i="1"/>
  <c r="U1714" i="1" s="1"/>
  <c r="V1714" i="1" s="1"/>
  <c r="T1715" i="1"/>
  <c r="U1715" i="1" s="1"/>
  <c r="V1715" i="1" s="1"/>
  <c r="T1716" i="1"/>
  <c r="U1716" i="1" s="1"/>
  <c r="V1716" i="1" s="1"/>
  <c r="T1701" i="1"/>
  <c r="U1701" i="1" s="1"/>
  <c r="V1701" i="1" s="1"/>
  <c r="T1700" i="1"/>
  <c r="U1700" i="1" s="1"/>
  <c r="V1700" i="1" s="1"/>
  <c r="T1699" i="1"/>
  <c r="U1699" i="1" s="1"/>
  <c r="V1699" i="1" s="1"/>
  <c r="T1698" i="1"/>
  <c r="U1698" i="1" s="1"/>
  <c r="V1698" i="1" s="1"/>
  <c r="T1718" i="1"/>
  <c r="U1718" i="1" s="1"/>
  <c r="V1718" i="1" s="1"/>
  <c r="T1697" i="1"/>
  <c r="U1697" i="1" s="1"/>
  <c r="V1697" i="1" s="1"/>
  <c r="T1717" i="1"/>
  <c r="U1717" i="1" s="1"/>
  <c r="V1717" i="1" s="1"/>
  <c r="T1696" i="1"/>
  <c r="U1696" i="1" s="1"/>
  <c r="V1696" i="1" s="1"/>
  <c r="T1693" i="1"/>
  <c r="U1693" i="1" s="1"/>
  <c r="V1693" i="1" s="1"/>
  <c r="T1692" i="1"/>
  <c r="U1692" i="1" s="1"/>
  <c r="V1692" i="1" s="1"/>
  <c r="T1689" i="1"/>
  <c r="U1689" i="1" s="1"/>
  <c r="V1689" i="1" s="1"/>
  <c r="T1720" i="1"/>
  <c r="U1720" i="1" s="1"/>
  <c r="V1720" i="1" s="1"/>
  <c r="T1719" i="1"/>
  <c r="U1719" i="1" s="1"/>
  <c r="V1719" i="1" s="1"/>
  <c r="T1667" i="1"/>
  <c r="U1667" i="1" s="1"/>
  <c r="V1667" i="1" s="1"/>
  <c r="T1666" i="1"/>
  <c r="U1666" i="1" s="1"/>
  <c r="V1666" i="1" s="1"/>
  <c r="T1665" i="1"/>
  <c r="U1665" i="1" s="1"/>
  <c r="V1665" i="1" s="1"/>
  <c r="T1664" i="1"/>
  <c r="U1664" i="1" s="1"/>
  <c r="V1664" i="1" s="1"/>
  <c r="T1663" i="1"/>
  <c r="U1663" i="1" s="1"/>
  <c r="V1663" i="1" s="1"/>
  <c r="T1660" i="1"/>
  <c r="U1660" i="1" s="1"/>
  <c r="V1660" i="1" s="1"/>
  <c r="T1678" i="1"/>
  <c r="U1678" i="1" s="1"/>
  <c r="V1678" i="1" s="1"/>
  <c r="T1671" i="1"/>
  <c r="U1671" i="1" s="1"/>
  <c r="V1671" i="1" s="1"/>
  <c r="T1680" i="1"/>
  <c r="U1680" i="1" s="1"/>
  <c r="V1680" i="1" s="1"/>
  <c r="T1673" i="1"/>
  <c r="U1673" i="1" s="1"/>
  <c r="V1673" i="1" s="1"/>
  <c r="T1679" i="1"/>
  <c r="U1679" i="1" s="1"/>
  <c r="V1679" i="1" s="1"/>
  <c r="T1669" i="1"/>
  <c r="U1669" i="1" s="1"/>
  <c r="V1669" i="1" s="1"/>
  <c r="T1668" i="1"/>
  <c r="U1668" i="1" s="1"/>
  <c r="V1668" i="1" s="1"/>
  <c r="T1677" i="1"/>
  <c r="U1677" i="1" s="1"/>
  <c r="V1677" i="1" s="1"/>
  <c r="T1675" i="1"/>
  <c r="U1675" i="1" s="1"/>
  <c r="V1675" i="1" s="1"/>
  <c r="T1636" i="1"/>
  <c r="U1636" i="1" s="1"/>
  <c r="V1636" i="1" s="1"/>
  <c r="T1637" i="1"/>
  <c r="U1637" i="1" s="1"/>
  <c r="V1637" i="1" s="1"/>
  <c r="T1643" i="1"/>
  <c r="U1643" i="1" s="1"/>
  <c r="V1643" i="1" s="1"/>
  <c r="T1645" i="1"/>
  <c r="U1645" i="1" s="1"/>
  <c r="V1645" i="1" s="1"/>
  <c r="T1647" i="1"/>
  <c r="U1647" i="1" s="1"/>
  <c r="V1647" i="1" s="1"/>
  <c r="T1648" i="1"/>
  <c r="U1648" i="1" s="1"/>
  <c r="V1648" i="1" s="1"/>
  <c r="T1644" i="1"/>
  <c r="U1644" i="1" s="1"/>
  <c r="V1644" i="1" s="1"/>
  <c r="T1649" i="1"/>
  <c r="U1649" i="1" s="1"/>
  <c r="V1649" i="1" s="1"/>
  <c r="T1646" i="1"/>
  <c r="U1646" i="1" s="1"/>
  <c r="V1646" i="1" s="1"/>
  <c r="T1642" i="1"/>
  <c r="U1642" i="1" s="1"/>
  <c r="V1642" i="1" s="1"/>
  <c r="T1641" i="1"/>
  <c r="U1641" i="1" s="1"/>
  <c r="V1641" i="1" s="1"/>
  <c r="T1639" i="1"/>
  <c r="U1639" i="1" s="1"/>
  <c r="V1639" i="1" s="1"/>
  <c r="T1635" i="1"/>
  <c r="U1635" i="1" s="1"/>
  <c r="V1635" i="1" s="1"/>
  <c r="T1634" i="1"/>
  <c r="U1634" i="1" s="1"/>
  <c r="V1634" i="1" s="1"/>
  <c r="T1633" i="1"/>
  <c r="U1633" i="1" s="1"/>
  <c r="V1633" i="1" s="1"/>
  <c r="T1632" i="1"/>
  <c r="U1632" i="1" s="1"/>
  <c r="V1632" i="1" s="1"/>
  <c r="T1627" i="1"/>
  <c r="U1627" i="1" s="1"/>
  <c r="V1627" i="1" s="1"/>
  <c r="T1631" i="1"/>
  <c r="U1631" i="1" s="1"/>
  <c r="V1631" i="1" s="1"/>
  <c r="T1630" i="1"/>
  <c r="U1630" i="1" s="1"/>
  <c r="V1630" i="1" s="1"/>
  <c r="T1629" i="1"/>
  <c r="U1629" i="1" s="1"/>
  <c r="V1629" i="1" s="1"/>
  <c r="T1628" i="1"/>
  <c r="U1628" i="1" s="1"/>
  <c r="V1628" i="1" s="1"/>
  <c r="T1651" i="1"/>
  <c r="U1651" i="1" s="1"/>
  <c r="V1651" i="1" s="1"/>
  <c r="T1652" i="1"/>
  <c r="U1652" i="1" s="1"/>
  <c r="V1652" i="1" s="1"/>
  <c r="T1602" i="1"/>
  <c r="U1602" i="1" s="1"/>
  <c r="V1602" i="1" s="1"/>
  <c r="T1605" i="1"/>
  <c r="U1605" i="1" s="1"/>
  <c r="V1605" i="1" s="1"/>
  <c r="T249" i="1"/>
  <c r="U249" i="1" s="1"/>
  <c r="V249" i="1" s="1"/>
  <c r="T244" i="1"/>
  <c r="U244" i="1" s="1"/>
  <c r="V244" i="1" s="1"/>
  <c r="T230" i="1"/>
  <c r="U230" i="1" s="1"/>
  <c r="V230" i="1" s="1"/>
  <c r="T234" i="1"/>
  <c r="U234" i="1" s="1"/>
  <c r="V234" i="1" s="1"/>
  <c r="T233" i="1"/>
  <c r="U233" i="1" s="1"/>
  <c r="V233" i="1" s="1"/>
  <c r="T254" i="1"/>
  <c r="U254" i="1" s="1"/>
  <c r="V254" i="1" s="1"/>
  <c r="T223" i="1"/>
  <c r="U223" i="1" s="1"/>
  <c r="V223" i="1" s="1"/>
  <c r="T256" i="1"/>
  <c r="U256" i="1" s="1"/>
  <c r="V256" i="1" s="1"/>
  <c r="T257" i="1"/>
  <c r="U257" i="1" s="1"/>
  <c r="V257" i="1" s="1"/>
  <c r="T258" i="1"/>
  <c r="U258" i="1" s="1"/>
  <c r="V258" i="1" s="1"/>
  <c r="T255" i="1"/>
  <c r="U255" i="1" s="1"/>
  <c r="V255" i="1" s="1"/>
  <c r="T241" i="1"/>
  <c r="U241" i="1" s="1"/>
  <c r="V241" i="1" s="1"/>
  <c r="T1585" i="1"/>
  <c r="U1585" i="1" s="1"/>
  <c r="V1585" i="1" s="1"/>
  <c r="T1586" i="1"/>
  <c r="U1586" i="1" s="1"/>
  <c r="V1586" i="1" s="1"/>
  <c r="T1584" i="1"/>
  <c r="U1584" i="1" s="1"/>
  <c r="V1584" i="1" s="1"/>
  <c r="T1583" i="1"/>
  <c r="U1583" i="1" s="1"/>
  <c r="V1583" i="1" s="1"/>
  <c r="T1580" i="1"/>
  <c r="U1580" i="1" s="1"/>
  <c r="V1580" i="1" s="1"/>
  <c r="T1581" i="1"/>
  <c r="U1581" i="1" s="1"/>
  <c r="V1581" i="1" s="1"/>
  <c r="T1582" i="1"/>
  <c r="U1582" i="1" s="1"/>
  <c r="V1582" i="1" s="1"/>
  <c r="T1569" i="1"/>
  <c r="U1569" i="1" s="1"/>
  <c r="V1569" i="1" s="1"/>
  <c r="T1564" i="1"/>
  <c r="U1564" i="1" s="1"/>
  <c r="V1564" i="1" s="1"/>
  <c r="T1565" i="1"/>
  <c r="U1565" i="1" s="1"/>
  <c r="V1565" i="1" s="1"/>
  <c r="T1568" i="1"/>
  <c r="U1568" i="1" s="1"/>
  <c r="V1568" i="1" s="1"/>
  <c r="T1570" i="1"/>
  <c r="U1570" i="1" s="1"/>
  <c r="V1570" i="1" s="1"/>
  <c r="T150" i="1"/>
  <c r="U150" i="1" s="1"/>
  <c r="V150" i="1" s="1"/>
  <c r="T149" i="1"/>
  <c r="U149" i="1" s="1"/>
  <c r="V149" i="1" s="1"/>
  <c r="T162" i="1"/>
  <c r="U162" i="1" s="1"/>
  <c r="V162" i="1" s="1"/>
  <c r="T165" i="1"/>
  <c r="U165" i="1" s="1"/>
  <c r="V165" i="1" s="1"/>
  <c r="T112" i="1"/>
  <c r="U112" i="1" s="1"/>
  <c r="V112" i="1" s="1"/>
  <c r="T121" i="1"/>
  <c r="U121" i="1" s="1"/>
  <c r="V121" i="1" s="1"/>
  <c r="T110" i="1"/>
  <c r="U110" i="1" s="1"/>
  <c r="V110" i="1" s="1"/>
  <c r="T2286" i="1"/>
  <c r="U2286" i="1" s="1"/>
  <c r="V2286" i="1" s="1"/>
  <c r="T2290" i="1"/>
  <c r="U2290" i="1" s="1"/>
  <c r="V2290" i="1" s="1"/>
  <c r="T2289" i="1"/>
  <c r="U2289" i="1" s="1"/>
  <c r="V2289" i="1" s="1"/>
  <c r="T2279" i="1"/>
  <c r="U2279" i="1" s="1"/>
  <c r="V2279" i="1" s="1"/>
  <c r="T2278" i="1"/>
  <c r="U2278" i="1" s="1"/>
  <c r="V2278" i="1" s="1"/>
  <c r="T2276" i="1"/>
  <c r="U2276" i="1" s="1"/>
  <c r="V2276" i="1" s="1"/>
  <c r="T2275" i="1"/>
  <c r="U2275" i="1" s="1"/>
  <c r="V2275" i="1" s="1"/>
  <c r="T2274" i="1"/>
  <c r="U2274" i="1" s="1"/>
  <c r="V2274" i="1" s="1"/>
  <c r="T2273" i="1"/>
  <c r="U2273" i="1" s="1"/>
  <c r="V2273" i="1" s="1"/>
  <c r="T2272" i="1"/>
  <c r="U2272" i="1" s="1"/>
  <c r="V2272" i="1" s="1"/>
  <c r="T2277" i="1"/>
  <c r="U2277" i="1" s="1"/>
  <c r="V2277" i="1" s="1"/>
  <c r="T2281" i="1"/>
  <c r="U2281" i="1" s="1"/>
  <c r="V2281" i="1" s="1"/>
  <c r="T2280" i="1"/>
  <c r="U2280" i="1" s="1"/>
  <c r="V2280" i="1" s="1"/>
  <c r="T2265" i="1"/>
  <c r="U2265" i="1" s="1"/>
  <c r="V2265" i="1" s="1"/>
  <c r="T2266" i="1"/>
  <c r="U2266" i="1" s="1"/>
  <c r="V2266" i="1" s="1"/>
  <c r="T2267" i="1"/>
  <c r="U2267" i="1" s="1"/>
  <c r="V2267" i="1" s="1"/>
  <c r="T2268" i="1"/>
  <c r="U2268" i="1" s="1"/>
  <c r="V2268" i="1" s="1"/>
  <c r="T2269" i="1"/>
  <c r="U2269" i="1" s="1"/>
  <c r="V2269" i="1" s="1"/>
  <c r="T2270" i="1"/>
  <c r="U2270" i="1" s="1"/>
  <c r="V2270" i="1" s="1"/>
  <c r="T2264" i="1"/>
  <c r="U2264" i="1" s="1"/>
  <c r="V2264" i="1" s="1"/>
  <c r="T2244" i="1"/>
  <c r="U2244" i="1" s="1"/>
  <c r="V2244" i="1" s="1"/>
  <c r="T2246" i="1"/>
  <c r="U2246" i="1" s="1"/>
  <c r="V2246" i="1" s="1"/>
  <c r="T2248" i="1"/>
  <c r="U2248" i="1" s="1"/>
  <c r="V2248" i="1" s="1"/>
  <c r="T2247" i="1"/>
  <c r="U2247" i="1" s="1"/>
  <c r="V2247" i="1" s="1"/>
  <c r="T2226" i="1"/>
  <c r="U2226" i="1" s="1"/>
  <c r="V2226" i="1" s="1"/>
  <c r="T2225" i="1"/>
  <c r="U2225" i="1" s="1"/>
  <c r="V2225" i="1" s="1"/>
  <c r="T2224" i="1"/>
  <c r="U2224" i="1" s="1"/>
  <c r="V2224" i="1" s="1"/>
  <c r="T2242" i="1"/>
  <c r="U2242" i="1" s="1"/>
  <c r="V2242" i="1" s="1"/>
  <c r="T2249" i="1"/>
  <c r="U2249" i="1" s="1"/>
  <c r="V2249" i="1" s="1"/>
  <c r="T2250" i="1"/>
  <c r="U2250" i="1" s="1"/>
  <c r="V2250" i="1" s="1"/>
  <c r="T2252" i="1"/>
  <c r="U2252" i="1" s="1"/>
  <c r="V2252" i="1" s="1"/>
  <c r="T2253" i="1"/>
  <c r="U2253" i="1" s="1"/>
  <c r="V2253" i="1" s="1"/>
  <c r="T2251" i="1"/>
  <c r="U2251" i="1" s="1"/>
  <c r="V2251" i="1" s="1"/>
  <c r="T2217" i="1"/>
  <c r="U2217" i="1" s="1"/>
  <c r="V2217" i="1" s="1"/>
  <c r="T2218" i="1"/>
  <c r="U2218" i="1" s="1"/>
  <c r="V2218" i="1" s="1"/>
  <c r="T2220" i="1"/>
  <c r="U2220" i="1" s="1"/>
  <c r="V2220" i="1" s="1"/>
  <c r="T2219" i="1"/>
  <c r="U2219" i="1" s="1"/>
  <c r="V2219" i="1" s="1"/>
  <c r="T2200" i="1"/>
  <c r="U2200" i="1" s="1"/>
  <c r="V2200" i="1" s="1"/>
  <c r="T2196" i="1"/>
  <c r="U2196" i="1" s="1"/>
  <c r="V2196" i="1" s="1"/>
  <c r="T2197" i="1"/>
  <c r="U2197" i="1" s="1"/>
  <c r="V2197" i="1" s="1"/>
  <c r="T2198" i="1"/>
  <c r="U2198" i="1" s="1"/>
  <c r="V2198" i="1" s="1"/>
  <c r="T2202" i="1"/>
  <c r="U2202" i="1" s="1"/>
  <c r="V2202" i="1" s="1"/>
  <c r="T2201" i="1"/>
  <c r="U2201" i="1" s="1"/>
  <c r="V2201" i="1" s="1"/>
  <c r="T2199" i="1"/>
  <c r="U2199" i="1" s="1"/>
  <c r="V2199" i="1" s="1"/>
  <c r="T2203" i="1"/>
  <c r="U2203" i="1" s="1"/>
  <c r="V2203" i="1" s="1"/>
  <c r="T2177" i="1"/>
  <c r="U2177" i="1" s="1"/>
  <c r="V2177" i="1" s="1"/>
  <c r="T2176" i="1"/>
  <c r="U2176" i="1" s="1"/>
  <c r="V2176" i="1" s="1"/>
  <c r="T2178" i="1"/>
  <c r="U2178" i="1" s="1"/>
  <c r="V2178" i="1" s="1"/>
  <c r="T2175" i="1"/>
  <c r="U2175" i="1" s="1"/>
  <c r="V2175" i="1" s="1"/>
  <c r="T2174" i="1"/>
  <c r="U2174" i="1" s="1"/>
  <c r="V2174" i="1" s="1"/>
  <c r="T2171" i="1"/>
  <c r="U2171" i="1" s="1"/>
  <c r="V2171" i="1" s="1"/>
  <c r="T2170" i="1"/>
  <c r="U2170" i="1" s="1"/>
  <c r="V2170" i="1" s="1"/>
  <c r="T2172" i="1"/>
  <c r="U2172" i="1" s="1"/>
  <c r="V2172" i="1" s="1"/>
  <c r="T2169" i="1"/>
  <c r="U2169" i="1" s="1"/>
  <c r="V2169" i="1" s="1"/>
  <c r="T2006" i="1"/>
  <c r="U2006" i="1" s="1"/>
  <c r="V2006" i="1" s="1"/>
  <c r="T2005" i="1"/>
  <c r="U2005" i="1" s="1"/>
  <c r="V2005" i="1" s="1"/>
  <c r="T2004" i="1"/>
  <c r="U2004" i="1" s="1"/>
  <c r="V2004" i="1" s="1"/>
  <c r="T2001" i="1"/>
  <c r="U2001" i="1" s="1"/>
  <c r="V2001" i="1" s="1"/>
  <c r="T2015" i="1"/>
  <c r="U2015" i="1" s="1"/>
  <c r="V2015" i="1" s="1"/>
  <c r="T2166" i="1"/>
  <c r="U2166" i="1" s="1"/>
  <c r="V2166" i="1" s="1"/>
  <c r="T2162" i="1"/>
  <c r="U2162" i="1" s="1"/>
  <c r="V2162" i="1" s="1"/>
  <c r="T1968" i="1"/>
  <c r="U1968" i="1" s="1"/>
  <c r="V1968" i="1" s="1"/>
  <c r="T1967" i="1"/>
  <c r="U1967" i="1" s="1"/>
  <c r="V1967" i="1" s="1"/>
  <c r="T1958" i="1"/>
  <c r="U1958" i="1" s="1"/>
  <c r="V1958" i="1" s="1"/>
  <c r="T1955" i="1"/>
  <c r="U1955" i="1" s="1"/>
  <c r="V1955" i="1" s="1"/>
  <c r="T1904" i="1"/>
  <c r="U1904" i="1" s="1"/>
  <c r="V1904" i="1" s="1"/>
  <c r="T1903" i="1"/>
  <c r="U1903" i="1" s="1"/>
  <c r="V1903" i="1" s="1"/>
  <c r="T1907" i="1"/>
  <c r="U1907" i="1" s="1"/>
  <c r="V1907" i="1" s="1"/>
  <c r="T1905" i="1"/>
  <c r="U1905" i="1" s="1"/>
  <c r="V1905" i="1" s="1"/>
  <c r="T1902" i="1"/>
  <c r="U1902" i="1" s="1"/>
  <c r="V1902" i="1" s="1"/>
  <c r="T1901" i="1"/>
  <c r="U1901" i="1" s="1"/>
  <c r="V1901" i="1" s="1"/>
  <c r="T2149" i="1"/>
  <c r="U2149" i="1" s="1"/>
  <c r="V2149" i="1" s="1"/>
  <c r="T2158" i="1"/>
  <c r="U2158" i="1" s="1"/>
  <c r="V2158" i="1" s="1"/>
  <c r="T2156" i="1"/>
  <c r="U2156" i="1" s="1"/>
  <c r="V2156" i="1" s="1"/>
  <c r="T2159" i="1"/>
  <c r="U2159" i="1" s="1"/>
  <c r="V2159" i="1" s="1"/>
  <c r="T2151" i="1"/>
  <c r="U2151" i="1" s="1"/>
  <c r="V2151" i="1" s="1"/>
  <c r="T2153" i="1"/>
  <c r="U2153" i="1" s="1"/>
  <c r="V2153" i="1" s="1"/>
  <c r="T2152" i="1"/>
  <c r="U2152" i="1" s="1"/>
  <c r="V2152" i="1" s="1"/>
  <c r="T2148" i="1"/>
  <c r="U2148" i="1" s="1"/>
  <c r="V2148" i="1" s="1"/>
  <c r="T2160" i="1"/>
  <c r="U2160" i="1" s="1"/>
  <c r="V2160" i="1" s="1"/>
  <c r="T2142" i="1"/>
  <c r="U2142" i="1" s="1"/>
  <c r="V2142" i="1" s="1"/>
  <c r="T2141" i="1"/>
  <c r="U2141" i="1" s="1"/>
  <c r="V2141" i="1" s="1"/>
  <c r="T1872" i="1"/>
  <c r="U1872" i="1" s="1"/>
  <c r="V1872" i="1" s="1"/>
  <c r="T1875" i="1"/>
  <c r="U1875" i="1" s="1"/>
  <c r="V1875" i="1" s="1"/>
  <c r="T1860" i="1"/>
  <c r="U1860" i="1" s="1"/>
  <c r="V1860" i="1" s="1"/>
  <c r="T1878" i="1"/>
  <c r="U1878" i="1" s="1"/>
  <c r="V1878" i="1" s="1"/>
  <c r="T2132" i="1"/>
  <c r="U2132" i="1" s="1"/>
  <c r="V2132" i="1" s="1"/>
  <c r="T2131" i="1"/>
  <c r="U2131" i="1" s="1"/>
  <c r="V2131" i="1" s="1"/>
  <c r="T2129" i="1"/>
  <c r="U2129" i="1" s="1"/>
  <c r="V2129" i="1" s="1"/>
  <c r="T2128" i="1"/>
  <c r="U2128" i="1" s="1"/>
  <c r="V2128" i="1" s="1"/>
  <c r="T2127" i="1"/>
  <c r="U2127" i="1" s="1"/>
  <c r="V2127" i="1" s="1"/>
  <c r="T2109" i="1"/>
  <c r="U2109" i="1" s="1"/>
  <c r="V2109" i="1" s="1"/>
  <c r="T2111" i="1"/>
  <c r="U2111" i="1" s="1"/>
  <c r="V2111" i="1" s="1"/>
  <c r="T2110" i="1"/>
  <c r="U2110" i="1" s="1"/>
  <c r="V2110" i="1" s="1"/>
  <c r="T2113" i="1"/>
  <c r="U2113" i="1" s="1"/>
  <c r="V2113" i="1" s="1"/>
  <c r="T2114" i="1"/>
  <c r="U2114" i="1" s="1"/>
  <c r="V2114" i="1" s="1"/>
  <c r="T2115" i="1"/>
  <c r="U2115" i="1" s="1"/>
  <c r="V2115" i="1" s="1"/>
  <c r="T2116" i="1"/>
  <c r="U2116" i="1" s="1"/>
  <c r="V2116" i="1" s="1"/>
  <c r="T2125" i="1"/>
  <c r="U2125" i="1" s="1"/>
  <c r="V2125" i="1" s="1"/>
  <c r="T2108" i="1"/>
  <c r="U2108" i="1" s="1"/>
  <c r="V2108" i="1" s="1"/>
  <c r="T2107" i="1"/>
  <c r="U2107" i="1" s="1"/>
  <c r="V2107" i="1" s="1"/>
  <c r="T2123" i="1"/>
  <c r="U2123" i="1" s="1"/>
  <c r="V2123" i="1" s="1"/>
  <c r="T2122" i="1"/>
  <c r="U2122" i="1" s="1"/>
  <c r="V2122" i="1" s="1"/>
  <c r="T2080" i="1"/>
  <c r="U2080" i="1" s="1"/>
  <c r="V2080" i="1" s="1"/>
  <c r="T2081" i="1"/>
  <c r="U2081" i="1" s="1"/>
  <c r="V2081" i="1" s="1"/>
  <c r="T2082" i="1"/>
  <c r="U2082" i="1" s="1"/>
  <c r="V2082" i="1" s="1"/>
  <c r="T2086" i="1"/>
  <c r="U2086" i="1" s="1"/>
  <c r="V2086" i="1" s="1"/>
  <c r="T2087" i="1"/>
  <c r="U2087" i="1" s="1"/>
  <c r="V2087" i="1" s="1"/>
  <c r="T2117" i="1"/>
  <c r="U2117" i="1" s="1"/>
  <c r="V2117" i="1" s="1"/>
  <c r="T2118" i="1"/>
  <c r="U2118" i="1" s="1"/>
  <c r="V2118" i="1" s="1"/>
  <c r="T2090" i="1"/>
  <c r="U2090" i="1" s="1"/>
  <c r="V2090" i="1" s="1"/>
  <c r="T2085" i="1"/>
  <c r="U2085" i="1" s="1"/>
  <c r="V2085" i="1" s="1"/>
  <c r="T2084" i="1"/>
  <c r="U2084" i="1" s="1"/>
  <c r="V2084" i="1" s="1"/>
  <c r="T2105" i="1"/>
  <c r="U2105" i="1" s="1"/>
  <c r="V2105" i="1" s="1"/>
  <c r="T2083" i="1"/>
  <c r="U2083" i="1" s="1"/>
  <c r="V2083" i="1" s="1"/>
  <c r="T2103" i="1"/>
  <c r="U2103" i="1" s="1"/>
  <c r="V2103" i="1" s="1"/>
  <c r="T2106" i="1"/>
  <c r="U2106" i="1" s="1"/>
  <c r="V2106" i="1" s="1"/>
  <c r="T2124" i="1"/>
  <c r="U2124" i="1" s="1"/>
  <c r="V2124" i="1" s="1"/>
  <c r="T2104" i="1"/>
  <c r="U2104" i="1" s="1"/>
  <c r="V2104" i="1" s="1"/>
  <c r="T2120" i="1"/>
  <c r="U2120" i="1" s="1"/>
  <c r="V2120" i="1" s="1"/>
  <c r="T2121" i="1"/>
  <c r="U2121" i="1" s="1"/>
  <c r="V2121" i="1" s="1"/>
  <c r="T2089" i="1"/>
  <c r="U2089" i="1" s="1"/>
  <c r="V2089" i="1" s="1"/>
  <c r="T2119" i="1"/>
  <c r="U2119" i="1" s="1"/>
  <c r="V2119" i="1" s="1"/>
  <c r="T2101" i="1"/>
  <c r="U2101" i="1" s="1"/>
  <c r="V2101" i="1" s="1"/>
  <c r="T2100" i="1"/>
  <c r="U2100" i="1" s="1"/>
  <c r="V2100" i="1" s="1"/>
  <c r="T2099" i="1"/>
  <c r="U2099" i="1" s="1"/>
  <c r="V2099" i="1" s="1"/>
  <c r="T2097" i="1"/>
  <c r="U2097" i="1" s="1"/>
  <c r="V2097" i="1" s="1"/>
  <c r="T2098" i="1"/>
  <c r="U2098" i="1" s="1"/>
  <c r="V2098" i="1" s="1"/>
  <c r="T2096" i="1"/>
  <c r="U2096" i="1" s="1"/>
  <c r="V2096" i="1" s="1"/>
  <c r="T2095" i="1"/>
  <c r="U2095" i="1" s="1"/>
  <c r="V2095" i="1" s="1"/>
  <c r="T2094" i="1"/>
  <c r="U2094" i="1" s="1"/>
  <c r="V2094" i="1" s="1"/>
  <c r="T2102" i="1"/>
  <c r="U2102" i="1" s="1"/>
  <c r="V2102" i="1" s="1"/>
  <c r="T2079" i="1"/>
  <c r="U2079" i="1" s="1"/>
  <c r="V2079" i="1" s="1"/>
  <c r="T1691" i="1"/>
  <c r="U1691" i="1" s="1"/>
  <c r="V1691" i="1" s="1"/>
  <c r="T1695" i="1"/>
  <c r="U1695" i="1" s="1"/>
  <c r="V1695" i="1" s="1"/>
  <c r="T1690" i="1"/>
  <c r="U1690" i="1" s="1"/>
  <c r="V1690" i="1" s="1"/>
  <c r="T1694" i="1"/>
  <c r="U1694" i="1" s="1"/>
  <c r="V1694" i="1" s="1"/>
  <c r="T2078" i="1"/>
  <c r="U2078" i="1" s="1"/>
  <c r="V2078" i="1" s="1"/>
  <c r="T2076" i="1"/>
  <c r="U2076" i="1" s="1"/>
  <c r="V2076" i="1" s="1"/>
  <c r="T2077" i="1"/>
  <c r="U2077" i="1" s="1"/>
  <c r="V2077" i="1" s="1"/>
  <c r="T1624" i="1"/>
  <c r="U1624" i="1" s="1"/>
  <c r="V1624" i="1" s="1"/>
  <c r="T1604" i="1"/>
  <c r="U1604" i="1" s="1"/>
  <c r="V1604" i="1" s="1"/>
  <c r="T1600" i="1"/>
  <c r="U1600" i="1" s="1"/>
  <c r="V1600" i="1" s="1"/>
  <c r="T1598" i="1"/>
  <c r="U1598" i="1" s="1"/>
  <c r="V1598" i="1" s="1"/>
  <c r="T1606" i="1"/>
  <c r="U1606" i="1" s="1"/>
  <c r="V1606" i="1" s="1"/>
  <c r="T1683" i="1"/>
  <c r="U1683" i="1" s="1"/>
  <c r="V1683" i="1" s="1"/>
  <c r="T1676" i="1"/>
  <c r="U1676" i="1" s="1"/>
  <c r="V1676" i="1" s="1"/>
  <c r="T1682" i="1"/>
  <c r="U1682" i="1" s="1"/>
  <c r="V1682" i="1" s="1"/>
  <c r="T1638" i="1"/>
  <c r="U1638" i="1" s="1"/>
  <c r="V1638" i="1" s="1"/>
  <c r="T1640" i="1"/>
  <c r="U1640" i="1" s="1"/>
  <c r="V1640" i="1" s="1"/>
  <c r="T1567" i="1"/>
  <c r="U1567" i="1" s="1"/>
  <c r="V1567" i="1" s="1"/>
  <c r="T1566" i="1"/>
  <c r="U1566" i="1" s="1"/>
  <c r="V1566" i="1" s="1"/>
  <c r="T1579" i="1"/>
  <c r="U1579" i="1" s="1"/>
  <c r="V1579" i="1" s="1"/>
  <c r="T1577" i="1"/>
  <c r="U1577" i="1" s="1"/>
  <c r="V1577" i="1" s="1"/>
  <c r="T1574" i="1"/>
  <c r="U1574" i="1" s="1"/>
  <c r="V1574" i="1" s="1"/>
  <c r="T1572" i="1"/>
  <c r="U1572" i="1" s="1"/>
  <c r="V1572" i="1" s="1"/>
  <c r="T2052" i="1"/>
  <c r="U2052" i="1" s="1"/>
  <c r="V2052" i="1" s="1"/>
  <c r="T2047" i="1"/>
  <c r="U2047" i="1" s="1"/>
  <c r="V2047" i="1" s="1"/>
  <c r="T2044" i="1"/>
  <c r="U2044" i="1" s="1"/>
  <c r="V2044" i="1" s="1"/>
  <c r="T1527" i="1"/>
  <c r="U1527" i="1" s="1"/>
  <c r="V1527" i="1" s="1"/>
  <c r="T2046" i="1"/>
  <c r="U2046" i="1" s="1"/>
  <c r="V2046" i="1" s="1"/>
  <c r="T2045" i="1"/>
  <c r="U2045" i="1" s="1"/>
  <c r="V2045" i="1" s="1"/>
  <c r="T2051" i="1"/>
  <c r="U2051" i="1" s="1"/>
  <c r="V2051" i="1" s="1"/>
  <c r="T2043" i="1"/>
  <c r="U2043" i="1" s="1"/>
  <c r="V2043" i="1" s="1"/>
  <c r="T2049" i="1"/>
  <c r="U2049" i="1" s="1"/>
  <c r="V2049" i="1" s="1"/>
  <c r="T1521" i="1"/>
  <c r="U1521" i="1" s="1"/>
  <c r="V1521" i="1" s="1"/>
  <c r="T2048" i="1"/>
  <c r="U2048" i="1" s="1"/>
  <c r="V2048" i="1" s="1"/>
  <c r="T2050" i="1"/>
  <c r="U2050" i="1" s="1"/>
  <c r="V2050" i="1" s="1"/>
  <c r="T2053" i="1"/>
  <c r="U2053" i="1" s="1"/>
  <c r="V2053" i="1" s="1"/>
  <c r="T2042" i="1"/>
  <c r="U2042" i="1" s="1"/>
  <c r="V2042" i="1" s="1"/>
  <c r="T2041" i="1"/>
  <c r="U2041" i="1" s="1"/>
  <c r="V2041" i="1" s="1"/>
  <c r="T1457" i="1"/>
  <c r="U1457" i="1" s="1"/>
  <c r="V1457" i="1" s="1"/>
  <c r="T1455" i="1"/>
  <c r="U1455" i="1" s="1"/>
  <c r="V1455" i="1" s="1"/>
  <c r="T1465" i="1"/>
  <c r="U1465" i="1" s="1"/>
  <c r="V1465" i="1" s="1"/>
  <c r="T1466" i="1"/>
  <c r="U1466" i="1" s="1"/>
  <c r="V1466" i="1" s="1"/>
  <c r="T1440" i="1"/>
  <c r="U1440" i="1" s="1"/>
  <c r="V1440" i="1" s="1"/>
  <c r="T1441" i="1"/>
  <c r="U1441" i="1" s="1"/>
  <c r="V1441" i="1" s="1"/>
  <c r="T1442" i="1"/>
  <c r="U1442" i="1" s="1"/>
  <c r="V1442" i="1" s="1"/>
  <c r="T1444" i="1"/>
  <c r="U1444" i="1" s="1"/>
  <c r="V1444" i="1" s="1"/>
  <c r="T1464" i="1"/>
  <c r="U1464" i="1" s="1"/>
  <c r="V1464" i="1" s="1"/>
  <c r="T1446" i="1"/>
  <c r="U1446" i="1" s="1"/>
  <c r="V1446" i="1" s="1"/>
  <c r="T1448" i="1"/>
  <c r="U1448" i="1" s="1"/>
  <c r="V1448" i="1" s="1"/>
  <c r="T2034" i="1"/>
  <c r="U2034" i="1" s="1"/>
  <c r="V2034" i="1" s="1"/>
  <c r="T1469" i="1"/>
  <c r="U1469" i="1" s="1"/>
  <c r="V1469" i="1" s="1"/>
  <c r="T1447" i="1"/>
  <c r="U1447" i="1" s="1"/>
  <c r="V1447" i="1" s="1"/>
  <c r="T2033" i="1"/>
  <c r="U2033" i="1" s="1"/>
  <c r="V2033" i="1" s="1"/>
  <c r="T1468" i="1"/>
  <c r="U1468" i="1" s="1"/>
  <c r="V1468" i="1" s="1"/>
  <c r="T2032" i="1"/>
  <c r="U2032" i="1" s="1"/>
  <c r="V2032" i="1" s="1"/>
  <c r="T1471" i="1"/>
  <c r="U1471" i="1" s="1"/>
  <c r="V1471" i="1" s="1"/>
  <c r="T1477" i="1"/>
  <c r="U1477" i="1" s="1"/>
  <c r="V1477" i="1" s="1"/>
  <c r="T1443" i="1"/>
  <c r="U1443" i="1" s="1"/>
  <c r="V1443" i="1" s="1"/>
  <c r="T1470" i="1"/>
  <c r="U1470" i="1" s="1"/>
  <c r="V1470" i="1" s="1"/>
  <c r="T2031" i="1"/>
  <c r="U2031" i="1" s="1"/>
  <c r="V2031" i="1" s="1"/>
  <c r="T1467" i="1"/>
  <c r="U1467" i="1" s="1"/>
  <c r="V1467" i="1" s="1"/>
  <c r="T1476" i="1"/>
  <c r="U1476" i="1" s="1"/>
  <c r="V1476" i="1" s="1"/>
  <c r="T2030" i="1"/>
  <c r="U2030" i="1" s="1"/>
  <c r="V2030" i="1" s="1"/>
  <c r="T1368" i="1"/>
  <c r="U1368" i="1" s="1"/>
  <c r="V1368" i="1" s="1"/>
  <c r="T1367" i="1"/>
  <c r="U1367" i="1" s="1"/>
  <c r="V1367" i="1" s="1"/>
  <c r="T1366" i="1"/>
  <c r="U1366" i="1" s="1"/>
  <c r="V1366" i="1" s="1"/>
  <c r="T1299" i="1"/>
  <c r="U1299" i="1" s="1"/>
  <c r="V1299" i="1" s="1"/>
  <c r="T1365" i="1"/>
  <c r="U1365" i="1" s="1"/>
  <c r="V1365" i="1" s="1"/>
  <c r="T1296" i="1"/>
  <c r="U1296" i="1" s="1"/>
  <c r="V1296" i="1" s="1"/>
  <c r="T1298" i="1"/>
  <c r="U1298" i="1" s="1"/>
  <c r="V1298" i="1" s="1"/>
  <c r="T1364" i="1"/>
  <c r="U1364" i="1" s="1"/>
  <c r="V1364" i="1" s="1"/>
  <c r="T1327" i="1"/>
  <c r="U1327" i="1" s="1"/>
  <c r="V1327" i="1" s="1"/>
  <c r="T1363" i="1"/>
  <c r="U1363" i="1" s="1"/>
  <c r="V1363" i="1" s="1"/>
  <c r="T1381" i="1"/>
  <c r="U1381" i="1" s="1"/>
  <c r="V1381" i="1" s="1"/>
  <c r="T1382" i="1"/>
  <c r="U1382" i="1" s="1"/>
  <c r="V1382" i="1" s="1"/>
  <c r="T1380" i="1"/>
  <c r="U1380" i="1" s="1"/>
  <c r="V1380" i="1" s="1"/>
  <c r="T1362" i="1"/>
  <c r="U1362" i="1" s="1"/>
  <c r="V1362" i="1" s="1"/>
  <c r="T1301" i="1"/>
  <c r="U1301" i="1" s="1"/>
  <c r="V1301" i="1" s="1"/>
  <c r="T1302" i="1"/>
  <c r="U1302" i="1" s="1"/>
  <c r="V1302" i="1" s="1"/>
  <c r="T1303" i="1"/>
  <c r="U1303" i="1" s="1"/>
  <c r="V1303" i="1" s="1"/>
  <c r="T1306" i="1"/>
  <c r="U1306" i="1" s="1"/>
  <c r="V1306" i="1" s="1"/>
  <c r="T1304" i="1"/>
  <c r="U1304" i="1" s="1"/>
  <c r="V1304" i="1" s="1"/>
  <c r="T1305" i="1"/>
  <c r="U1305" i="1" s="1"/>
  <c r="V1305" i="1" s="1"/>
  <c r="T1370" i="1"/>
  <c r="U1370" i="1" s="1"/>
  <c r="V1370" i="1" s="1"/>
  <c r="T1311" i="1"/>
  <c r="U1311" i="1" s="1"/>
  <c r="V1311" i="1" s="1"/>
  <c r="T1312" i="1"/>
  <c r="U1312" i="1" s="1"/>
  <c r="V1312" i="1" s="1"/>
  <c r="T1372" i="1"/>
  <c r="U1372" i="1" s="1"/>
  <c r="V1372" i="1" s="1"/>
  <c r="T1313" i="1"/>
  <c r="U1313" i="1" s="1"/>
  <c r="V1313" i="1" s="1"/>
  <c r="T1309" i="1"/>
  <c r="U1309" i="1" s="1"/>
  <c r="V1309" i="1" s="1"/>
  <c r="T1310" i="1"/>
  <c r="U1310" i="1" s="1"/>
  <c r="V1310" i="1" s="1"/>
  <c r="T1307" i="1"/>
  <c r="U1307" i="1" s="1"/>
  <c r="V1307" i="1" s="1"/>
  <c r="T1308" i="1"/>
  <c r="U1308" i="1" s="1"/>
  <c r="V1308" i="1" s="1"/>
  <c r="T1318" i="1"/>
  <c r="U1318" i="1" s="1"/>
  <c r="V1318" i="1" s="1"/>
  <c r="T1321" i="1"/>
  <c r="U1321" i="1" s="1"/>
  <c r="V1321" i="1" s="1"/>
  <c r="T1319" i="1"/>
  <c r="U1319" i="1" s="1"/>
  <c r="V1319" i="1" s="1"/>
  <c r="T1320" i="1"/>
  <c r="U1320" i="1" s="1"/>
  <c r="V1320" i="1" s="1"/>
  <c r="T1314" i="1"/>
  <c r="U1314" i="1" s="1"/>
  <c r="V1314" i="1" s="1"/>
  <c r="T1315" i="1"/>
  <c r="U1315" i="1" s="1"/>
  <c r="V1315" i="1" s="1"/>
  <c r="T1317" i="1"/>
  <c r="U1317" i="1" s="1"/>
  <c r="V1317" i="1" s="1"/>
  <c r="T1316" i="1"/>
  <c r="U1316" i="1" s="1"/>
  <c r="V1316" i="1" s="1"/>
  <c r="T1322" i="1"/>
  <c r="U1322" i="1" s="1"/>
  <c r="V1322" i="1" s="1"/>
  <c r="T1323" i="1"/>
  <c r="U1323" i="1" s="1"/>
  <c r="V1323" i="1" s="1"/>
  <c r="T1339" i="1"/>
  <c r="U1339" i="1" s="1"/>
  <c r="V1339" i="1" s="1"/>
  <c r="T1375" i="1"/>
  <c r="U1375" i="1" s="1"/>
  <c r="V1375" i="1" s="1"/>
  <c r="T1338" i="1"/>
  <c r="U1338" i="1" s="1"/>
  <c r="V1338" i="1" s="1"/>
  <c r="T1336" i="1"/>
  <c r="U1336" i="1" s="1"/>
  <c r="V1336" i="1" s="1"/>
  <c r="T1361" i="1"/>
  <c r="U1361" i="1" s="1"/>
  <c r="V1361" i="1" s="1"/>
  <c r="T1335" i="1"/>
  <c r="U1335" i="1" s="1"/>
  <c r="V1335" i="1" s="1"/>
  <c r="T1333" i="1"/>
  <c r="U1333" i="1" s="1"/>
  <c r="V1333" i="1" s="1"/>
  <c r="T1337" i="1"/>
  <c r="U1337" i="1" s="1"/>
  <c r="V1337" i="1" s="1"/>
  <c r="T1334" i="1"/>
  <c r="U1334" i="1" s="1"/>
  <c r="V1334" i="1" s="1"/>
  <c r="T1360" i="1"/>
  <c r="U1360" i="1" s="1"/>
  <c r="V1360" i="1" s="1"/>
  <c r="T1374" i="1"/>
  <c r="U1374" i="1" s="1"/>
  <c r="V1374" i="1" s="1"/>
  <c r="T1332" i="1"/>
  <c r="U1332" i="1" s="1"/>
  <c r="V1332" i="1" s="1"/>
  <c r="T1373" i="1"/>
  <c r="U1373" i="1" s="1"/>
  <c r="V1373" i="1" s="1"/>
  <c r="T1358" i="1"/>
  <c r="U1358" i="1" s="1"/>
  <c r="V1358" i="1" s="1"/>
  <c r="T1359" i="1"/>
  <c r="U1359" i="1" s="1"/>
  <c r="V1359" i="1" s="1"/>
  <c r="T1330" i="1"/>
  <c r="U1330" i="1" s="1"/>
  <c r="V1330" i="1" s="1"/>
  <c r="T1331" i="1"/>
  <c r="U1331" i="1" s="1"/>
  <c r="V1331" i="1" s="1"/>
  <c r="T1350" i="1"/>
  <c r="U1350" i="1" s="1"/>
  <c r="V1350" i="1" s="1"/>
  <c r="T1357" i="1"/>
  <c r="U1357" i="1" s="1"/>
  <c r="V1357" i="1" s="1"/>
  <c r="T1349" i="1"/>
  <c r="U1349" i="1" s="1"/>
  <c r="V1349" i="1" s="1"/>
  <c r="T1329" i="1"/>
  <c r="U1329" i="1" s="1"/>
  <c r="V1329" i="1" s="1"/>
  <c r="T1348" i="1"/>
  <c r="U1348" i="1" s="1"/>
  <c r="V1348" i="1" s="1"/>
  <c r="T1343" i="1"/>
  <c r="U1343" i="1" s="1"/>
  <c r="V1343" i="1" s="1"/>
  <c r="T1371" i="1"/>
  <c r="U1371" i="1" s="1"/>
  <c r="V1371" i="1" s="1"/>
  <c r="T1342" i="1"/>
  <c r="U1342" i="1" s="1"/>
  <c r="V1342" i="1" s="1"/>
  <c r="T1340" i="1"/>
  <c r="U1340" i="1" s="1"/>
  <c r="V1340" i="1" s="1"/>
  <c r="T1341" i="1"/>
  <c r="U1341" i="1" s="1"/>
  <c r="V1341" i="1" s="1"/>
  <c r="T1355" i="1"/>
  <c r="U1355" i="1" s="1"/>
  <c r="V1355" i="1" s="1"/>
  <c r="T1379" i="1"/>
  <c r="U1379" i="1" s="1"/>
  <c r="V1379" i="1" s="1"/>
  <c r="T1356" i="1"/>
  <c r="U1356" i="1" s="1"/>
  <c r="V1356" i="1" s="1"/>
  <c r="T1222" i="1"/>
  <c r="U1222" i="1" s="1"/>
  <c r="V1222" i="1" s="1"/>
  <c r="T1223" i="1"/>
  <c r="U1223" i="1" s="1"/>
  <c r="V1223" i="1" s="1"/>
  <c r="T1220" i="1"/>
  <c r="U1220" i="1" s="1"/>
  <c r="V1220" i="1" s="1"/>
  <c r="T1221" i="1"/>
  <c r="U1221" i="1" s="1"/>
  <c r="V1221" i="1" s="1"/>
  <c r="T1218" i="1"/>
  <c r="U1218" i="1" s="1"/>
  <c r="V1218" i="1" s="1"/>
  <c r="T1219" i="1"/>
  <c r="U1219" i="1" s="1"/>
  <c r="V1219" i="1" s="1"/>
  <c r="T1268" i="1"/>
  <c r="U1268" i="1" s="1"/>
  <c r="V1268" i="1" s="1"/>
  <c r="T1978" i="1"/>
  <c r="U1978" i="1" s="1"/>
  <c r="V1978" i="1" s="1"/>
  <c r="T1979" i="1"/>
  <c r="U1979" i="1" s="1"/>
  <c r="V1979" i="1" s="1"/>
  <c r="T1196" i="1"/>
  <c r="U1196" i="1" s="1"/>
  <c r="V1196" i="1" s="1"/>
  <c r="T1197" i="1"/>
  <c r="U1197" i="1" s="1"/>
  <c r="V1197" i="1" s="1"/>
  <c r="T1211" i="1"/>
  <c r="U1211" i="1" s="1"/>
  <c r="V1211" i="1" s="1"/>
  <c r="T1276" i="1"/>
  <c r="U1276" i="1" s="1"/>
  <c r="V1276" i="1" s="1"/>
  <c r="T1210" i="1"/>
  <c r="U1210" i="1" s="1"/>
  <c r="V1210" i="1" s="1"/>
  <c r="T1209" i="1"/>
  <c r="U1209" i="1" s="1"/>
  <c r="V1209" i="1" s="1"/>
  <c r="T1199" i="1"/>
  <c r="U1199" i="1" s="1"/>
  <c r="V1199" i="1" s="1"/>
  <c r="T1208" i="1"/>
  <c r="U1208" i="1" s="1"/>
  <c r="V1208" i="1" s="1"/>
  <c r="T1207" i="1"/>
  <c r="U1207" i="1" s="1"/>
  <c r="V1207" i="1" s="1"/>
  <c r="T1200" i="1"/>
  <c r="U1200" i="1" s="1"/>
  <c r="V1200" i="1" s="1"/>
  <c r="T1205" i="1"/>
  <c r="U1205" i="1" s="1"/>
  <c r="V1205" i="1" s="1"/>
  <c r="T1201" i="1"/>
  <c r="U1201" i="1" s="1"/>
  <c r="V1201" i="1" s="1"/>
  <c r="T1204" i="1"/>
  <c r="U1204" i="1" s="1"/>
  <c r="V1204" i="1" s="1"/>
  <c r="T1203" i="1"/>
  <c r="U1203" i="1" s="1"/>
  <c r="V1203" i="1" s="1"/>
  <c r="T1172" i="1"/>
  <c r="U1172" i="1" s="1"/>
  <c r="V1172" i="1" s="1"/>
  <c r="T1278" i="1"/>
  <c r="U1278" i="1" s="1"/>
  <c r="V1278" i="1" s="1"/>
  <c r="T1272" i="1"/>
  <c r="U1272" i="1" s="1"/>
  <c r="V1272" i="1" s="1"/>
  <c r="T1274" i="1"/>
  <c r="U1274" i="1" s="1"/>
  <c r="V1274" i="1" s="1"/>
  <c r="T1173" i="1"/>
  <c r="U1173" i="1" s="1"/>
  <c r="V1173" i="1" s="1"/>
  <c r="T1277" i="1"/>
  <c r="U1277" i="1" s="1"/>
  <c r="V1277" i="1" s="1"/>
  <c r="T1294" i="1"/>
  <c r="U1294" i="1" s="1"/>
  <c r="V1294" i="1" s="1"/>
  <c r="T1202" i="1"/>
  <c r="U1202" i="1" s="1"/>
  <c r="V1202" i="1" s="1"/>
  <c r="T1174" i="1"/>
  <c r="U1174" i="1" s="1"/>
  <c r="V1174" i="1" s="1"/>
  <c r="T1182" i="1"/>
  <c r="U1182" i="1" s="1"/>
  <c r="V1182" i="1" s="1"/>
  <c r="T1183" i="1"/>
  <c r="U1183" i="1" s="1"/>
  <c r="V1183" i="1" s="1"/>
  <c r="T1185" i="1"/>
  <c r="U1185" i="1" s="1"/>
  <c r="V1185" i="1" s="1"/>
  <c r="T1217" i="1"/>
  <c r="U1217" i="1" s="1"/>
  <c r="V1217" i="1" s="1"/>
  <c r="T1215" i="1"/>
  <c r="U1215" i="1" s="1"/>
  <c r="V1215" i="1" s="1"/>
  <c r="T1214" i="1"/>
  <c r="U1214" i="1" s="1"/>
  <c r="V1214" i="1" s="1"/>
  <c r="T1213" i="1"/>
  <c r="U1213" i="1" s="1"/>
  <c r="V1213" i="1" s="1"/>
  <c r="T1187" i="1"/>
  <c r="U1187" i="1" s="1"/>
  <c r="V1187" i="1" s="1"/>
  <c r="T1194" i="1"/>
  <c r="U1194" i="1" s="1"/>
  <c r="V1194" i="1" s="1"/>
  <c r="T1212" i="1"/>
  <c r="U1212" i="1" s="1"/>
  <c r="V1212" i="1" s="1"/>
  <c r="T1271" i="1"/>
  <c r="U1271" i="1" s="1"/>
  <c r="V1271" i="1" s="1"/>
  <c r="T1169" i="1"/>
  <c r="U1169" i="1" s="1"/>
  <c r="V1169" i="1" s="1"/>
  <c r="T1976" i="1"/>
  <c r="U1976" i="1" s="1"/>
  <c r="V1976" i="1" s="1"/>
  <c r="T1977" i="1"/>
  <c r="U1977" i="1" s="1"/>
  <c r="V1977" i="1" s="1"/>
  <c r="T1193" i="1"/>
  <c r="U1193" i="1" s="1"/>
  <c r="V1193" i="1" s="1"/>
  <c r="T1935" i="1"/>
  <c r="U1935" i="1" s="1"/>
  <c r="V1935" i="1" s="1"/>
  <c r="T1922" i="1"/>
  <c r="U1922" i="1" s="1"/>
  <c r="V1922" i="1" s="1"/>
  <c r="T1934" i="1"/>
  <c r="U1934" i="1" s="1"/>
  <c r="V1934" i="1" s="1"/>
  <c r="T1917" i="1"/>
  <c r="U1917" i="1" s="1"/>
  <c r="V1917" i="1" s="1"/>
  <c r="T1919" i="1"/>
  <c r="U1919" i="1" s="1"/>
  <c r="V1919" i="1" s="1"/>
  <c r="T1918" i="1"/>
  <c r="U1918" i="1" s="1"/>
  <c r="V1918" i="1" s="1"/>
  <c r="T1916" i="1"/>
  <c r="U1916" i="1" s="1"/>
  <c r="V1916" i="1" s="1"/>
  <c r="T1915" i="1"/>
  <c r="U1915" i="1" s="1"/>
  <c r="V1915" i="1" s="1"/>
  <c r="T1921" i="1"/>
  <c r="U1921" i="1" s="1"/>
  <c r="V1921" i="1" s="1"/>
  <c r="T1914" i="1"/>
  <c r="U1914" i="1" s="1"/>
  <c r="V1914" i="1" s="1"/>
  <c r="T1923" i="1"/>
  <c r="U1923" i="1" s="1"/>
  <c r="V1923" i="1" s="1"/>
  <c r="T1924" i="1"/>
  <c r="U1924" i="1" s="1"/>
  <c r="V1924" i="1" s="1"/>
  <c r="T1913" i="1"/>
  <c r="U1913" i="1" s="1"/>
  <c r="V1913" i="1" s="1"/>
  <c r="T1920" i="1"/>
  <c r="U1920" i="1" s="1"/>
  <c r="V1920" i="1" s="1"/>
  <c r="T1899" i="1"/>
  <c r="U1899" i="1" s="1"/>
  <c r="V1899" i="1" s="1"/>
  <c r="T1911" i="1"/>
  <c r="U1911" i="1" s="1"/>
  <c r="V1911" i="1" s="1"/>
  <c r="T1932" i="1"/>
  <c r="U1932" i="1" s="1"/>
  <c r="V1932" i="1" s="1"/>
  <c r="T1912" i="1"/>
  <c r="U1912" i="1" s="1"/>
  <c r="V1912" i="1" s="1"/>
  <c r="T1910" i="1"/>
  <c r="U1910" i="1" s="1"/>
  <c r="V1910" i="1" s="1"/>
  <c r="T1898" i="1"/>
  <c r="U1898" i="1" s="1"/>
  <c r="V1898" i="1" s="1"/>
  <c r="T1933" i="1"/>
  <c r="U1933" i="1" s="1"/>
  <c r="V1933" i="1" s="1"/>
  <c r="T1896" i="1"/>
  <c r="U1896" i="1" s="1"/>
  <c r="V1896" i="1" s="1"/>
  <c r="T1889" i="1"/>
  <c r="U1889" i="1" s="1"/>
  <c r="V1889" i="1" s="1"/>
  <c r="T1894" i="1"/>
  <c r="U1894" i="1" s="1"/>
  <c r="V1894" i="1" s="1"/>
  <c r="T1931" i="1"/>
  <c r="U1931" i="1" s="1"/>
  <c r="V1931" i="1" s="1"/>
  <c r="T1909" i="1"/>
  <c r="U1909" i="1" s="1"/>
  <c r="V1909" i="1" s="1"/>
  <c r="T1888" i="1"/>
  <c r="U1888" i="1" s="1"/>
  <c r="V1888" i="1" s="1"/>
  <c r="T1887" i="1"/>
  <c r="U1887" i="1" s="1"/>
  <c r="V1887" i="1" s="1"/>
  <c r="T1895" i="1"/>
  <c r="U1895" i="1" s="1"/>
  <c r="V1895" i="1" s="1"/>
  <c r="T1908" i="1"/>
  <c r="U1908" i="1" s="1"/>
  <c r="V1908" i="1" s="1"/>
  <c r="T1893" i="1"/>
  <c r="U1893" i="1" s="1"/>
  <c r="V1893" i="1" s="1"/>
  <c r="T1892" i="1"/>
  <c r="U1892" i="1" s="1"/>
  <c r="V1892" i="1" s="1"/>
  <c r="T1891" i="1"/>
  <c r="U1891" i="1" s="1"/>
  <c r="V1891" i="1" s="1"/>
  <c r="T1930" i="1"/>
  <c r="U1930" i="1" s="1"/>
  <c r="V1930" i="1" s="1"/>
  <c r="T1886" i="1"/>
  <c r="U1886" i="1" s="1"/>
  <c r="V1886" i="1" s="1"/>
  <c r="T1890" i="1"/>
  <c r="U1890" i="1" s="1"/>
  <c r="V1890" i="1" s="1"/>
  <c r="T1929" i="1"/>
  <c r="U1929" i="1" s="1"/>
  <c r="V1929" i="1" s="1"/>
  <c r="T1928" i="1"/>
  <c r="U1928" i="1" s="1"/>
  <c r="V1928" i="1" s="1"/>
  <c r="T1884" i="1"/>
  <c r="U1884" i="1" s="1"/>
  <c r="V1884" i="1" s="1"/>
  <c r="T1852" i="1"/>
  <c r="U1852" i="1" s="1"/>
  <c r="V1852" i="1" s="1"/>
  <c r="T1883" i="1"/>
  <c r="U1883" i="1" s="1"/>
  <c r="V1883" i="1" s="1"/>
  <c r="T1856" i="1"/>
  <c r="U1856" i="1" s="1"/>
  <c r="V1856" i="1" s="1"/>
  <c r="T1855" i="1"/>
  <c r="U1855" i="1" s="1"/>
  <c r="V1855" i="1" s="1"/>
  <c r="T1854" i="1"/>
  <c r="U1854" i="1" s="1"/>
  <c r="V1854" i="1" s="1"/>
  <c r="T1851" i="1"/>
  <c r="U1851" i="1" s="1"/>
  <c r="V1851" i="1" s="1"/>
  <c r="T1882" i="1"/>
  <c r="U1882" i="1" s="1"/>
  <c r="V1882" i="1" s="1"/>
  <c r="T1853" i="1"/>
  <c r="U1853" i="1" s="1"/>
  <c r="V1853" i="1" s="1"/>
  <c r="T1850" i="1"/>
  <c r="U1850" i="1" s="1"/>
  <c r="V1850" i="1" s="1"/>
  <c r="T1881" i="1"/>
  <c r="U1881" i="1" s="1"/>
  <c r="V1881" i="1" s="1"/>
  <c r="T1885" i="1"/>
  <c r="U1885" i="1" s="1"/>
  <c r="V1885" i="1" s="1"/>
  <c r="T1849" i="1"/>
  <c r="U1849" i="1" s="1"/>
  <c r="V1849" i="1" s="1"/>
  <c r="T1927" i="1"/>
  <c r="U1927" i="1" s="1"/>
  <c r="V1927" i="1" s="1"/>
  <c r="T1880" i="1"/>
  <c r="U1880" i="1" s="1"/>
  <c r="V1880" i="1" s="1"/>
  <c r="T1857" i="1"/>
  <c r="U1857" i="1" s="1"/>
  <c r="V1857" i="1" s="1"/>
  <c r="T1926" i="1"/>
  <c r="U1926" i="1" s="1"/>
  <c r="V1926" i="1" s="1"/>
  <c r="T1879" i="1"/>
  <c r="U1879" i="1" s="1"/>
  <c r="V1879" i="1" s="1"/>
  <c r="T1925" i="1"/>
  <c r="U1925" i="1" s="1"/>
  <c r="V1925" i="1" s="1"/>
  <c r="T1843" i="1"/>
  <c r="U1843" i="1" s="1"/>
  <c r="V1843" i="1" s="1"/>
  <c r="T1844" i="1"/>
  <c r="U1844" i="1" s="1"/>
  <c r="V1844" i="1" s="1"/>
  <c r="T1829" i="1"/>
  <c r="U1829" i="1" s="1"/>
  <c r="V1829" i="1" s="1"/>
  <c r="T1826" i="1"/>
  <c r="U1826" i="1" s="1"/>
  <c r="V1826" i="1" s="1"/>
  <c r="T1823" i="1"/>
  <c r="U1823" i="1" s="1"/>
  <c r="V1823" i="1" s="1"/>
  <c r="T1830" i="1"/>
  <c r="U1830" i="1" s="1"/>
  <c r="V1830" i="1" s="1"/>
  <c r="T1821" i="1"/>
  <c r="U1821" i="1" s="1"/>
  <c r="V1821" i="1" s="1"/>
  <c r="T1822" i="1"/>
  <c r="U1822" i="1" s="1"/>
  <c r="V1822" i="1" s="1"/>
  <c r="T1828" i="1"/>
  <c r="U1828" i="1" s="1"/>
  <c r="V1828" i="1" s="1"/>
  <c r="T1827" i="1"/>
  <c r="U1827" i="1" s="1"/>
  <c r="V1827" i="1" s="1"/>
  <c r="T1824" i="1"/>
  <c r="U1824" i="1" s="1"/>
  <c r="V1824" i="1" s="1"/>
  <c r="T1819" i="1"/>
  <c r="U1819" i="1" s="1"/>
  <c r="V1819" i="1" s="1"/>
  <c r="T1820" i="1"/>
  <c r="U1820" i="1" s="1"/>
  <c r="V1820" i="1" s="1"/>
  <c r="T1818" i="1"/>
  <c r="U1818" i="1" s="1"/>
  <c r="V1818" i="1" s="1"/>
  <c r="T1817" i="1"/>
  <c r="U1817" i="1" s="1"/>
  <c r="V1817" i="1" s="1"/>
  <c r="T1831" i="1"/>
  <c r="U1831" i="1" s="1"/>
  <c r="V1831" i="1" s="1"/>
  <c r="T1816" i="1"/>
  <c r="U1816" i="1" s="1"/>
  <c r="V1816" i="1" s="1"/>
  <c r="T1812" i="1"/>
  <c r="U1812" i="1" s="1"/>
  <c r="V1812" i="1" s="1"/>
  <c r="T1811" i="1"/>
  <c r="U1811" i="1" s="1"/>
  <c r="V1811" i="1" s="1"/>
  <c r="T894" i="1"/>
  <c r="U894" i="1" s="1"/>
  <c r="V894" i="1" s="1"/>
  <c r="T905" i="1"/>
  <c r="U905" i="1" s="1"/>
  <c r="V905" i="1" s="1"/>
  <c r="T903" i="1"/>
  <c r="U903" i="1" s="1"/>
  <c r="V903" i="1" s="1"/>
  <c r="T882" i="1"/>
  <c r="U882" i="1" s="1"/>
  <c r="V882" i="1" s="1"/>
  <c r="T902" i="1"/>
  <c r="U902" i="1" s="1"/>
  <c r="V902" i="1" s="1"/>
  <c r="T901" i="1"/>
  <c r="U901" i="1" s="1"/>
  <c r="V901" i="1" s="1"/>
  <c r="T899" i="1"/>
  <c r="U899" i="1" s="1"/>
  <c r="V899" i="1" s="1"/>
  <c r="T898" i="1"/>
  <c r="U898" i="1" s="1"/>
  <c r="V898" i="1" s="1"/>
  <c r="T883" i="1"/>
  <c r="U883" i="1" s="1"/>
  <c r="V883" i="1" s="1"/>
  <c r="T896" i="1"/>
  <c r="U896" i="1" s="1"/>
  <c r="V896" i="1" s="1"/>
  <c r="T893" i="1"/>
  <c r="U893" i="1" s="1"/>
  <c r="V893" i="1" s="1"/>
  <c r="T1808" i="1"/>
  <c r="U1808" i="1" s="1"/>
  <c r="V1808" i="1" s="1"/>
  <c r="T1810" i="1"/>
  <c r="U1810" i="1" s="1"/>
  <c r="V1810" i="1" s="1"/>
  <c r="T1807" i="1"/>
  <c r="U1807" i="1" s="1"/>
  <c r="V1807" i="1" s="1"/>
  <c r="T1806" i="1"/>
  <c r="U1806" i="1" s="1"/>
  <c r="V1806" i="1" s="1"/>
  <c r="T1809" i="1"/>
  <c r="U1809" i="1" s="1"/>
  <c r="V1809" i="1" s="1"/>
  <c r="T1805" i="1"/>
  <c r="U1805" i="1" s="1"/>
  <c r="V1805" i="1" s="1"/>
  <c r="T1804" i="1"/>
  <c r="U1804" i="1" s="1"/>
  <c r="V1804" i="1" s="1"/>
  <c r="T780" i="1"/>
  <c r="U780" i="1" s="1"/>
  <c r="V780" i="1" s="1"/>
  <c r="T774" i="1"/>
  <c r="U774" i="1" s="1"/>
  <c r="V774" i="1" s="1"/>
  <c r="T778" i="1"/>
  <c r="U778" i="1" s="1"/>
  <c r="V778" i="1" s="1"/>
  <c r="T807" i="1"/>
  <c r="U807" i="1" s="1"/>
  <c r="V807" i="1" s="1"/>
  <c r="T818" i="1"/>
  <c r="U818" i="1" s="1"/>
  <c r="V818" i="1" s="1"/>
  <c r="T1774" i="1"/>
  <c r="U1774" i="1" s="1"/>
  <c r="V1774" i="1" s="1"/>
  <c r="T1775" i="1"/>
  <c r="U1775" i="1" s="1"/>
  <c r="V1775" i="1" s="1"/>
  <c r="T1773" i="1"/>
  <c r="U1773" i="1" s="1"/>
  <c r="V1773" i="1" s="1"/>
  <c r="T1769" i="1"/>
  <c r="U1769" i="1" s="1"/>
  <c r="V1769" i="1" s="1"/>
  <c r="T1770" i="1"/>
  <c r="U1770" i="1" s="1"/>
  <c r="V1770" i="1" s="1"/>
  <c r="T1771" i="1"/>
  <c r="U1771" i="1" s="1"/>
  <c r="V1771" i="1" s="1"/>
  <c r="T1772" i="1"/>
  <c r="U1772" i="1" s="1"/>
  <c r="V1772" i="1" s="1"/>
  <c r="T1766" i="1"/>
  <c r="U1766" i="1" s="1"/>
  <c r="V1766" i="1" s="1"/>
  <c r="T1765" i="1"/>
  <c r="U1765" i="1" s="1"/>
  <c r="V1765" i="1" s="1"/>
  <c r="T1767" i="1"/>
  <c r="U1767" i="1" s="1"/>
  <c r="V1767" i="1" s="1"/>
  <c r="T1764" i="1"/>
  <c r="U1764" i="1" s="1"/>
  <c r="V1764" i="1" s="1"/>
  <c r="T1768" i="1"/>
  <c r="U1768" i="1" s="1"/>
  <c r="V1768" i="1" s="1"/>
  <c r="T1736" i="1"/>
  <c r="U1736" i="1" s="1"/>
  <c r="V1736" i="1" s="1"/>
  <c r="T1749" i="1"/>
  <c r="U1749" i="1" s="1"/>
  <c r="V1749" i="1" s="1"/>
  <c r="T1746" i="1"/>
  <c r="U1746" i="1" s="1"/>
  <c r="V1746" i="1" s="1"/>
  <c r="T1747" i="1"/>
  <c r="U1747" i="1" s="1"/>
  <c r="V1747" i="1" s="1"/>
  <c r="T1754" i="1"/>
  <c r="U1754" i="1" s="1"/>
  <c r="V1754" i="1" s="1"/>
  <c r="T1745" i="1"/>
  <c r="U1745" i="1" s="1"/>
  <c r="V1745" i="1" s="1"/>
  <c r="T1753" i="1"/>
  <c r="U1753" i="1" s="1"/>
  <c r="V1753" i="1" s="1"/>
  <c r="T1748" i="1"/>
  <c r="U1748" i="1" s="1"/>
  <c r="V1748" i="1" s="1"/>
  <c r="T1744" i="1"/>
  <c r="U1744" i="1" s="1"/>
  <c r="V1744" i="1" s="1"/>
  <c r="T1737" i="1"/>
  <c r="U1737" i="1" s="1"/>
  <c r="V1737" i="1" s="1"/>
  <c r="T1738" i="1"/>
  <c r="U1738" i="1" s="1"/>
  <c r="V1738" i="1" s="1"/>
  <c r="T1752" i="1"/>
  <c r="U1752" i="1" s="1"/>
  <c r="V1752" i="1" s="1"/>
  <c r="T1751" i="1"/>
  <c r="U1751" i="1" s="1"/>
  <c r="V1751" i="1" s="1"/>
  <c r="T1742" i="1"/>
  <c r="U1742" i="1" s="1"/>
  <c r="V1742" i="1" s="1"/>
  <c r="T1755" i="1"/>
  <c r="U1755" i="1" s="1"/>
  <c r="V1755" i="1" s="1"/>
  <c r="T1743" i="1"/>
  <c r="U1743" i="1" s="1"/>
  <c r="V1743" i="1" s="1"/>
  <c r="T1741" i="1"/>
  <c r="U1741" i="1" s="1"/>
  <c r="V1741" i="1" s="1"/>
  <c r="T1750" i="1"/>
  <c r="U1750" i="1" s="1"/>
  <c r="V1750" i="1" s="1"/>
  <c r="T1740" i="1"/>
  <c r="U1740" i="1" s="1"/>
  <c r="V1740" i="1" s="1"/>
  <c r="T1739" i="1"/>
  <c r="U1739" i="1" s="1"/>
  <c r="V1739" i="1" s="1"/>
  <c r="T616" i="1"/>
  <c r="U616" i="1" s="1"/>
  <c r="V616" i="1" s="1"/>
  <c r="T623" i="1"/>
  <c r="U623" i="1" s="1"/>
  <c r="V623" i="1" s="1"/>
  <c r="T614" i="1"/>
  <c r="U614" i="1" s="1"/>
  <c r="V614" i="1" s="1"/>
  <c r="T613" i="1"/>
  <c r="U613" i="1" s="1"/>
  <c r="V613" i="1" s="1"/>
  <c r="T653" i="1"/>
  <c r="U653" i="1" s="1"/>
  <c r="V653" i="1" s="1"/>
  <c r="T609" i="1"/>
  <c r="U609" i="1" s="1"/>
  <c r="V609" i="1" s="1"/>
  <c r="T608" i="1"/>
  <c r="U608" i="1" s="1"/>
  <c r="V608" i="1" s="1"/>
  <c r="T599" i="1"/>
  <c r="U599" i="1" s="1"/>
  <c r="V599" i="1" s="1"/>
  <c r="T604" i="1"/>
  <c r="U604" i="1" s="1"/>
  <c r="V604" i="1" s="1"/>
  <c r="T600" i="1"/>
  <c r="U600" i="1" s="1"/>
  <c r="V600" i="1" s="1"/>
  <c r="T603" i="1"/>
  <c r="U603" i="1" s="1"/>
  <c r="V603" i="1" s="1"/>
  <c r="T1731" i="1"/>
  <c r="U1731" i="1" s="1"/>
  <c r="V1731" i="1" s="1"/>
  <c r="T663" i="1"/>
  <c r="U663" i="1" s="1"/>
  <c r="V663" i="1" s="1"/>
  <c r="T594" i="1"/>
  <c r="U594" i="1" s="1"/>
  <c r="V594" i="1" s="1"/>
  <c r="T596" i="1"/>
  <c r="U596" i="1" s="1"/>
  <c r="V596" i="1" s="1"/>
  <c r="T662" i="1"/>
  <c r="U662" i="1" s="1"/>
  <c r="V662" i="1" s="1"/>
  <c r="T593" i="1"/>
  <c r="U593" i="1" s="1"/>
  <c r="V593" i="1" s="1"/>
  <c r="T648" i="1"/>
  <c r="U648" i="1" s="1"/>
  <c r="V648" i="1" s="1"/>
  <c r="T610" i="1"/>
  <c r="U610" i="1" s="1"/>
  <c r="V610" i="1" s="1"/>
  <c r="T607" i="1"/>
  <c r="U607" i="1" s="1"/>
  <c r="V607" i="1" s="1"/>
  <c r="T1730" i="1"/>
  <c r="U1730" i="1" s="1"/>
  <c r="V1730" i="1" s="1"/>
  <c r="T1729" i="1"/>
  <c r="U1729" i="1" s="1"/>
  <c r="V1729" i="1" s="1"/>
  <c r="T591" i="1"/>
  <c r="U591" i="1" s="1"/>
  <c r="V591" i="1" s="1"/>
  <c r="T626" i="1"/>
  <c r="U626" i="1" s="1"/>
  <c r="V626" i="1" s="1"/>
  <c r="T601" i="1"/>
  <c r="U601" i="1" s="1"/>
  <c r="V601" i="1" s="1"/>
  <c r="T597" i="1"/>
  <c r="U597" i="1" s="1"/>
  <c r="V597" i="1" s="1"/>
  <c r="T598" i="1"/>
  <c r="U598" i="1" s="1"/>
  <c r="V598" i="1" s="1"/>
  <c r="T617" i="1"/>
  <c r="U617" i="1" s="1"/>
  <c r="V617" i="1" s="1"/>
  <c r="T611" i="1"/>
  <c r="U611" i="1" s="1"/>
  <c r="V611" i="1" s="1"/>
  <c r="T1732" i="1"/>
  <c r="U1732" i="1" s="1"/>
  <c r="V1732" i="1" s="1"/>
  <c r="T654" i="1"/>
  <c r="U654" i="1" s="1"/>
  <c r="V654" i="1" s="1"/>
  <c r="T612" i="1"/>
  <c r="U612" i="1" s="1"/>
  <c r="V612" i="1" s="1"/>
  <c r="T615" i="1"/>
  <c r="U615" i="1" s="1"/>
  <c r="V615" i="1" s="1"/>
  <c r="T567" i="1"/>
  <c r="U567" i="1" s="1"/>
  <c r="V567" i="1" s="1"/>
  <c r="T566" i="1"/>
  <c r="U566" i="1" s="1"/>
  <c r="V566" i="1" s="1"/>
  <c r="T565" i="1"/>
  <c r="U565" i="1" s="1"/>
  <c r="V565" i="1" s="1"/>
  <c r="T577" i="1"/>
  <c r="U577" i="1" s="1"/>
  <c r="V577" i="1" s="1"/>
  <c r="T564" i="1"/>
  <c r="U564" i="1" s="1"/>
  <c r="V564" i="1" s="1"/>
  <c r="T553" i="1"/>
  <c r="U553" i="1" s="1"/>
  <c r="V553" i="1" s="1"/>
  <c r="T581" i="1"/>
  <c r="U581" i="1" s="1"/>
  <c r="V581" i="1" s="1"/>
  <c r="T551" i="1"/>
  <c r="U551" i="1" s="1"/>
  <c r="V551" i="1" s="1"/>
  <c r="T550" i="1"/>
  <c r="U550" i="1" s="1"/>
  <c r="V550" i="1" s="1"/>
  <c r="T570" i="1"/>
  <c r="U570" i="1" s="1"/>
  <c r="V570" i="1" s="1"/>
  <c r="T573" i="1"/>
  <c r="U573" i="1" s="1"/>
  <c r="V573" i="1" s="1"/>
  <c r="T580" i="1"/>
  <c r="U580" i="1" s="1"/>
  <c r="V580" i="1" s="1"/>
  <c r="T572" i="1"/>
  <c r="U572" i="1" s="1"/>
  <c r="V572" i="1" s="1"/>
  <c r="T552" i="1"/>
  <c r="U552" i="1" s="1"/>
  <c r="V552" i="1" s="1"/>
  <c r="T569" i="1"/>
  <c r="U569" i="1" s="1"/>
  <c r="V569" i="1" s="1"/>
  <c r="T571" i="1"/>
  <c r="U571" i="1" s="1"/>
  <c r="V571" i="1" s="1"/>
  <c r="T549" i="1"/>
  <c r="U549" i="1" s="1"/>
  <c r="V549" i="1" s="1"/>
  <c r="T525" i="1"/>
  <c r="U525" i="1" s="1"/>
  <c r="V525" i="1" s="1"/>
  <c r="T524" i="1"/>
  <c r="U524" i="1" s="1"/>
  <c r="V524" i="1" s="1"/>
  <c r="T523" i="1"/>
  <c r="U523" i="1" s="1"/>
  <c r="V523" i="1" s="1"/>
  <c r="T563" i="1"/>
  <c r="U563" i="1" s="1"/>
  <c r="V563" i="1" s="1"/>
  <c r="T559" i="1"/>
  <c r="U559" i="1" s="1"/>
  <c r="V559" i="1" s="1"/>
  <c r="T578" i="1"/>
  <c r="U578" i="1" s="1"/>
  <c r="V578" i="1" s="1"/>
  <c r="T576" i="1"/>
  <c r="U576" i="1" s="1"/>
  <c r="V576" i="1" s="1"/>
  <c r="T526" i="1"/>
  <c r="U526" i="1" s="1"/>
  <c r="V526" i="1" s="1"/>
  <c r="T527" i="1"/>
  <c r="U527" i="1" s="1"/>
  <c r="V527" i="1" s="1"/>
  <c r="T562" i="1"/>
  <c r="U562" i="1" s="1"/>
  <c r="V562" i="1" s="1"/>
  <c r="T528" i="1"/>
  <c r="U528" i="1" s="1"/>
  <c r="V528" i="1" s="1"/>
  <c r="T561" i="1"/>
  <c r="U561" i="1" s="1"/>
  <c r="V561" i="1" s="1"/>
  <c r="T529" i="1"/>
  <c r="U529" i="1" s="1"/>
  <c r="V529" i="1" s="1"/>
  <c r="T560" i="1"/>
  <c r="U560" i="1" s="1"/>
  <c r="V560" i="1" s="1"/>
  <c r="T530" i="1"/>
  <c r="U530" i="1" s="1"/>
  <c r="V530" i="1" s="1"/>
  <c r="T539" i="1"/>
  <c r="U539" i="1" s="1"/>
  <c r="V539" i="1" s="1"/>
  <c r="T531" i="1"/>
  <c r="U531" i="1" s="1"/>
  <c r="V531" i="1" s="1"/>
  <c r="T536" i="1"/>
  <c r="U536" i="1" s="1"/>
  <c r="V536" i="1" s="1"/>
  <c r="T534" i="1"/>
  <c r="U534" i="1" s="1"/>
  <c r="V534" i="1" s="1"/>
  <c r="T537" i="1"/>
  <c r="U537" i="1" s="1"/>
  <c r="V537" i="1" s="1"/>
  <c r="T532" i="1"/>
  <c r="U532" i="1" s="1"/>
  <c r="V532" i="1" s="1"/>
  <c r="T538" i="1"/>
  <c r="U538" i="1" s="1"/>
  <c r="V538" i="1" s="1"/>
  <c r="T542" i="1"/>
  <c r="U542" i="1" s="1"/>
  <c r="V542" i="1" s="1"/>
  <c r="T540" i="1"/>
  <c r="U540" i="1" s="1"/>
  <c r="V540" i="1" s="1"/>
  <c r="T533" i="1"/>
  <c r="U533" i="1" s="1"/>
  <c r="V533" i="1" s="1"/>
  <c r="T541" i="1"/>
  <c r="U541" i="1" s="1"/>
  <c r="V541" i="1" s="1"/>
  <c r="T535" i="1"/>
  <c r="U535" i="1" s="1"/>
  <c r="V535" i="1" s="1"/>
  <c r="T515" i="1"/>
  <c r="U515" i="1" s="1"/>
  <c r="V515" i="1" s="1"/>
  <c r="T522" i="1"/>
  <c r="U522" i="1" s="1"/>
  <c r="V522" i="1" s="1"/>
  <c r="T519" i="1"/>
  <c r="U519" i="1" s="1"/>
  <c r="V519" i="1" s="1"/>
  <c r="T521" i="1"/>
  <c r="U521" i="1" s="1"/>
  <c r="V521" i="1" s="1"/>
  <c r="T520" i="1"/>
  <c r="U520" i="1" s="1"/>
  <c r="V520" i="1" s="1"/>
  <c r="T575" i="1"/>
  <c r="U575" i="1" s="1"/>
  <c r="V575" i="1" s="1"/>
  <c r="T518" i="1"/>
  <c r="U518" i="1" s="1"/>
  <c r="V518" i="1" s="1"/>
  <c r="T517" i="1"/>
  <c r="U517" i="1" s="1"/>
  <c r="V517" i="1" s="1"/>
  <c r="T516" i="1"/>
  <c r="U516" i="1" s="1"/>
  <c r="V516" i="1" s="1"/>
  <c r="T512" i="1"/>
  <c r="U512" i="1" s="1"/>
  <c r="V512" i="1" s="1"/>
  <c r="T514" i="1"/>
  <c r="U514" i="1" s="1"/>
  <c r="V514" i="1" s="1"/>
  <c r="T574" i="1"/>
  <c r="U574" i="1" s="1"/>
  <c r="V574" i="1" s="1"/>
  <c r="T558" i="1"/>
  <c r="U558" i="1" s="1"/>
  <c r="V558" i="1" s="1"/>
  <c r="T513" i="1"/>
  <c r="U513" i="1" s="1"/>
  <c r="V513" i="1" s="1"/>
  <c r="T506" i="1"/>
  <c r="U506" i="1" s="1"/>
  <c r="V506" i="1" s="1"/>
  <c r="T511" i="1"/>
  <c r="U511" i="1" s="1"/>
  <c r="V511" i="1" s="1"/>
  <c r="T510" i="1"/>
  <c r="U510" i="1" s="1"/>
  <c r="V510" i="1" s="1"/>
  <c r="T509" i="1"/>
  <c r="U509" i="1" s="1"/>
  <c r="V509" i="1" s="1"/>
  <c r="T508" i="1"/>
  <c r="U508" i="1" s="1"/>
  <c r="V508" i="1" s="1"/>
  <c r="T507" i="1"/>
  <c r="U507" i="1" s="1"/>
  <c r="V507" i="1" s="1"/>
  <c r="T557" i="1"/>
  <c r="U557" i="1" s="1"/>
  <c r="V557" i="1" s="1"/>
  <c r="T505" i="1"/>
  <c r="U505" i="1" s="1"/>
  <c r="V505" i="1" s="1"/>
  <c r="T504" i="1"/>
  <c r="U504" i="1" s="1"/>
  <c r="V504" i="1" s="1"/>
  <c r="T568" i="1"/>
  <c r="U568" i="1" s="1"/>
  <c r="V568" i="1" s="1"/>
  <c r="T556" i="1"/>
  <c r="U556" i="1" s="1"/>
  <c r="V556" i="1" s="1"/>
  <c r="T503" i="1"/>
  <c r="U503" i="1" s="1"/>
  <c r="V503" i="1" s="1"/>
  <c r="T502" i="1"/>
  <c r="U502" i="1" s="1"/>
  <c r="V502" i="1" s="1"/>
  <c r="T555" i="1"/>
  <c r="U555" i="1" s="1"/>
  <c r="V555" i="1" s="1"/>
  <c r="T554" i="1"/>
  <c r="U554" i="1" s="1"/>
  <c r="V554" i="1" s="1"/>
  <c r="T501" i="1"/>
  <c r="U501" i="1" s="1"/>
  <c r="V501" i="1" s="1"/>
  <c r="T1722" i="1"/>
  <c r="U1722" i="1" s="1"/>
  <c r="V1722" i="1" s="1"/>
  <c r="T1723" i="1"/>
  <c r="U1723" i="1" s="1"/>
  <c r="V1723" i="1" s="1"/>
  <c r="T1721" i="1"/>
  <c r="U1721" i="1" s="1"/>
  <c r="V1721" i="1" s="1"/>
  <c r="T1726" i="1"/>
  <c r="U1726" i="1" s="1"/>
  <c r="V1726" i="1" s="1"/>
  <c r="T1727" i="1"/>
  <c r="U1727" i="1" s="1"/>
  <c r="V1727" i="1" s="1"/>
  <c r="T1728" i="1"/>
  <c r="U1728" i="1" s="1"/>
  <c r="V1728" i="1" s="1"/>
  <c r="T1725" i="1"/>
  <c r="U1725" i="1" s="1"/>
  <c r="V1725" i="1" s="1"/>
  <c r="T1686" i="1"/>
  <c r="U1686" i="1" s="1"/>
  <c r="V1686" i="1" s="1"/>
  <c r="T1688" i="1"/>
  <c r="U1688" i="1" s="1"/>
  <c r="V1688" i="1" s="1"/>
  <c r="T1684" i="1"/>
  <c r="U1684" i="1" s="1"/>
  <c r="V1684" i="1" s="1"/>
  <c r="T1681" i="1"/>
  <c r="U1681" i="1" s="1"/>
  <c r="V1681" i="1" s="1"/>
  <c r="T1687" i="1"/>
  <c r="U1687" i="1" s="1"/>
  <c r="V1687" i="1" s="1"/>
  <c r="T1685" i="1"/>
  <c r="U1685" i="1" s="1"/>
  <c r="V1685" i="1" s="1"/>
  <c r="T1654" i="1"/>
  <c r="U1654" i="1" s="1"/>
  <c r="V1654" i="1" s="1"/>
  <c r="T1655" i="1"/>
  <c r="U1655" i="1" s="1"/>
  <c r="V1655" i="1" s="1"/>
  <c r="T1653" i="1"/>
  <c r="U1653" i="1" s="1"/>
  <c r="V1653" i="1" s="1"/>
  <c r="T1657" i="1"/>
  <c r="U1657" i="1" s="1"/>
  <c r="V1657" i="1" s="1"/>
  <c r="T1659" i="1"/>
  <c r="U1659" i="1" s="1"/>
  <c r="V1659" i="1" s="1"/>
  <c r="T1656" i="1"/>
  <c r="U1656" i="1" s="1"/>
  <c r="V1656" i="1" s="1"/>
  <c r="T1623" i="1"/>
  <c r="U1623" i="1" s="1"/>
  <c r="V1623" i="1" s="1"/>
  <c r="T1622" i="1"/>
  <c r="U1622" i="1" s="1"/>
  <c r="V1622" i="1" s="1"/>
  <c r="T1626" i="1"/>
  <c r="U1626" i="1" s="1"/>
  <c r="V1626" i="1" s="1"/>
  <c r="T1621" i="1"/>
  <c r="U1621" i="1" s="1"/>
  <c r="V1621" i="1" s="1"/>
  <c r="T1613" i="1"/>
  <c r="U1613" i="1" s="1"/>
  <c r="V1613" i="1" s="1"/>
  <c r="T1607" i="1"/>
  <c r="U1607" i="1" s="1"/>
  <c r="V1607" i="1" s="1"/>
  <c r="T1617" i="1"/>
  <c r="U1617" i="1" s="1"/>
  <c r="V1617" i="1" s="1"/>
  <c r="T1616" i="1"/>
  <c r="U1616" i="1" s="1"/>
  <c r="V1616" i="1" s="1"/>
  <c r="T1599" i="1"/>
  <c r="U1599" i="1" s="1"/>
  <c r="V1599" i="1" s="1"/>
  <c r="T1601" i="1"/>
  <c r="U1601" i="1" s="1"/>
  <c r="V1601" i="1" s="1"/>
  <c r="T1597" i="1"/>
  <c r="U1597" i="1" s="1"/>
  <c r="V1597" i="1" s="1"/>
  <c r="T1619" i="1"/>
  <c r="U1619" i="1" s="1"/>
  <c r="V1619" i="1" s="1"/>
  <c r="T1618" i="1"/>
  <c r="U1618" i="1" s="1"/>
  <c r="V1618" i="1" s="1"/>
  <c r="T1620" i="1"/>
  <c r="U1620" i="1" s="1"/>
  <c r="V1620" i="1" s="1"/>
  <c r="T1603" i="1"/>
  <c r="U1603" i="1" s="1"/>
  <c r="V1603" i="1" s="1"/>
  <c r="T1590" i="1"/>
  <c r="U1590" i="1" s="1"/>
  <c r="V1590" i="1" s="1"/>
  <c r="T1589" i="1"/>
  <c r="U1589" i="1" s="1"/>
  <c r="V1589" i="1" s="1"/>
  <c r="T1588" i="1"/>
  <c r="U1588" i="1" s="1"/>
  <c r="V1588" i="1" s="1"/>
  <c r="T1594" i="1"/>
  <c r="U1594" i="1" s="1"/>
  <c r="V1594" i="1" s="1"/>
  <c r="T1593" i="1"/>
  <c r="U1593" i="1" s="1"/>
  <c r="V1593" i="1" s="1"/>
  <c r="T1592" i="1"/>
  <c r="U1592" i="1" s="1"/>
  <c r="V1592" i="1" s="1"/>
  <c r="T1595" i="1"/>
  <c r="U1595" i="1" s="1"/>
  <c r="V1595" i="1" s="1"/>
  <c r="T1591" i="1"/>
  <c r="U1591" i="1" s="1"/>
  <c r="V1591" i="1" s="1"/>
  <c r="T1587" i="1"/>
  <c r="U1587" i="1" s="1"/>
  <c r="V1587" i="1" s="1"/>
  <c r="T1573" i="1"/>
  <c r="U1573" i="1" s="1"/>
  <c r="V1573" i="1" s="1"/>
  <c r="T1571" i="1"/>
  <c r="U1571" i="1" s="1"/>
  <c r="V1571" i="1" s="1"/>
  <c r="T1578" i="1"/>
  <c r="U1578" i="1" s="1"/>
  <c r="V1578" i="1" s="1"/>
  <c r="T1576" i="1"/>
  <c r="U1576" i="1" s="1"/>
  <c r="V1576" i="1" s="1"/>
  <c r="T1575" i="1"/>
  <c r="U1575" i="1" s="1"/>
  <c r="V1575" i="1" s="1"/>
  <c r="T1560" i="1"/>
  <c r="U1560" i="1" s="1"/>
  <c r="V1560" i="1" s="1"/>
  <c r="T1504" i="1"/>
  <c r="U1504" i="1" s="1"/>
  <c r="V1504" i="1" s="1"/>
  <c r="T1552" i="1"/>
  <c r="U1552" i="1" s="1"/>
  <c r="V1552" i="1" s="1"/>
  <c r="T1557" i="1"/>
  <c r="U1557" i="1" s="1"/>
  <c r="V1557" i="1" s="1"/>
  <c r="T1561" i="1"/>
  <c r="U1561" i="1" s="1"/>
  <c r="V1561" i="1" s="1"/>
  <c r="T1489" i="1"/>
  <c r="U1489" i="1" s="1"/>
  <c r="V1489" i="1" s="1"/>
  <c r="T1505" i="1"/>
  <c r="U1505" i="1" s="1"/>
  <c r="V1505" i="1" s="1"/>
  <c r="T1563" i="1"/>
  <c r="U1563" i="1" s="1"/>
  <c r="V1563" i="1" s="1"/>
  <c r="T1515" i="1"/>
  <c r="U1515" i="1" s="1"/>
  <c r="V1515" i="1" s="1"/>
  <c r="T1519" i="1"/>
  <c r="U1519" i="1" s="1"/>
  <c r="V1519" i="1" s="1"/>
  <c r="T1506" i="1"/>
  <c r="U1506" i="1" s="1"/>
  <c r="V1506" i="1" s="1"/>
  <c r="T1551" i="1"/>
  <c r="U1551" i="1" s="1"/>
  <c r="V1551" i="1" s="1"/>
  <c r="T1562" i="1"/>
  <c r="U1562" i="1" s="1"/>
  <c r="V1562" i="1" s="1"/>
  <c r="T1520" i="1"/>
  <c r="U1520" i="1" s="1"/>
  <c r="V1520" i="1" s="1"/>
  <c r="T1550" i="1"/>
  <c r="U1550" i="1" s="1"/>
  <c r="V1550" i="1" s="1"/>
  <c r="T1545" i="1"/>
  <c r="U1545" i="1" s="1"/>
  <c r="V1545" i="1" s="1"/>
  <c r="T1528" i="1"/>
  <c r="U1528" i="1" s="1"/>
  <c r="V1528" i="1" s="1"/>
  <c r="T1529" i="1"/>
  <c r="U1529" i="1" s="1"/>
  <c r="V1529" i="1" s="1"/>
  <c r="T1530" i="1"/>
  <c r="U1530" i="1" s="1"/>
  <c r="V1530" i="1" s="1"/>
  <c r="T1532" i="1"/>
  <c r="U1532" i="1" s="1"/>
  <c r="V1532" i="1" s="1"/>
  <c r="T1537" i="1"/>
  <c r="U1537" i="1" s="1"/>
  <c r="V1537" i="1" s="1"/>
  <c r="T154" i="1"/>
  <c r="U154" i="1" s="1"/>
  <c r="V154" i="1" s="1"/>
  <c r="T153" i="1"/>
  <c r="U153" i="1" s="1"/>
  <c r="V153" i="1" s="1"/>
  <c r="T1503" i="1"/>
  <c r="U1503" i="1" s="1"/>
  <c r="V1503" i="1" s="1"/>
  <c r="T1554" i="1"/>
  <c r="U1554" i="1" s="1"/>
  <c r="V1554" i="1" s="1"/>
  <c r="T1553" i="1"/>
  <c r="U1553" i="1" s="1"/>
  <c r="V1553" i="1" s="1"/>
  <c r="T1539" i="1"/>
  <c r="U1539" i="1" s="1"/>
  <c r="V1539" i="1" s="1"/>
  <c r="T1540" i="1"/>
  <c r="U1540" i="1" s="1"/>
  <c r="V1540" i="1" s="1"/>
  <c r="T1541" i="1"/>
  <c r="U1541" i="1" s="1"/>
  <c r="V1541" i="1" s="1"/>
  <c r="T144" i="1"/>
  <c r="U144" i="1" s="1"/>
  <c r="V144" i="1" s="1"/>
  <c r="T161" i="1"/>
  <c r="U161" i="1" s="1"/>
  <c r="V161" i="1" s="1"/>
  <c r="T145" i="1"/>
  <c r="U145" i="1" s="1"/>
  <c r="V145" i="1" s="1"/>
  <c r="T163" i="1"/>
  <c r="U163" i="1" s="1"/>
  <c r="V163" i="1" s="1"/>
  <c r="T171" i="1"/>
  <c r="U171" i="1" s="1"/>
  <c r="V171" i="1" s="1"/>
  <c r="T164" i="1"/>
  <c r="U164" i="1" s="1"/>
  <c r="V164" i="1" s="1"/>
  <c r="T1542" i="1"/>
  <c r="U1542" i="1" s="1"/>
  <c r="V1542" i="1" s="1"/>
  <c r="T147" i="1"/>
  <c r="U147" i="1" s="1"/>
  <c r="V147" i="1" s="1"/>
  <c r="T1482" i="1"/>
  <c r="U1482" i="1" s="1"/>
  <c r="V1482" i="1" s="1"/>
  <c r="T1459" i="1"/>
  <c r="U1459" i="1" s="1"/>
  <c r="V1459" i="1" s="1"/>
  <c r="T1452" i="1"/>
  <c r="U1452" i="1" s="1"/>
  <c r="V1452" i="1" s="1"/>
  <c r="T1460" i="1"/>
  <c r="U1460" i="1" s="1"/>
  <c r="V1460" i="1" s="1"/>
  <c r="T1458" i="1"/>
  <c r="U1458" i="1" s="1"/>
  <c r="V1458" i="1" s="1"/>
  <c r="T1480" i="1"/>
  <c r="U1480" i="1" s="1"/>
  <c r="V1480" i="1" s="1"/>
  <c r="T1461" i="1"/>
  <c r="U1461" i="1" s="1"/>
  <c r="V1461" i="1" s="1"/>
  <c r="T1478" i="1"/>
  <c r="U1478" i="1" s="1"/>
  <c r="V1478" i="1" s="1"/>
  <c r="T1475" i="1"/>
  <c r="U1475" i="1" s="1"/>
  <c r="V1475" i="1" s="1"/>
  <c r="T1473" i="1"/>
  <c r="U1473" i="1" s="1"/>
  <c r="V1473" i="1" s="1"/>
  <c r="T1472" i="1"/>
  <c r="U1472" i="1" s="1"/>
  <c r="V1472" i="1" s="1"/>
  <c r="T1474" i="1"/>
  <c r="U1474" i="1" s="1"/>
  <c r="V1474" i="1" s="1"/>
  <c r="T1462" i="1"/>
  <c r="U1462" i="1" s="1"/>
  <c r="V1462" i="1" s="1"/>
  <c r="T1463" i="1"/>
  <c r="U1463" i="1" s="1"/>
  <c r="V1463" i="1" s="1"/>
  <c r="T1449" i="1"/>
  <c r="U1449" i="1" s="1"/>
  <c r="V1449" i="1" s="1"/>
  <c r="T85" i="1"/>
  <c r="U85" i="1" s="1"/>
  <c r="V85" i="1" s="1"/>
  <c r="T118" i="1"/>
  <c r="U118" i="1" s="1"/>
  <c r="V118" i="1" s="1"/>
  <c r="T68" i="1"/>
  <c r="U68" i="1" s="1"/>
  <c r="V68" i="1" s="1"/>
  <c r="T67" i="1"/>
  <c r="U67" i="1" s="1"/>
  <c r="V67" i="1" s="1"/>
  <c r="T72" i="1"/>
  <c r="U72" i="1" s="1"/>
  <c r="V72" i="1" s="1"/>
  <c r="T2288" i="1"/>
  <c r="U2288" i="1" s="1"/>
  <c r="V2288" i="1" s="1"/>
  <c r="T2287" i="1"/>
  <c r="U2287" i="1" s="1"/>
  <c r="V2287" i="1" s="1"/>
  <c r="T2285" i="1"/>
  <c r="U2285" i="1" s="1"/>
  <c r="V2285" i="1" s="1"/>
  <c r="T2284" i="1"/>
  <c r="U2284" i="1" s="1"/>
  <c r="V2284" i="1" s="1"/>
  <c r="T238" i="1"/>
  <c r="U238" i="1" s="1"/>
  <c r="V238" i="1" s="1"/>
  <c r="T239" i="1"/>
  <c r="U239" i="1" s="1"/>
  <c r="V239" i="1" s="1"/>
  <c r="T250" i="1"/>
  <c r="U250" i="1" s="1"/>
  <c r="V250" i="1" s="1"/>
  <c r="T259" i="1"/>
  <c r="U259" i="1" s="1"/>
  <c r="V259" i="1" s="1"/>
  <c r="T237" i="1"/>
  <c r="U237" i="1" s="1"/>
  <c r="V237" i="1" s="1"/>
  <c r="T1101" i="1"/>
  <c r="U1101" i="1" s="1"/>
  <c r="V1101" i="1" s="1"/>
  <c r="T1102" i="1"/>
  <c r="U1102" i="1" s="1"/>
  <c r="V1102" i="1" s="1"/>
  <c r="T1103" i="1"/>
  <c r="U1103" i="1" s="1"/>
  <c r="V1103" i="1" s="1"/>
  <c r="T1105" i="1"/>
  <c r="U1105" i="1" s="1"/>
  <c r="V1105" i="1" s="1"/>
  <c r="T1106" i="1"/>
  <c r="U1106" i="1" s="1"/>
  <c r="V1106" i="1" s="1"/>
  <c r="T1104" i="1"/>
  <c r="U1104" i="1" s="1"/>
  <c r="V1104" i="1" s="1"/>
  <c r="T1089" i="1"/>
  <c r="U1089" i="1" s="1"/>
  <c r="V1089" i="1" s="1"/>
  <c r="T1090" i="1"/>
  <c r="U1090" i="1" s="1"/>
  <c r="V1090" i="1" s="1"/>
  <c r="T2136" i="1"/>
  <c r="U2136" i="1" s="1"/>
  <c r="V2136" i="1" s="1"/>
  <c r="T2154" i="1"/>
  <c r="U2154" i="1" s="1"/>
  <c r="V2154" i="1" s="1"/>
  <c r="T2135" i="1"/>
  <c r="U2135" i="1" s="1"/>
  <c r="V2135" i="1" s="1"/>
  <c r="T2147" i="1"/>
  <c r="U2147" i="1" s="1"/>
  <c r="V2147" i="1" s="1"/>
  <c r="T2144" i="1"/>
  <c r="U2144" i="1" s="1"/>
  <c r="V2144" i="1" s="1"/>
  <c r="T2155" i="1"/>
  <c r="U2155" i="1" s="1"/>
  <c r="V2155" i="1" s="1"/>
  <c r="T2150" i="1"/>
  <c r="U2150" i="1" s="1"/>
  <c r="V2150" i="1" s="1"/>
  <c r="T2157" i="1"/>
  <c r="U2157" i="1" s="1"/>
  <c r="V2157" i="1" s="1"/>
  <c r="T2184" i="1"/>
  <c r="U2184" i="1" s="1"/>
  <c r="V2184" i="1" s="1"/>
  <c r="T2181" i="1"/>
  <c r="U2181" i="1" s="1"/>
  <c r="V2181" i="1" s="1"/>
  <c r="T2182" i="1"/>
  <c r="U2182" i="1" s="1"/>
  <c r="V2182" i="1" s="1"/>
  <c r="T2187" i="1"/>
  <c r="U2187" i="1" s="1"/>
  <c r="V2187" i="1" s="1"/>
  <c r="T2091" i="1"/>
  <c r="U2091" i="1" s="1"/>
  <c r="V2091" i="1" s="1"/>
  <c r="T2092" i="1"/>
  <c r="U2092" i="1" s="1"/>
  <c r="V2092" i="1" s="1"/>
  <c r="T2112" i="1"/>
  <c r="U2112" i="1" s="1"/>
  <c r="V2112" i="1" s="1"/>
  <c r="T2093" i="1"/>
  <c r="U2093" i="1" s="1"/>
  <c r="V2093" i="1" s="1"/>
  <c r="T2075" i="1"/>
  <c r="U2075" i="1" s="1"/>
  <c r="V2075" i="1" s="1"/>
  <c r="T2071" i="1"/>
  <c r="U2071" i="1" s="1"/>
  <c r="V2071" i="1" s="1"/>
  <c r="T2068" i="1"/>
  <c r="U2068" i="1" s="1"/>
  <c r="V2068" i="1" s="1"/>
  <c r="T2066" i="1"/>
  <c r="U2066" i="1" s="1"/>
  <c r="V2066" i="1" s="1"/>
  <c r="T2073" i="1"/>
  <c r="U2073" i="1" s="1"/>
  <c r="V2073" i="1" s="1"/>
  <c r="T2088" i="1"/>
  <c r="U2088" i="1" s="1"/>
  <c r="V2088" i="1" s="1"/>
  <c r="T1086" i="1"/>
  <c r="U1086" i="1" s="1"/>
  <c r="V1086" i="1" s="1"/>
  <c r="T202" i="1"/>
  <c r="U202" i="1" s="1"/>
  <c r="V202" i="1" s="1"/>
  <c r="T2027" i="1"/>
  <c r="U2027" i="1" s="1"/>
  <c r="V2027" i="1" s="1"/>
  <c r="T2022" i="1"/>
  <c r="U2022" i="1" s="1"/>
  <c r="V2022" i="1" s="1"/>
  <c r="T1969" i="1"/>
  <c r="U1969" i="1" s="1"/>
  <c r="V1969" i="1" s="1"/>
  <c r="T1965" i="1"/>
  <c r="U1965" i="1" s="1"/>
  <c r="V1965" i="1" s="1"/>
  <c r="T1964" i="1"/>
  <c r="U1964" i="1" s="1"/>
  <c r="V1964" i="1" s="1"/>
  <c r="T1962" i="1"/>
  <c r="U1962" i="1" s="1"/>
  <c r="V1962" i="1" s="1"/>
  <c r="T1959" i="1"/>
  <c r="U1959" i="1" s="1"/>
  <c r="V1959" i="1" s="1"/>
  <c r="T1957" i="1"/>
  <c r="U1957" i="1" s="1"/>
  <c r="V1957" i="1" s="1"/>
  <c r="T1956" i="1"/>
  <c r="U1956" i="1" s="1"/>
  <c r="V1956" i="1" s="1"/>
  <c r="T1953" i="1"/>
  <c r="U1953" i="1" s="1"/>
  <c r="V1953" i="1" s="1"/>
  <c r="T1961" i="1"/>
  <c r="U1961" i="1" s="1"/>
  <c r="V1961" i="1" s="1"/>
  <c r="T1960" i="1"/>
  <c r="U1960" i="1" s="1"/>
  <c r="V1960" i="1" s="1"/>
  <c r="T1954" i="1"/>
  <c r="U1954" i="1" s="1"/>
  <c r="V1954" i="1" s="1"/>
  <c r="T1973" i="1"/>
  <c r="U1973" i="1" s="1"/>
  <c r="V1973" i="1" s="1"/>
  <c r="T1952" i="1"/>
  <c r="U1952" i="1" s="1"/>
  <c r="V1952" i="1" s="1"/>
  <c r="T141" i="1"/>
  <c r="U141" i="1" s="1"/>
  <c r="V141" i="1" s="1"/>
  <c r="T1951" i="1"/>
  <c r="U1951" i="1" s="1"/>
  <c r="V1951" i="1" s="1"/>
  <c r="T1966" i="1"/>
  <c r="U1966" i="1" s="1"/>
  <c r="V1966" i="1" s="1"/>
  <c r="T1963" i="1"/>
  <c r="U1963" i="1" s="1"/>
  <c r="V1963" i="1" s="1"/>
  <c r="T424" i="1"/>
  <c r="U424" i="1" s="1"/>
  <c r="V424" i="1" s="1"/>
  <c r="T423" i="1"/>
  <c r="U423" i="1" s="1"/>
  <c r="V423" i="1" s="1"/>
  <c r="T430" i="1"/>
  <c r="U430" i="1" s="1"/>
  <c r="V430" i="1" s="1"/>
  <c r="T429" i="1"/>
  <c r="U429" i="1" s="1"/>
  <c r="V429" i="1" s="1"/>
  <c r="T431" i="1"/>
  <c r="U431" i="1" s="1"/>
  <c r="V431" i="1" s="1"/>
  <c r="T428" i="1"/>
  <c r="U428" i="1" s="1"/>
  <c r="V428" i="1" s="1"/>
  <c r="T427" i="1"/>
  <c r="U427" i="1" s="1"/>
  <c r="V427" i="1" s="1"/>
  <c r="T426" i="1"/>
  <c r="U426" i="1" s="1"/>
  <c r="V426" i="1" s="1"/>
  <c r="T425" i="1"/>
  <c r="U425" i="1" s="1"/>
  <c r="V425" i="1" s="1"/>
  <c r="T1873" i="1"/>
  <c r="U1873" i="1" s="1"/>
  <c r="V1873" i="1" s="1"/>
  <c r="T1868" i="1"/>
  <c r="U1868" i="1" s="1"/>
  <c r="V1868" i="1" s="1"/>
  <c r="T1874" i="1"/>
  <c r="U1874" i="1" s="1"/>
  <c r="V1874" i="1" s="1"/>
  <c r="T1869" i="1"/>
  <c r="U1869" i="1" s="1"/>
  <c r="V1869" i="1" s="1"/>
  <c r="T1870" i="1"/>
  <c r="U1870" i="1" s="1"/>
  <c r="V1870" i="1" s="1"/>
  <c r="T1871" i="1"/>
  <c r="U1871" i="1" s="1"/>
  <c r="V1871" i="1" s="1"/>
  <c r="T1867" i="1"/>
  <c r="U1867" i="1" s="1"/>
  <c r="V1867" i="1" s="1"/>
  <c r="T1866" i="1"/>
  <c r="U1866" i="1" s="1"/>
  <c r="V1866" i="1" s="1"/>
  <c r="T1865" i="1"/>
  <c r="U1865" i="1" s="1"/>
  <c r="V1865" i="1" s="1"/>
  <c r="T1859" i="1"/>
  <c r="U1859" i="1" s="1"/>
  <c r="V1859" i="1" s="1"/>
  <c r="T1858" i="1"/>
  <c r="U1858" i="1" s="1"/>
  <c r="V1858" i="1" s="1"/>
  <c r="T1864" i="1"/>
  <c r="U1864" i="1" s="1"/>
  <c r="V1864" i="1" s="1"/>
  <c r="T1863" i="1"/>
  <c r="U1863" i="1" s="1"/>
  <c r="V1863" i="1" s="1"/>
  <c r="T1877" i="1"/>
  <c r="U1877" i="1" s="1"/>
  <c r="V1877" i="1" s="1"/>
  <c r="T1876" i="1"/>
  <c r="U1876" i="1" s="1"/>
  <c r="V1876" i="1" s="1"/>
  <c r="T1862" i="1"/>
  <c r="U1862" i="1" s="1"/>
  <c r="V1862" i="1" s="1"/>
  <c r="T1861" i="1"/>
  <c r="U1861" i="1" s="1"/>
  <c r="V1861" i="1" s="1"/>
  <c r="T95" i="1"/>
  <c r="U95" i="1" s="1"/>
  <c r="V95" i="1" s="1"/>
  <c r="T93" i="1"/>
  <c r="U93" i="1" s="1"/>
  <c r="V93" i="1" s="1"/>
  <c r="T1847" i="1"/>
  <c r="U1847" i="1" s="1"/>
  <c r="V1847" i="1" s="1"/>
  <c r="T1842" i="1"/>
  <c r="U1842" i="1" s="1"/>
  <c r="V1842" i="1" s="1"/>
  <c r="T1839" i="1"/>
  <c r="U1839" i="1" s="1"/>
  <c r="V1839" i="1" s="1"/>
  <c r="T1835" i="1"/>
  <c r="U1835" i="1" s="1"/>
  <c r="V1835" i="1" s="1"/>
  <c r="T78" i="1"/>
  <c r="U78" i="1" s="1"/>
  <c r="V78" i="1" s="1"/>
  <c r="T1825" i="1"/>
  <c r="U1825" i="1" s="1"/>
  <c r="V1825" i="1" s="1"/>
  <c r="T1028" i="1"/>
  <c r="U1028" i="1" s="1"/>
  <c r="V1028" i="1" s="1"/>
  <c r="T1029" i="1"/>
  <c r="U1029" i="1" s="1"/>
  <c r="V1029" i="1" s="1"/>
  <c r="T1030" i="1"/>
  <c r="U1030" i="1" s="1"/>
  <c r="V1030" i="1" s="1"/>
  <c r="T1036" i="1"/>
  <c r="U1036" i="1" s="1"/>
  <c r="V1036" i="1" s="1"/>
  <c r="T167" i="1"/>
  <c r="U167" i="1" s="1"/>
  <c r="V167" i="1" s="1"/>
  <c r="T168" i="1"/>
  <c r="U168" i="1" s="1"/>
  <c r="V168" i="1" s="1"/>
  <c r="T166" i="1"/>
  <c r="U166" i="1" s="1"/>
  <c r="V166" i="1" s="1"/>
  <c r="T177" i="1"/>
  <c r="U177" i="1" s="1"/>
  <c r="V177" i="1" s="1"/>
  <c r="T180" i="1"/>
  <c r="U180" i="1" s="1"/>
  <c r="V180" i="1" s="1"/>
  <c r="T169" i="1"/>
  <c r="U169" i="1" s="1"/>
  <c r="V169" i="1" s="1"/>
  <c r="T176" i="1"/>
  <c r="U176" i="1" s="1"/>
  <c r="V176" i="1" s="1"/>
  <c r="T178" i="1"/>
  <c r="U178" i="1" s="1"/>
  <c r="V178" i="1" s="1"/>
  <c r="T179" i="1"/>
  <c r="U179" i="1" s="1"/>
  <c r="V179" i="1" s="1"/>
  <c r="T175" i="1"/>
  <c r="U175" i="1" s="1"/>
  <c r="V175" i="1" s="1"/>
  <c r="T174" i="1"/>
  <c r="U174" i="1" s="1"/>
  <c r="V174" i="1" s="1"/>
  <c r="T173" i="1"/>
  <c r="U173" i="1" s="1"/>
  <c r="V173" i="1" s="1"/>
  <c r="T172" i="1"/>
  <c r="U172" i="1" s="1"/>
  <c r="V172" i="1" s="1"/>
  <c r="T170" i="1"/>
  <c r="U170" i="1" s="1"/>
  <c r="V170" i="1" s="1"/>
  <c r="T1670" i="1"/>
  <c r="U1670" i="1" s="1"/>
  <c r="V1670" i="1" s="1"/>
  <c r="T1672" i="1"/>
  <c r="U1672" i="1" s="1"/>
  <c r="V1672" i="1" s="1"/>
  <c r="T1674" i="1"/>
  <c r="U1674" i="1" s="1"/>
  <c r="V1674" i="1" s="1"/>
  <c r="T1661" i="1"/>
  <c r="U1661" i="1" s="1"/>
  <c r="V1661" i="1" s="1"/>
  <c r="T1662" i="1"/>
  <c r="U1662" i="1" s="1"/>
  <c r="V1662" i="1" s="1"/>
  <c r="T1650" i="1"/>
  <c r="U1650" i="1" s="1"/>
  <c r="V1650" i="1" s="1"/>
  <c r="T1658" i="1"/>
  <c r="U1658" i="1" s="1"/>
  <c r="V1658" i="1" s="1"/>
  <c r="T1615" i="1"/>
  <c r="U1615" i="1" s="1"/>
  <c r="V1615" i="1" s="1"/>
  <c r="T1614" i="1"/>
  <c r="U1614" i="1" s="1"/>
  <c r="V1614" i="1" s="1"/>
  <c r="T470" i="1"/>
  <c r="U470" i="1" s="1"/>
  <c r="V470" i="1" s="1"/>
  <c r="T1609" i="1"/>
  <c r="U1609" i="1" s="1"/>
  <c r="V1609" i="1" s="1"/>
  <c r="T1608" i="1"/>
  <c r="U1608" i="1" s="1"/>
  <c r="V1608" i="1" s="1"/>
  <c r="T1596" i="1"/>
  <c r="U1596" i="1" s="1"/>
  <c r="V1596" i="1" s="1"/>
  <c r="T1610" i="1"/>
  <c r="U1610" i="1" s="1"/>
  <c r="V1610" i="1" s="1"/>
  <c r="T1612" i="1"/>
  <c r="U1612" i="1" s="1"/>
  <c r="V1612" i="1" s="1"/>
  <c r="T1625" i="1"/>
  <c r="U1625" i="1" s="1"/>
  <c r="V1625" i="1" s="1"/>
  <c r="T1611" i="1"/>
  <c r="U1611" i="1" s="1"/>
  <c r="V1611" i="1" s="1"/>
  <c r="T1535" i="1"/>
  <c r="U1535" i="1" s="1"/>
  <c r="V1535" i="1" s="1"/>
  <c r="T1534" i="1"/>
  <c r="U1534" i="1" s="1"/>
  <c r="V1534" i="1" s="1"/>
  <c r="T1538" i="1"/>
  <c r="U1538" i="1" s="1"/>
  <c r="V1538" i="1" s="1"/>
  <c r="T1559" i="1"/>
  <c r="U1559" i="1" s="1"/>
  <c r="V1559" i="1" s="1"/>
  <c r="T1555" i="1"/>
  <c r="U1555" i="1" s="1"/>
  <c r="V1555" i="1" s="1"/>
  <c r="T1533" i="1"/>
  <c r="U1533" i="1" s="1"/>
  <c r="V1533" i="1" s="1"/>
  <c r="T1536" i="1"/>
  <c r="U1536" i="1" s="1"/>
  <c r="V1536" i="1" s="1"/>
  <c r="T1531" i="1"/>
  <c r="U1531" i="1" s="1"/>
  <c r="V1531" i="1" s="1"/>
  <c r="T1526" i="1"/>
  <c r="U1526" i="1" s="1"/>
  <c r="V1526" i="1" s="1"/>
  <c r="T1522" i="1"/>
  <c r="U1522" i="1" s="1"/>
  <c r="V1522" i="1" s="1"/>
  <c r="T1523" i="1"/>
  <c r="U1523" i="1" s="1"/>
  <c r="V1523" i="1" s="1"/>
  <c r="T1525" i="1"/>
  <c r="U1525" i="1" s="1"/>
  <c r="V1525" i="1" s="1"/>
  <c r="T1524" i="1"/>
  <c r="U1524" i="1" s="1"/>
  <c r="V1524" i="1" s="1"/>
  <c r="T1518" i="1"/>
  <c r="U1518" i="1" s="1"/>
  <c r="V1518" i="1" s="1"/>
  <c r="T1517" i="1"/>
  <c r="U1517" i="1" s="1"/>
  <c r="V1517" i="1" s="1"/>
  <c r="T1514" i="1"/>
  <c r="U1514" i="1" s="1"/>
  <c r="V1514" i="1" s="1"/>
  <c r="T1516" i="1"/>
  <c r="U1516" i="1" s="1"/>
  <c r="V1516" i="1" s="1"/>
  <c r="T1558" i="1"/>
  <c r="U1558" i="1" s="1"/>
  <c r="V1558" i="1" s="1"/>
  <c r="T1513" i="1"/>
  <c r="U1513" i="1" s="1"/>
  <c r="V1513" i="1" s="1"/>
  <c r="T1549" i="1"/>
  <c r="U1549" i="1" s="1"/>
  <c r="V1549" i="1" s="1"/>
  <c r="T1512" i="1"/>
  <c r="U1512" i="1" s="1"/>
  <c r="V1512" i="1" s="1"/>
  <c r="T1548" i="1"/>
  <c r="U1548" i="1" s="1"/>
  <c r="V1548" i="1" s="1"/>
  <c r="T1546" i="1"/>
  <c r="U1546" i="1" s="1"/>
  <c r="V1546" i="1" s="1"/>
  <c r="T1547" i="1"/>
  <c r="U1547" i="1" s="1"/>
  <c r="V1547" i="1" s="1"/>
  <c r="T1511" i="1"/>
  <c r="U1511" i="1" s="1"/>
  <c r="V1511" i="1" s="1"/>
  <c r="T1510" i="1"/>
  <c r="U1510" i="1" s="1"/>
  <c r="V1510" i="1" s="1"/>
  <c r="T1509" i="1"/>
  <c r="U1509" i="1" s="1"/>
  <c r="V1509" i="1" s="1"/>
  <c r="T1508" i="1"/>
  <c r="U1508" i="1" s="1"/>
  <c r="V1508" i="1" s="1"/>
  <c r="T422" i="1"/>
  <c r="U422" i="1" s="1"/>
  <c r="V422" i="1" s="1"/>
  <c r="T1556" i="1"/>
  <c r="U1556" i="1" s="1"/>
  <c r="V1556" i="1" s="1"/>
  <c r="T1456" i="1"/>
  <c r="U1456" i="1" s="1"/>
  <c r="V1456" i="1" s="1"/>
  <c r="T1453" i="1"/>
  <c r="U1453" i="1" s="1"/>
  <c r="V1453" i="1" s="1"/>
  <c r="T1451" i="1"/>
  <c r="U1451" i="1" s="1"/>
  <c r="V1451" i="1" s="1"/>
  <c r="T1450" i="1"/>
  <c r="U1450" i="1" s="1"/>
  <c r="V1450" i="1" s="1"/>
  <c r="T1420" i="1"/>
  <c r="U1420" i="1" s="1"/>
  <c r="V1420" i="1" s="1"/>
  <c r="T1419" i="1"/>
  <c r="U1419" i="1" s="1"/>
  <c r="V1419" i="1" s="1"/>
  <c r="T1422" i="1"/>
  <c r="U1422" i="1" s="1"/>
  <c r="V1422" i="1" s="1"/>
  <c r="T1416" i="1"/>
  <c r="U1416" i="1" s="1"/>
  <c r="V1416" i="1" s="1"/>
  <c r="T1412" i="1"/>
  <c r="U1412" i="1" s="1"/>
  <c r="V1412" i="1" s="1"/>
  <c r="T1404" i="1"/>
  <c r="U1404" i="1" s="1"/>
  <c r="V1404" i="1" s="1"/>
  <c r="T1415" i="1"/>
  <c r="U1415" i="1" s="1"/>
  <c r="V1415" i="1" s="1"/>
  <c r="T1417" i="1"/>
  <c r="U1417" i="1" s="1"/>
  <c r="V1417" i="1" s="1"/>
  <c r="T1403" i="1"/>
  <c r="U1403" i="1" s="1"/>
  <c r="V1403" i="1" s="1"/>
  <c r="T1414" i="1"/>
  <c r="U1414" i="1" s="1"/>
  <c r="V1414" i="1" s="1"/>
  <c r="T1418" i="1"/>
  <c r="U1418" i="1" s="1"/>
  <c r="V1418" i="1" s="1"/>
  <c r="T1413" i="1"/>
  <c r="U1413" i="1" s="1"/>
  <c r="V1413" i="1" s="1"/>
  <c r="T1409" i="1"/>
  <c r="U1409" i="1" s="1"/>
  <c r="V1409" i="1" s="1"/>
  <c r="T1408" i="1"/>
  <c r="U1408" i="1" s="1"/>
  <c r="V1408" i="1" s="1"/>
  <c r="T1407" i="1"/>
  <c r="U1407" i="1" s="1"/>
  <c r="V1407" i="1" s="1"/>
  <c r="T1411" i="1"/>
  <c r="U1411" i="1" s="1"/>
  <c r="V1411" i="1" s="1"/>
  <c r="T1410" i="1"/>
  <c r="U1410" i="1" s="1"/>
  <c r="V1410" i="1" s="1"/>
  <c r="T1405" i="1"/>
  <c r="U1405" i="1" s="1"/>
  <c r="V1405" i="1" s="1"/>
  <c r="T1401" i="1"/>
  <c r="U1401" i="1" s="1"/>
  <c r="V1401" i="1" s="1"/>
  <c r="T1400" i="1"/>
  <c r="U1400" i="1" s="1"/>
  <c r="V1400" i="1" s="1"/>
  <c r="T1399" i="1"/>
  <c r="U1399" i="1" s="1"/>
  <c r="V1399" i="1" s="1"/>
  <c r="T1397" i="1"/>
  <c r="U1397" i="1" s="1"/>
  <c r="V1397" i="1" s="1"/>
  <c r="T1396" i="1"/>
  <c r="U1396" i="1" s="1"/>
  <c r="V1396" i="1" s="1"/>
  <c r="T1395" i="1"/>
  <c r="U1395" i="1" s="1"/>
  <c r="V1395" i="1" s="1"/>
  <c r="T1393" i="1"/>
  <c r="U1393" i="1" s="1"/>
  <c r="V1393" i="1" s="1"/>
  <c r="T1394" i="1"/>
  <c r="U1394" i="1" s="1"/>
  <c r="V1394" i="1" s="1"/>
  <c r="T1389" i="1"/>
  <c r="U1389" i="1" s="1"/>
  <c r="V1389" i="1" s="1"/>
  <c r="T1391" i="1"/>
  <c r="U1391" i="1" s="1"/>
  <c r="V1391" i="1" s="1"/>
  <c r="T1383" i="1"/>
  <c r="U1383" i="1" s="1"/>
  <c r="V1383" i="1" s="1"/>
  <c r="T1388" i="1"/>
  <c r="U1388" i="1" s="1"/>
  <c r="V1388" i="1" s="1"/>
  <c r="T1392" i="1"/>
  <c r="U1392" i="1" s="1"/>
  <c r="V1392" i="1" s="1"/>
  <c r="T1386" i="1"/>
  <c r="U1386" i="1" s="1"/>
  <c r="V1386" i="1" s="1"/>
  <c r="T1251" i="1"/>
  <c r="U1251" i="1" s="1"/>
  <c r="V1251" i="1" s="1"/>
  <c r="T1295" i="1"/>
  <c r="U1295" i="1" s="1"/>
  <c r="V1295" i="1" s="1"/>
  <c r="T1246" i="1"/>
  <c r="U1246" i="1" s="1"/>
  <c r="V1246" i="1" s="1"/>
  <c r="T1283" i="1"/>
  <c r="U1283" i="1" s="1"/>
  <c r="V1283" i="1" s="1"/>
  <c r="T1257" i="1"/>
  <c r="U1257" i="1" s="1"/>
  <c r="V1257" i="1" s="1"/>
  <c r="T1186" i="1"/>
  <c r="U1186" i="1" s="1"/>
  <c r="V1186" i="1" s="1"/>
  <c r="T1267" i="1"/>
  <c r="U1267" i="1" s="1"/>
  <c r="V1267" i="1" s="1"/>
  <c r="T1150" i="1"/>
  <c r="U1150" i="1" s="1"/>
  <c r="V1150" i="1" s="1"/>
  <c r="T1151" i="1"/>
  <c r="U1151" i="1" s="1"/>
  <c r="V1151" i="1" s="1"/>
  <c r="T1148" i="1"/>
  <c r="U1148" i="1" s="1"/>
  <c r="V1148" i="1" s="1"/>
  <c r="T1147" i="1"/>
  <c r="U1147" i="1" s="1"/>
  <c r="V1147" i="1" s="1"/>
  <c r="T1154" i="1"/>
  <c r="U1154" i="1" s="1"/>
  <c r="V1154" i="1" s="1"/>
  <c r="T1153" i="1"/>
  <c r="U1153" i="1" s="1"/>
  <c r="V1153" i="1" s="1"/>
  <c r="T1270" i="1"/>
  <c r="U1270" i="1" s="1"/>
  <c r="V1270" i="1" s="1"/>
  <c r="T1146" i="1"/>
  <c r="U1146" i="1" s="1"/>
  <c r="V1146" i="1" s="1"/>
  <c r="T1152" i="1"/>
  <c r="U1152" i="1" s="1"/>
  <c r="V1152" i="1" s="1"/>
  <c r="T1266" i="1"/>
  <c r="U1266" i="1" s="1"/>
  <c r="V1266" i="1" s="1"/>
  <c r="T1256" i="1"/>
  <c r="U1256" i="1" s="1"/>
  <c r="V1256" i="1" s="1"/>
  <c r="T1264" i="1"/>
  <c r="U1264" i="1" s="1"/>
  <c r="V1264" i="1" s="1"/>
  <c r="T1224" i="1"/>
  <c r="U1224" i="1" s="1"/>
  <c r="V1224" i="1" s="1"/>
  <c r="T342" i="1"/>
  <c r="U342" i="1" s="1"/>
  <c r="V342" i="1" s="1"/>
  <c r="T341" i="1"/>
  <c r="U341" i="1" s="1"/>
  <c r="V341" i="1" s="1"/>
  <c r="T340" i="1"/>
  <c r="U340" i="1" s="1"/>
  <c r="V340" i="1" s="1"/>
  <c r="T339" i="1"/>
  <c r="U339" i="1" s="1"/>
  <c r="V339" i="1" s="1"/>
  <c r="T337" i="1"/>
  <c r="U337" i="1" s="1"/>
  <c r="V337" i="1" s="1"/>
  <c r="T343" i="1"/>
  <c r="U343" i="1" s="1"/>
  <c r="V343" i="1" s="1"/>
  <c r="T344" i="1"/>
  <c r="U344" i="1" s="1"/>
  <c r="V344" i="1" s="1"/>
  <c r="T338" i="1"/>
  <c r="U338" i="1" s="1"/>
  <c r="V338" i="1" s="1"/>
  <c r="T336" i="1"/>
  <c r="U336" i="1" s="1"/>
  <c r="V336" i="1" s="1"/>
  <c r="T335" i="1"/>
  <c r="U335" i="1" s="1"/>
  <c r="V335" i="1" s="1"/>
  <c r="T334" i="1"/>
  <c r="U334" i="1" s="1"/>
  <c r="V334" i="1" s="1"/>
  <c r="T333" i="1"/>
  <c r="U333" i="1" s="1"/>
  <c r="V333" i="1" s="1"/>
  <c r="T332" i="1"/>
  <c r="U332" i="1" s="1"/>
  <c r="V332" i="1" s="1"/>
  <c r="T331" i="1"/>
  <c r="U331" i="1" s="1"/>
  <c r="V331" i="1" s="1"/>
  <c r="T306" i="1"/>
  <c r="U306" i="1" s="1"/>
  <c r="V306" i="1" s="1"/>
  <c r="T1432" i="1"/>
  <c r="U1432" i="1" s="1"/>
  <c r="V1432" i="1" s="1"/>
  <c r="T1435" i="1"/>
  <c r="U1435" i="1" s="1"/>
  <c r="V1435" i="1" s="1"/>
  <c r="T1436" i="1"/>
  <c r="U1436" i="1" s="1"/>
  <c r="V1436" i="1" s="1"/>
  <c r="T1421" i="1"/>
  <c r="U1421" i="1" s="1"/>
  <c r="V1421" i="1" s="1"/>
  <c r="T1423" i="1"/>
  <c r="U1423" i="1" s="1"/>
  <c r="V1423" i="1" s="1"/>
  <c r="T1437" i="1"/>
  <c r="U1437" i="1" s="1"/>
  <c r="V1437" i="1" s="1"/>
  <c r="T1438" i="1"/>
  <c r="U1438" i="1" s="1"/>
  <c r="V1438" i="1" s="1"/>
  <c r="T1402" i="1"/>
  <c r="U1402" i="1" s="1"/>
  <c r="V1402" i="1" s="1"/>
  <c r="T917" i="1"/>
  <c r="U917" i="1" s="1"/>
  <c r="V917" i="1" s="1"/>
  <c r="T916" i="1"/>
  <c r="U916" i="1" s="1"/>
  <c r="V916" i="1" s="1"/>
  <c r="T915" i="1"/>
  <c r="U915" i="1" s="1"/>
  <c r="V915" i="1" s="1"/>
  <c r="T895" i="1"/>
  <c r="U895" i="1" s="1"/>
  <c r="V895" i="1" s="1"/>
  <c r="T892" i="1"/>
  <c r="U892" i="1" s="1"/>
  <c r="V892" i="1" s="1"/>
  <c r="T907" i="1"/>
  <c r="U907" i="1" s="1"/>
  <c r="V907" i="1" s="1"/>
  <c r="T906" i="1"/>
  <c r="U906" i="1" s="1"/>
  <c r="V906" i="1" s="1"/>
  <c r="T909" i="1"/>
  <c r="U909" i="1" s="1"/>
  <c r="V909" i="1" s="1"/>
  <c r="T867" i="1"/>
  <c r="U867" i="1" s="1"/>
  <c r="V867" i="1" s="1"/>
  <c r="T872" i="1"/>
  <c r="U872" i="1" s="1"/>
  <c r="V872" i="1" s="1"/>
  <c r="T869" i="1"/>
  <c r="U869" i="1" s="1"/>
  <c r="V869" i="1" s="1"/>
  <c r="T866" i="1"/>
  <c r="U866" i="1" s="1"/>
  <c r="V866" i="1" s="1"/>
  <c r="T874" i="1"/>
  <c r="U874" i="1" s="1"/>
  <c r="V874" i="1" s="1"/>
  <c r="T850" i="1"/>
  <c r="U850" i="1" s="1"/>
  <c r="V850" i="1" s="1"/>
  <c r="T849" i="1"/>
  <c r="U849" i="1" s="1"/>
  <c r="V849" i="1" s="1"/>
  <c r="T864" i="1"/>
  <c r="U864" i="1" s="1"/>
  <c r="V864" i="1" s="1"/>
  <c r="T862" i="1"/>
  <c r="U862" i="1" s="1"/>
  <c r="V862" i="1" s="1"/>
  <c r="T860" i="1"/>
  <c r="U860" i="1" s="1"/>
  <c r="V860" i="1" s="1"/>
  <c r="T861" i="1"/>
  <c r="U861" i="1" s="1"/>
  <c r="V861" i="1" s="1"/>
  <c r="T859" i="1"/>
  <c r="U859" i="1" s="1"/>
  <c r="V859" i="1" s="1"/>
  <c r="T865" i="1"/>
  <c r="U865" i="1" s="1"/>
  <c r="V865" i="1" s="1"/>
  <c r="T857" i="1"/>
  <c r="U857" i="1" s="1"/>
  <c r="V857" i="1" s="1"/>
  <c r="T853" i="1"/>
  <c r="U853" i="1" s="1"/>
  <c r="V853" i="1" s="1"/>
  <c r="T855" i="1"/>
  <c r="U855" i="1" s="1"/>
  <c r="V855" i="1" s="1"/>
  <c r="T852" i="1"/>
  <c r="U852" i="1" s="1"/>
  <c r="V852" i="1" s="1"/>
  <c r="T851" i="1"/>
  <c r="U851" i="1" s="1"/>
  <c r="V851" i="1" s="1"/>
  <c r="T848" i="1"/>
  <c r="U848" i="1" s="1"/>
  <c r="V848" i="1" s="1"/>
  <c r="T846" i="1"/>
  <c r="U846" i="1" s="1"/>
  <c r="V846" i="1" s="1"/>
  <c r="T843" i="1"/>
  <c r="U843" i="1" s="1"/>
  <c r="V843" i="1" s="1"/>
  <c r="T847" i="1"/>
  <c r="U847" i="1" s="1"/>
  <c r="V847" i="1" s="1"/>
  <c r="T863" i="1"/>
  <c r="U863" i="1" s="1"/>
  <c r="V863" i="1" s="1"/>
  <c r="T837" i="1"/>
  <c r="U837" i="1" s="1"/>
  <c r="V837" i="1" s="1"/>
  <c r="T836" i="1"/>
  <c r="U836" i="1" s="1"/>
  <c r="V836" i="1" s="1"/>
  <c r="T838" i="1"/>
  <c r="U838" i="1" s="1"/>
  <c r="V838" i="1" s="1"/>
  <c r="T839" i="1"/>
  <c r="U839" i="1" s="1"/>
  <c r="V839" i="1" s="1"/>
  <c r="T832" i="1"/>
  <c r="U832" i="1" s="1"/>
  <c r="V832" i="1" s="1"/>
  <c r="T831" i="1"/>
  <c r="U831" i="1" s="1"/>
  <c r="V831" i="1" s="1"/>
  <c r="T835" i="1"/>
  <c r="U835" i="1" s="1"/>
  <c r="V835" i="1" s="1"/>
  <c r="T829" i="1"/>
  <c r="U829" i="1" s="1"/>
  <c r="V829" i="1" s="1"/>
  <c r="T402" i="1"/>
  <c r="U402" i="1" s="1"/>
  <c r="V402" i="1" s="1"/>
  <c r="T401" i="1"/>
  <c r="U401" i="1" s="1"/>
  <c r="V401" i="1" s="1"/>
  <c r="T400" i="1"/>
  <c r="U400" i="1" s="1"/>
  <c r="V400" i="1" s="1"/>
  <c r="T409" i="1"/>
  <c r="U409" i="1" s="1"/>
  <c r="V409" i="1" s="1"/>
  <c r="T408" i="1"/>
  <c r="U408" i="1" s="1"/>
  <c r="V408" i="1" s="1"/>
  <c r="T407" i="1"/>
  <c r="U407" i="1" s="1"/>
  <c r="V407" i="1" s="1"/>
  <c r="T406" i="1"/>
  <c r="U406" i="1" s="1"/>
  <c r="V406" i="1" s="1"/>
  <c r="T404" i="1"/>
  <c r="U404" i="1" s="1"/>
  <c r="V404" i="1" s="1"/>
  <c r="T410" i="1"/>
  <c r="U410" i="1" s="1"/>
  <c r="V410" i="1" s="1"/>
  <c r="T403" i="1"/>
  <c r="U403" i="1" s="1"/>
  <c r="V403" i="1" s="1"/>
  <c r="T411" i="1"/>
  <c r="U411" i="1" s="1"/>
  <c r="V411" i="1" s="1"/>
  <c r="T405" i="1"/>
  <c r="U405" i="1" s="1"/>
  <c r="V405" i="1" s="1"/>
  <c r="T745" i="1"/>
  <c r="U745" i="1" s="1"/>
  <c r="V745" i="1" s="1"/>
  <c r="T741" i="1"/>
  <c r="U741" i="1" s="1"/>
  <c r="V741" i="1" s="1"/>
  <c r="T742" i="1"/>
  <c r="U742" i="1" s="1"/>
  <c r="V742" i="1" s="1"/>
  <c r="T744" i="1"/>
  <c r="U744" i="1" s="1"/>
  <c r="V744" i="1" s="1"/>
  <c r="T748" i="1"/>
  <c r="U748" i="1" s="1"/>
  <c r="V748" i="1" s="1"/>
  <c r="T750" i="1"/>
  <c r="U750" i="1" s="1"/>
  <c r="V750" i="1" s="1"/>
  <c r="T749" i="1"/>
  <c r="U749" i="1" s="1"/>
  <c r="V749" i="1" s="1"/>
  <c r="T747" i="1"/>
  <c r="U747" i="1" s="1"/>
  <c r="V747" i="1" s="1"/>
  <c r="T712" i="1"/>
  <c r="U712" i="1" s="1"/>
  <c r="V712" i="1" s="1"/>
  <c r="T714" i="1"/>
  <c r="U714" i="1" s="1"/>
  <c r="V714" i="1" s="1"/>
  <c r="T718" i="1"/>
  <c r="U718" i="1" s="1"/>
  <c r="V718" i="1" s="1"/>
  <c r="T716" i="1"/>
  <c r="U716" i="1" s="1"/>
  <c r="V716" i="1" s="1"/>
  <c r="T710" i="1"/>
  <c r="U710" i="1" s="1"/>
  <c r="V710" i="1" s="1"/>
  <c r="T709" i="1"/>
  <c r="U709" i="1" s="1"/>
  <c r="V709" i="1" s="1"/>
  <c r="T707" i="1"/>
  <c r="U707" i="1" s="1"/>
  <c r="V707" i="1" s="1"/>
  <c r="T713" i="1"/>
  <c r="U713" i="1" s="1"/>
  <c r="V713" i="1" s="1"/>
  <c r="T719" i="1"/>
  <c r="U719" i="1" s="1"/>
  <c r="V719" i="1" s="1"/>
  <c r="T715" i="1"/>
  <c r="U715" i="1" s="1"/>
  <c r="V715" i="1" s="1"/>
  <c r="T728" i="1"/>
  <c r="U728" i="1" s="1"/>
  <c r="V728" i="1" s="1"/>
  <c r="T729" i="1"/>
  <c r="U729" i="1" s="1"/>
  <c r="V729" i="1" s="1"/>
  <c r="T727" i="1"/>
  <c r="U727" i="1" s="1"/>
  <c r="V727" i="1" s="1"/>
  <c r="T704" i="1"/>
  <c r="U704" i="1" s="1"/>
  <c r="V704" i="1" s="1"/>
  <c r="T705" i="1"/>
  <c r="U705" i="1" s="1"/>
  <c r="V705" i="1" s="1"/>
  <c r="T706" i="1"/>
  <c r="U706" i="1" s="1"/>
  <c r="V706" i="1" s="1"/>
  <c r="T703" i="1"/>
  <c r="U703" i="1" s="1"/>
  <c r="V703" i="1" s="1"/>
  <c r="T702" i="1"/>
  <c r="U702" i="1" s="1"/>
  <c r="V702" i="1" s="1"/>
  <c r="T701" i="1"/>
  <c r="U701" i="1" s="1"/>
  <c r="V701" i="1" s="1"/>
  <c r="T700" i="1"/>
  <c r="U700" i="1" s="1"/>
  <c r="V700" i="1" s="1"/>
  <c r="T699" i="1"/>
  <c r="U699" i="1" s="1"/>
  <c r="V699" i="1" s="1"/>
  <c r="T698" i="1"/>
  <c r="U698" i="1" s="1"/>
  <c r="V698" i="1" s="1"/>
  <c r="T787" i="1"/>
  <c r="U787" i="1" s="1"/>
  <c r="V787" i="1" s="1"/>
  <c r="T802" i="1"/>
  <c r="U802" i="1" s="1"/>
  <c r="V802" i="1" s="1"/>
  <c r="T806" i="1"/>
  <c r="U806" i="1" s="1"/>
  <c r="V806" i="1" s="1"/>
  <c r="T786" i="1"/>
  <c r="U786" i="1" s="1"/>
  <c r="V786" i="1" s="1"/>
  <c r="T801" i="1"/>
  <c r="U801" i="1" s="1"/>
  <c r="V801" i="1" s="1"/>
  <c r="T785" i="1"/>
  <c r="U785" i="1" s="1"/>
  <c r="V785" i="1" s="1"/>
  <c r="T784" i="1"/>
  <c r="U784" i="1" s="1"/>
  <c r="V784" i="1" s="1"/>
  <c r="T783" i="1"/>
  <c r="U783" i="1" s="1"/>
  <c r="V783" i="1" s="1"/>
  <c r="T782" i="1"/>
  <c r="U782" i="1" s="1"/>
  <c r="V782" i="1" s="1"/>
  <c r="T775" i="1"/>
  <c r="U775" i="1" s="1"/>
  <c r="V775" i="1" s="1"/>
  <c r="T799" i="1"/>
  <c r="U799" i="1" s="1"/>
  <c r="V799" i="1" s="1"/>
  <c r="T798" i="1"/>
  <c r="U798" i="1" s="1"/>
  <c r="V798" i="1" s="1"/>
  <c r="T797" i="1"/>
  <c r="U797" i="1" s="1"/>
  <c r="V797" i="1" s="1"/>
  <c r="T805" i="1"/>
  <c r="U805" i="1" s="1"/>
  <c r="V805" i="1" s="1"/>
  <c r="T795" i="1"/>
  <c r="U795" i="1" s="1"/>
  <c r="V795" i="1" s="1"/>
  <c r="T794" i="1"/>
  <c r="U794" i="1" s="1"/>
  <c r="V794" i="1" s="1"/>
  <c r="T792" i="1"/>
  <c r="U792" i="1" s="1"/>
  <c r="V792" i="1" s="1"/>
  <c r="T796" i="1"/>
  <c r="U796" i="1" s="1"/>
  <c r="V796" i="1" s="1"/>
  <c r="T804" i="1"/>
  <c r="U804" i="1" s="1"/>
  <c r="V804" i="1" s="1"/>
  <c r="T773" i="1"/>
  <c r="U773" i="1" s="1"/>
  <c r="V773" i="1" s="1"/>
  <c r="T803" i="1"/>
  <c r="U803" i="1" s="1"/>
  <c r="V803" i="1" s="1"/>
  <c r="T790" i="1"/>
  <c r="U790" i="1" s="1"/>
  <c r="V790" i="1" s="1"/>
  <c r="T789" i="1"/>
  <c r="U789" i="1" s="1"/>
  <c r="V789" i="1" s="1"/>
  <c r="T788" i="1"/>
  <c r="U788" i="1" s="1"/>
  <c r="V788" i="1" s="1"/>
  <c r="T800" i="1"/>
  <c r="U800" i="1" s="1"/>
  <c r="V800" i="1" s="1"/>
  <c r="T772" i="1"/>
  <c r="U772" i="1" s="1"/>
  <c r="V772" i="1" s="1"/>
  <c r="T452" i="1"/>
  <c r="U452" i="1" s="1"/>
  <c r="V452" i="1" s="1"/>
  <c r="T461" i="1"/>
  <c r="U461" i="1" s="1"/>
  <c r="V461" i="1" s="1"/>
  <c r="T446" i="1"/>
  <c r="U446" i="1" s="1"/>
  <c r="V446" i="1" s="1"/>
  <c r="T441" i="1"/>
  <c r="U441" i="1" s="1"/>
  <c r="V441" i="1" s="1"/>
  <c r="T440" i="1"/>
  <c r="U440" i="1" s="1"/>
  <c r="V440" i="1" s="1"/>
  <c r="T445" i="1"/>
  <c r="U445" i="1" s="1"/>
  <c r="V445" i="1" s="1"/>
  <c r="T358" i="1"/>
  <c r="U358" i="1" s="1"/>
  <c r="V358" i="1" s="1"/>
  <c r="T357" i="1"/>
  <c r="U357" i="1" s="1"/>
  <c r="V357" i="1" s="1"/>
  <c r="T356" i="1"/>
  <c r="U356" i="1" s="1"/>
  <c r="V356" i="1" s="1"/>
  <c r="T355" i="1"/>
  <c r="U355" i="1" s="1"/>
  <c r="V355" i="1" s="1"/>
  <c r="T354" i="1"/>
  <c r="U354" i="1" s="1"/>
  <c r="V354" i="1" s="1"/>
  <c r="T363" i="1"/>
  <c r="U363" i="1" s="1"/>
  <c r="V363" i="1" s="1"/>
  <c r="T353" i="1"/>
  <c r="U353" i="1" s="1"/>
  <c r="V353" i="1" s="1"/>
  <c r="T380" i="1"/>
  <c r="U380" i="1" s="1"/>
  <c r="V380" i="1" s="1"/>
  <c r="T379" i="1"/>
  <c r="U379" i="1" s="1"/>
  <c r="V379" i="1" s="1"/>
  <c r="T378" i="1"/>
  <c r="U378" i="1" s="1"/>
  <c r="V378" i="1" s="1"/>
  <c r="T384" i="1"/>
  <c r="U384" i="1" s="1"/>
  <c r="V384" i="1" s="1"/>
  <c r="T361" i="1"/>
  <c r="U361" i="1" s="1"/>
  <c r="V361" i="1" s="1"/>
  <c r="T377" i="1"/>
  <c r="U377" i="1" s="1"/>
  <c r="V377" i="1" s="1"/>
  <c r="T372" i="1"/>
  <c r="U372" i="1" s="1"/>
  <c r="V372" i="1" s="1"/>
  <c r="T374" i="1"/>
  <c r="U374" i="1" s="1"/>
  <c r="V374" i="1" s="1"/>
  <c r="T375" i="1"/>
  <c r="U375" i="1" s="1"/>
  <c r="V375" i="1" s="1"/>
  <c r="T251" i="1"/>
  <c r="U251" i="1" s="1"/>
  <c r="V251" i="1" s="1"/>
  <c r="T246" i="1"/>
  <c r="U246" i="1" s="1"/>
  <c r="V246" i="1" s="1"/>
  <c r="T247" i="1"/>
  <c r="U247" i="1" s="1"/>
  <c r="V247" i="1" s="1"/>
  <c r="T248" i="1"/>
  <c r="U248" i="1" s="1"/>
  <c r="V248" i="1" s="1"/>
  <c r="T245" i="1"/>
  <c r="U245" i="1" s="1"/>
  <c r="V245" i="1" s="1"/>
  <c r="T243" i="1"/>
  <c r="U243" i="1" s="1"/>
  <c r="V243" i="1" s="1"/>
  <c r="T242" i="1"/>
  <c r="U242" i="1" s="1"/>
  <c r="V242" i="1" s="1"/>
  <c r="T229" i="1"/>
  <c r="U229" i="1" s="1"/>
  <c r="V229" i="1" s="1"/>
  <c r="T228" i="1"/>
  <c r="U228" i="1" s="1"/>
  <c r="V228" i="1" s="1"/>
  <c r="T232" i="1"/>
  <c r="U232" i="1" s="1"/>
  <c r="V232" i="1" s="1"/>
  <c r="T231" i="1"/>
  <c r="U231" i="1" s="1"/>
  <c r="V231" i="1" s="1"/>
  <c r="T236" i="1"/>
  <c r="U236" i="1" s="1"/>
  <c r="V236" i="1" s="1"/>
  <c r="T235" i="1"/>
  <c r="U235" i="1" s="1"/>
  <c r="V235" i="1" s="1"/>
  <c r="T253" i="1"/>
  <c r="U253" i="1" s="1"/>
  <c r="V253" i="1" s="1"/>
  <c r="T252" i="1"/>
  <c r="U252" i="1" s="1"/>
  <c r="V252" i="1" s="1"/>
  <c r="T227" i="1"/>
  <c r="U227" i="1" s="1"/>
  <c r="V227" i="1" s="1"/>
  <c r="T224" i="1"/>
  <c r="U224" i="1" s="1"/>
  <c r="V224" i="1" s="1"/>
  <c r="T1260" i="1"/>
  <c r="U1260" i="1" s="1"/>
  <c r="V1260" i="1" s="1"/>
  <c r="T1258" i="1"/>
  <c r="U1258" i="1" s="1"/>
  <c r="V1258" i="1" s="1"/>
  <c r="T1259" i="1"/>
  <c r="U1259" i="1" s="1"/>
  <c r="V1259" i="1" s="1"/>
  <c r="T1255" i="1"/>
  <c r="U1255" i="1" s="1"/>
  <c r="V1255" i="1" s="1"/>
  <c r="T240" i="1"/>
  <c r="U240" i="1" s="1"/>
  <c r="V240" i="1" s="1"/>
  <c r="T1253" i="1"/>
  <c r="U1253" i="1" s="1"/>
  <c r="V1253" i="1" s="1"/>
  <c r="T1252" i="1"/>
  <c r="U1252" i="1" s="1"/>
  <c r="V1252" i="1" s="1"/>
  <c r="T1254" i="1"/>
  <c r="U1254" i="1" s="1"/>
  <c r="V1254" i="1" s="1"/>
  <c r="T221" i="1"/>
  <c r="U221" i="1" s="1"/>
  <c r="V221" i="1" s="1"/>
  <c r="T220" i="1"/>
  <c r="U220" i="1" s="1"/>
  <c r="V220" i="1" s="1"/>
  <c r="T218" i="1"/>
  <c r="U218" i="1" s="1"/>
  <c r="V218" i="1" s="1"/>
  <c r="T217" i="1"/>
  <c r="U217" i="1" s="1"/>
  <c r="V217" i="1" s="1"/>
  <c r="T222" i="1"/>
  <c r="U222" i="1" s="1"/>
  <c r="V222" i="1" s="1"/>
  <c r="T216" i="1"/>
  <c r="U216" i="1" s="1"/>
  <c r="V216" i="1" s="1"/>
  <c r="T288" i="1"/>
  <c r="U288" i="1" s="1"/>
  <c r="V288" i="1" s="1"/>
  <c r="T287" i="1"/>
  <c r="U287" i="1" s="1"/>
  <c r="V287" i="1" s="1"/>
  <c r="T286" i="1"/>
  <c r="U286" i="1" s="1"/>
  <c r="V286" i="1" s="1"/>
  <c r="T264" i="1"/>
  <c r="U264" i="1" s="1"/>
  <c r="V264" i="1" s="1"/>
  <c r="T285" i="1"/>
  <c r="U285" i="1" s="1"/>
  <c r="V285" i="1" s="1"/>
  <c r="T283" i="1"/>
  <c r="U283" i="1" s="1"/>
  <c r="V283" i="1" s="1"/>
  <c r="T284" i="1"/>
  <c r="U284" i="1" s="1"/>
  <c r="V284" i="1" s="1"/>
  <c r="T282" i="1"/>
  <c r="U282" i="1" s="1"/>
  <c r="V282" i="1" s="1"/>
  <c r="T281" i="1"/>
  <c r="U281" i="1" s="1"/>
  <c r="V281" i="1" s="1"/>
  <c r="T279" i="1"/>
  <c r="U279" i="1" s="1"/>
  <c r="V279" i="1" s="1"/>
  <c r="T289" i="1"/>
  <c r="U289" i="1" s="1"/>
  <c r="V289" i="1" s="1"/>
  <c r="T277" i="1"/>
  <c r="U277" i="1" s="1"/>
  <c r="V277" i="1" s="1"/>
  <c r="T275" i="1"/>
  <c r="U275" i="1" s="1"/>
  <c r="V275" i="1" s="1"/>
  <c r="T290" i="1"/>
  <c r="U290" i="1" s="1"/>
  <c r="V290" i="1" s="1"/>
  <c r="T278" i="1"/>
  <c r="U278" i="1" s="1"/>
  <c r="V278" i="1" s="1"/>
  <c r="T280" i="1"/>
  <c r="U280" i="1" s="1"/>
  <c r="V280" i="1" s="1"/>
  <c r="T274" i="1"/>
  <c r="U274" i="1" s="1"/>
  <c r="V274" i="1" s="1"/>
  <c r="T276" i="1"/>
  <c r="U276" i="1" s="1"/>
  <c r="V276" i="1" s="1"/>
  <c r="T273" i="1"/>
  <c r="U273" i="1" s="1"/>
  <c r="V273" i="1" s="1"/>
  <c r="T272" i="1"/>
  <c r="U272" i="1" s="1"/>
  <c r="V272" i="1" s="1"/>
  <c r="T271" i="1"/>
  <c r="U271" i="1" s="1"/>
  <c r="V271" i="1" s="1"/>
  <c r="T183" i="1"/>
  <c r="U183" i="1" s="1"/>
  <c r="V183" i="1" s="1"/>
  <c r="T270" i="1"/>
  <c r="U270" i="1" s="1"/>
  <c r="V270" i="1" s="1"/>
  <c r="T269" i="1"/>
  <c r="U269" i="1" s="1"/>
  <c r="V269" i="1" s="1"/>
  <c r="T268" i="1"/>
  <c r="U268" i="1" s="1"/>
  <c r="V268" i="1" s="1"/>
  <c r="T267" i="1"/>
  <c r="U267" i="1" s="1"/>
  <c r="V267" i="1" s="1"/>
  <c r="T266" i="1"/>
  <c r="U266" i="1" s="1"/>
  <c r="V266" i="1" s="1"/>
  <c r="T265" i="1"/>
  <c r="U265" i="1" s="1"/>
  <c r="V265" i="1" s="1"/>
  <c r="T83" i="1"/>
  <c r="U83" i="1" s="1"/>
  <c r="V83" i="1" s="1"/>
  <c r="T82" i="1"/>
  <c r="U82" i="1" s="1"/>
  <c r="V82" i="1" s="1"/>
  <c r="T108" i="1"/>
  <c r="U108" i="1" s="1"/>
  <c r="V108" i="1" s="1"/>
  <c r="T106" i="1"/>
  <c r="U106" i="1" s="1"/>
  <c r="V106" i="1" s="1"/>
  <c r="T105" i="1"/>
  <c r="U105" i="1" s="1"/>
  <c r="V105" i="1" s="1"/>
  <c r="T104" i="1"/>
  <c r="U104" i="1" s="1"/>
  <c r="V104" i="1" s="1"/>
  <c r="T100" i="1"/>
  <c r="U100" i="1" s="1"/>
  <c r="V100" i="1" s="1"/>
  <c r="T102" i="1"/>
  <c r="U102" i="1" s="1"/>
  <c r="V102" i="1" s="1"/>
  <c r="T88" i="1"/>
  <c r="U88" i="1" s="1"/>
  <c r="V88" i="1" s="1"/>
  <c r="T99" i="1"/>
  <c r="U99" i="1" s="1"/>
  <c r="V99" i="1" s="1"/>
  <c r="T101" i="1"/>
  <c r="U101" i="1" s="1"/>
  <c r="V101" i="1" s="1"/>
  <c r="T97" i="1"/>
  <c r="U97" i="1" s="1"/>
  <c r="V97" i="1" s="1"/>
  <c r="T94" i="1"/>
  <c r="U94" i="1" s="1"/>
  <c r="V94" i="1" s="1"/>
  <c r="T91" i="1"/>
  <c r="U91" i="1" s="1"/>
  <c r="V91" i="1" s="1"/>
  <c r="T90" i="1"/>
  <c r="U90" i="1" s="1"/>
  <c r="V90" i="1" s="1"/>
  <c r="T89" i="1"/>
  <c r="U89" i="1" s="1"/>
  <c r="V89" i="1" s="1"/>
  <c r="T109" i="1"/>
  <c r="U109" i="1" s="1"/>
  <c r="V109" i="1" s="1"/>
  <c r="T74" i="1"/>
  <c r="U74" i="1" s="1"/>
  <c r="V74" i="1" s="1"/>
  <c r="T73" i="1"/>
  <c r="U73" i="1" s="1"/>
  <c r="V73" i="1" s="1"/>
  <c r="T113" i="1"/>
  <c r="U113" i="1" s="1"/>
  <c r="V113" i="1" s="1"/>
  <c r="T115" i="1"/>
  <c r="U115" i="1" s="1"/>
  <c r="V115" i="1" s="1"/>
  <c r="T114" i="1"/>
  <c r="U114" i="1" s="1"/>
  <c r="V114" i="1" s="1"/>
  <c r="T66" i="1"/>
  <c r="U66" i="1" s="1"/>
  <c r="V66" i="1" s="1"/>
  <c r="T65" i="1"/>
  <c r="U65" i="1" s="1"/>
  <c r="V65" i="1" s="1"/>
  <c r="T64" i="1"/>
  <c r="U64" i="1" s="1"/>
  <c r="V64" i="1" s="1"/>
  <c r="T25" i="1"/>
  <c r="U25" i="1" s="1"/>
  <c r="V25" i="1" s="1"/>
  <c r="T27" i="1"/>
  <c r="U27" i="1" s="1"/>
  <c r="V27" i="1" s="1"/>
  <c r="T24" i="1"/>
  <c r="U24" i="1" s="1"/>
  <c r="V24" i="1" s="1"/>
  <c r="T30" i="1"/>
  <c r="U30" i="1" s="1"/>
  <c r="V30" i="1" s="1"/>
  <c r="T29" i="1"/>
  <c r="U29" i="1" s="1"/>
  <c r="V29" i="1" s="1"/>
  <c r="T21" i="1"/>
  <c r="U21" i="1" s="1"/>
  <c r="V21" i="1" s="1"/>
  <c r="T23" i="1"/>
  <c r="U23" i="1" s="1"/>
  <c r="V23" i="1" s="1"/>
  <c r="T16" i="1"/>
  <c r="U16" i="1" s="1"/>
  <c r="V16" i="1" s="1"/>
  <c r="T17" i="1"/>
  <c r="U17" i="1" s="1"/>
  <c r="V17" i="1" s="1"/>
  <c r="T18" i="1"/>
  <c r="U18" i="1" s="1"/>
  <c r="V18" i="1" s="1"/>
  <c r="T15" i="1"/>
  <c r="U15" i="1" s="1"/>
  <c r="V15" i="1" s="1"/>
  <c r="T14" i="1"/>
  <c r="U14" i="1" s="1"/>
  <c r="V14" i="1" s="1"/>
  <c r="T45" i="1"/>
  <c r="U45" i="1" s="1"/>
  <c r="V45" i="1" s="1"/>
  <c r="T46" i="1"/>
  <c r="U46" i="1" s="1"/>
  <c r="V46" i="1" s="1"/>
  <c r="T44" i="1"/>
  <c r="U44" i="1" s="1"/>
  <c r="V44" i="1" s="1"/>
  <c r="T43" i="1"/>
  <c r="U43" i="1" s="1"/>
  <c r="V43" i="1" s="1"/>
  <c r="T226" i="1"/>
  <c r="U226" i="1" s="1"/>
  <c r="V226" i="1" s="1"/>
  <c r="T225" i="1"/>
  <c r="U225" i="1" s="1"/>
  <c r="V225" i="1" s="1"/>
  <c r="T219" i="1"/>
  <c r="U219" i="1" s="1"/>
  <c r="V219" i="1" s="1"/>
  <c r="T208" i="1"/>
  <c r="U208" i="1" s="1"/>
  <c r="V208" i="1" s="1"/>
  <c r="T207" i="1"/>
  <c r="U207" i="1" s="1"/>
  <c r="V207" i="1" s="1"/>
  <c r="T206" i="1"/>
  <c r="U206" i="1" s="1"/>
  <c r="V206" i="1" s="1"/>
  <c r="T205" i="1"/>
  <c r="U205" i="1" s="1"/>
  <c r="V205" i="1" s="1"/>
  <c r="T215" i="1"/>
  <c r="U215" i="1" s="1"/>
  <c r="V215" i="1" s="1"/>
  <c r="T214" i="1"/>
  <c r="U214" i="1" s="1"/>
  <c r="V214" i="1" s="1"/>
  <c r="T213" i="1"/>
  <c r="U213" i="1" s="1"/>
  <c r="V213" i="1" s="1"/>
  <c r="T204" i="1"/>
  <c r="U204" i="1" s="1"/>
  <c r="V204" i="1" s="1"/>
  <c r="T203" i="1"/>
  <c r="U203" i="1" s="1"/>
  <c r="V203" i="1" s="1"/>
  <c r="T212" i="1"/>
  <c r="U212" i="1" s="1"/>
  <c r="V212" i="1" s="1"/>
  <c r="T211" i="1"/>
  <c r="U211" i="1" s="1"/>
  <c r="V211" i="1" s="1"/>
  <c r="T210" i="1"/>
  <c r="U210" i="1" s="1"/>
  <c r="V210" i="1" s="1"/>
  <c r="T209" i="1"/>
  <c r="U209" i="1" s="1"/>
  <c r="V209" i="1" s="1"/>
  <c r="T934" i="1"/>
  <c r="U934" i="1" s="1"/>
  <c r="V934" i="1" s="1"/>
  <c r="T936" i="1"/>
  <c r="U936" i="1" s="1"/>
  <c r="V936" i="1" s="1"/>
  <c r="T854" i="1"/>
  <c r="U854" i="1" s="1"/>
  <c r="V854" i="1" s="1"/>
  <c r="T935" i="1"/>
  <c r="U935" i="1" s="1"/>
  <c r="V935" i="1" s="1"/>
  <c r="T933" i="1"/>
  <c r="U933" i="1" s="1"/>
  <c r="V933" i="1" s="1"/>
  <c r="T927" i="1"/>
  <c r="U927" i="1" s="1"/>
  <c r="V927" i="1" s="1"/>
  <c r="T932" i="1"/>
  <c r="U932" i="1" s="1"/>
  <c r="V932" i="1" s="1"/>
  <c r="T931" i="1"/>
  <c r="U931" i="1" s="1"/>
  <c r="V931" i="1" s="1"/>
  <c r="T929" i="1"/>
  <c r="U929" i="1" s="1"/>
  <c r="V929" i="1" s="1"/>
  <c r="T930" i="1"/>
  <c r="U930" i="1" s="1"/>
  <c r="V930" i="1" s="1"/>
  <c r="T926" i="1"/>
  <c r="U926" i="1" s="1"/>
  <c r="V926" i="1" s="1"/>
  <c r="T928" i="1"/>
  <c r="U928" i="1" s="1"/>
  <c r="V928" i="1" s="1"/>
  <c r="T925" i="1"/>
  <c r="U925" i="1" s="1"/>
  <c r="V925" i="1" s="1"/>
  <c r="T923" i="1"/>
  <c r="U923" i="1" s="1"/>
  <c r="V923" i="1" s="1"/>
  <c r="T845" i="1"/>
  <c r="U845" i="1" s="1"/>
  <c r="V845" i="1" s="1"/>
  <c r="T922" i="1"/>
  <c r="U922" i="1" s="1"/>
  <c r="V922" i="1" s="1"/>
  <c r="T924" i="1"/>
  <c r="U924" i="1" s="1"/>
  <c r="V924" i="1" s="1"/>
  <c r="T919" i="1"/>
  <c r="U919" i="1" s="1"/>
  <c r="V919" i="1" s="1"/>
  <c r="T921" i="1"/>
  <c r="U921" i="1" s="1"/>
  <c r="V921" i="1" s="1"/>
  <c r="T918" i="1"/>
  <c r="U918" i="1" s="1"/>
  <c r="V918" i="1" s="1"/>
  <c r="T920" i="1"/>
  <c r="U920" i="1" s="1"/>
  <c r="V920" i="1" s="1"/>
  <c r="T912" i="1"/>
  <c r="U912" i="1" s="1"/>
  <c r="V912" i="1" s="1"/>
  <c r="T914" i="1"/>
  <c r="U914" i="1" s="1"/>
  <c r="V914" i="1" s="1"/>
  <c r="T911" i="1"/>
  <c r="U911" i="1" s="1"/>
  <c r="V911" i="1" s="1"/>
  <c r="T913" i="1"/>
  <c r="U913" i="1" s="1"/>
  <c r="V913" i="1" s="1"/>
  <c r="T910" i="1"/>
  <c r="U910" i="1" s="1"/>
  <c r="V910" i="1" s="1"/>
  <c r="T875" i="1"/>
  <c r="U875" i="1" s="1"/>
  <c r="V875" i="1" s="1"/>
  <c r="T873" i="1"/>
  <c r="U873" i="1" s="1"/>
  <c r="V873" i="1" s="1"/>
  <c r="T871" i="1"/>
  <c r="U871" i="1" s="1"/>
  <c r="V871" i="1" s="1"/>
  <c r="T870" i="1"/>
  <c r="U870" i="1" s="1"/>
  <c r="V870" i="1" s="1"/>
  <c r="T868" i="1"/>
  <c r="U868" i="1" s="1"/>
  <c r="V868" i="1" s="1"/>
  <c r="T949" i="1"/>
  <c r="U949" i="1" s="1"/>
  <c r="V949" i="1" s="1"/>
  <c r="T947" i="1"/>
  <c r="U947" i="1" s="1"/>
  <c r="V947" i="1" s="1"/>
  <c r="T940" i="1"/>
  <c r="U940" i="1" s="1"/>
  <c r="V940" i="1" s="1"/>
  <c r="T948" i="1"/>
  <c r="U948" i="1" s="1"/>
  <c r="V948" i="1" s="1"/>
  <c r="T946" i="1"/>
  <c r="U946" i="1" s="1"/>
  <c r="V946" i="1" s="1"/>
  <c r="T943" i="1"/>
  <c r="U943" i="1" s="1"/>
  <c r="V943" i="1" s="1"/>
  <c r="T945" i="1"/>
  <c r="U945" i="1" s="1"/>
  <c r="V945" i="1" s="1"/>
  <c r="T939" i="1"/>
  <c r="U939" i="1" s="1"/>
  <c r="V939" i="1" s="1"/>
  <c r="T944" i="1"/>
  <c r="U944" i="1" s="1"/>
  <c r="V944" i="1" s="1"/>
  <c r="T941" i="1"/>
  <c r="U941" i="1" s="1"/>
  <c r="V941" i="1" s="1"/>
  <c r="T937" i="1"/>
  <c r="U937" i="1" s="1"/>
  <c r="V937" i="1" s="1"/>
  <c r="T938" i="1"/>
  <c r="U938" i="1" s="1"/>
  <c r="V938" i="1" s="1"/>
  <c r="T1110" i="1"/>
  <c r="U1110" i="1" s="1"/>
  <c r="V1110" i="1" s="1"/>
  <c r="T1111" i="1"/>
  <c r="U1111" i="1" s="1"/>
  <c r="V1111" i="1" s="1"/>
  <c r="T1109" i="1"/>
  <c r="U1109" i="1" s="1"/>
  <c r="V1109" i="1" s="1"/>
  <c r="T1099" i="1"/>
  <c r="U1099" i="1" s="1"/>
  <c r="V1099" i="1" s="1"/>
  <c r="T1100" i="1"/>
  <c r="U1100" i="1" s="1"/>
  <c r="V1100" i="1" s="1"/>
  <c r="T1107" i="1"/>
  <c r="U1107" i="1" s="1"/>
  <c r="V1107" i="1" s="1"/>
  <c r="T1108" i="1"/>
  <c r="U1108" i="1" s="1"/>
  <c r="V1108" i="1" s="1"/>
  <c r="T1091" i="1"/>
  <c r="U1091" i="1" s="1"/>
  <c r="V1091" i="1" s="1"/>
  <c r="T1092" i="1"/>
  <c r="U1092" i="1" s="1"/>
  <c r="V1092" i="1" s="1"/>
  <c r="T1094" i="1"/>
  <c r="U1094" i="1" s="1"/>
  <c r="V1094" i="1" s="1"/>
  <c r="T1093" i="1"/>
  <c r="U1093" i="1" s="1"/>
  <c r="V1093" i="1" s="1"/>
  <c r="T1095" i="1"/>
  <c r="U1095" i="1" s="1"/>
  <c r="V1095" i="1" s="1"/>
  <c r="T1096" i="1"/>
  <c r="U1096" i="1" s="1"/>
  <c r="V1096" i="1" s="1"/>
  <c r="T1097" i="1"/>
  <c r="U1097" i="1" s="1"/>
  <c r="V1097" i="1" s="1"/>
  <c r="T1098" i="1"/>
  <c r="U1098" i="1" s="1"/>
  <c r="V1098" i="1" s="1"/>
  <c r="T1085" i="1"/>
  <c r="U1085" i="1" s="1"/>
  <c r="V1085" i="1" s="1"/>
  <c r="T1084" i="1"/>
  <c r="U1084" i="1" s="1"/>
  <c r="V1084" i="1" s="1"/>
  <c r="T1087" i="1"/>
  <c r="U1087" i="1" s="1"/>
  <c r="V1087" i="1" s="1"/>
  <c r="T1088" i="1"/>
  <c r="U1088" i="1" s="1"/>
  <c r="V1088" i="1" s="1"/>
  <c r="T1080" i="1"/>
  <c r="U1080" i="1" s="1"/>
  <c r="V1080" i="1" s="1"/>
  <c r="T1081" i="1"/>
  <c r="U1081" i="1" s="1"/>
  <c r="V1081" i="1" s="1"/>
  <c r="T1082" i="1"/>
  <c r="U1082" i="1" s="1"/>
  <c r="V1082" i="1" s="1"/>
  <c r="T1083" i="1"/>
  <c r="U1083" i="1" s="1"/>
  <c r="V1083" i="1" s="1"/>
  <c r="T1078" i="1"/>
  <c r="U1078" i="1" s="1"/>
  <c r="V1078" i="1" s="1"/>
  <c r="T1079" i="1"/>
  <c r="U1079" i="1" s="1"/>
  <c r="V1079" i="1" s="1"/>
  <c r="T1076" i="1"/>
  <c r="U1076" i="1" s="1"/>
  <c r="V1076" i="1" s="1"/>
  <c r="T1077" i="1"/>
  <c r="U1077" i="1" s="1"/>
  <c r="V1077" i="1" s="1"/>
  <c r="T193" i="1"/>
  <c r="U193" i="1" s="1"/>
  <c r="V193" i="1" s="1"/>
  <c r="T192" i="1"/>
  <c r="U192" i="1" s="1"/>
  <c r="V192" i="1" s="1"/>
  <c r="T195" i="1"/>
  <c r="U195" i="1" s="1"/>
  <c r="V195" i="1" s="1"/>
  <c r="T194" i="1"/>
  <c r="U194" i="1" s="1"/>
  <c r="V194" i="1" s="1"/>
  <c r="T198" i="1"/>
  <c r="U198" i="1" s="1"/>
  <c r="V198" i="1" s="1"/>
  <c r="T196" i="1"/>
  <c r="U196" i="1" s="1"/>
  <c r="V196" i="1" s="1"/>
  <c r="T200" i="1"/>
  <c r="U200" i="1" s="1"/>
  <c r="V200" i="1" s="1"/>
  <c r="T199" i="1"/>
  <c r="U199" i="1" s="1"/>
  <c r="V199" i="1" s="1"/>
  <c r="T197" i="1"/>
  <c r="U197" i="1" s="1"/>
  <c r="V197" i="1" s="1"/>
  <c r="T201" i="1"/>
  <c r="U201" i="1" s="1"/>
  <c r="V201" i="1" s="1"/>
  <c r="T190" i="1"/>
  <c r="U190" i="1" s="1"/>
  <c r="V190" i="1" s="1"/>
  <c r="T189" i="1"/>
  <c r="U189" i="1" s="1"/>
  <c r="V189" i="1" s="1"/>
  <c r="T188" i="1"/>
  <c r="U188" i="1" s="1"/>
  <c r="V188" i="1" s="1"/>
  <c r="T191" i="1"/>
  <c r="U191" i="1" s="1"/>
  <c r="V191" i="1" s="1"/>
  <c r="T187" i="1"/>
  <c r="U187" i="1" s="1"/>
  <c r="V187" i="1" s="1"/>
  <c r="T186" i="1"/>
  <c r="U186" i="1" s="1"/>
  <c r="V186" i="1" s="1"/>
  <c r="T185" i="1"/>
  <c r="U185" i="1" s="1"/>
  <c r="V185" i="1" s="1"/>
  <c r="T184" i="1"/>
  <c r="U184" i="1" s="1"/>
  <c r="V184" i="1" s="1"/>
  <c r="T182" i="1"/>
  <c r="U182" i="1" s="1"/>
  <c r="V182" i="1" s="1"/>
  <c r="T181" i="1"/>
  <c r="U181" i="1" s="1"/>
  <c r="V181" i="1" s="1"/>
  <c r="T1071" i="1"/>
  <c r="U1071" i="1" s="1"/>
  <c r="V1071" i="1" s="1"/>
  <c r="T1070" i="1"/>
  <c r="U1070" i="1" s="1"/>
  <c r="V1070" i="1" s="1"/>
  <c r="T1073" i="1"/>
  <c r="U1073" i="1" s="1"/>
  <c r="V1073" i="1" s="1"/>
  <c r="T1072" i="1"/>
  <c r="U1072" i="1" s="1"/>
  <c r="V1072" i="1" s="1"/>
  <c r="T1074" i="1"/>
  <c r="U1074" i="1" s="1"/>
  <c r="V1074" i="1" s="1"/>
  <c r="T1069" i="1"/>
  <c r="U1069" i="1" s="1"/>
  <c r="V1069" i="1" s="1"/>
  <c r="T1068" i="1"/>
  <c r="U1068" i="1" s="1"/>
  <c r="V1068" i="1" s="1"/>
  <c r="T1067" i="1"/>
  <c r="U1067" i="1" s="1"/>
  <c r="V1067" i="1" s="1"/>
  <c r="T1066" i="1"/>
  <c r="U1066" i="1" s="1"/>
  <c r="V1066" i="1" s="1"/>
  <c r="T1065" i="1"/>
  <c r="U1065" i="1" s="1"/>
  <c r="V1065" i="1" s="1"/>
  <c r="T1075" i="1"/>
  <c r="U1075" i="1" s="1"/>
  <c r="V1075" i="1" s="1"/>
  <c r="T143" i="1"/>
  <c r="U143" i="1" s="1"/>
  <c r="V143" i="1" s="1"/>
  <c r="T142" i="1"/>
  <c r="U142" i="1" s="1"/>
  <c r="V142" i="1" s="1"/>
  <c r="T146" i="1"/>
  <c r="U146" i="1" s="1"/>
  <c r="V146" i="1" s="1"/>
  <c r="T139" i="1"/>
  <c r="U139" i="1" s="1"/>
  <c r="V139" i="1" s="1"/>
  <c r="T138" i="1"/>
  <c r="U138" i="1" s="1"/>
  <c r="V138" i="1" s="1"/>
  <c r="T137" i="1"/>
  <c r="U137" i="1" s="1"/>
  <c r="V137" i="1" s="1"/>
  <c r="T136" i="1"/>
  <c r="U136" i="1" s="1"/>
  <c r="V136" i="1" s="1"/>
  <c r="T134" i="1"/>
  <c r="U134" i="1" s="1"/>
  <c r="V134" i="1" s="1"/>
  <c r="T135" i="1"/>
  <c r="U135" i="1" s="1"/>
  <c r="V135" i="1" s="1"/>
  <c r="T133" i="1"/>
  <c r="U133" i="1" s="1"/>
  <c r="V133" i="1" s="1"/>
  <c r="T140" i="1"/>
  <c r="U140" i="1" s="1"/>
  <c r="V140" i="1" s="1"/>
  <c r="T126" i="1"/>
  <c r="U126" i="1" s="1"/>
  <c r="V126" i="1" s="1"/>
  <c r="T125" i="1"/>
  <c r="U125" i="1" s="1"/>
  <c r="V125" i="1" s="1"/>
  <c r="T124" i="1"/>
  <c r="U124" i="1" s="1"/>
  <c r="V124" i="1" s="1"/>
  <c r="T123" i="1"/>
  <c r="U123" i="1" s="1"/>
  <c r="V123" i="1" s="1"/>
  <c r="T122" i="1"/>
  <c r="U122" i="1" s="1"/>
  <c r="V122" i="1" s="1"/>
  <c r="T120" i="1"/>
  <c r="U120" i="1" s="1"/>
  <c r="V120" i="1" s="1"/>
  <c r="T119" i="1"/>
  <c r="U119" i="1" s="1"/>
  <c r="V119" i="1" s="1"/>
  <c r="T117" i="1"/>
  <c r="U117" i="1" s="1"/>
  <c r="V117" i="1" s="1"/>
  <c r="T128" i="1"/>
  <c r="U128" i="1" s="1"/>
  <c r="V128" i="1" s="1"/>
  <c r="T127" i="1"/>
  <c r="U127" i="1" s="1"/>
  <c r="V127" i="1" s="1"/>
  <c r="T132" i="1"/>
  <c r="U132" i="1" s="1"/>
  <c r="V132" i="1" s="1"/>
  <c r="T131" i="1"/>
  <c r="U131" i="1" s="1"/>
  <c r="V131" i="1" s="1"/>
  <c r="T130" i="1"/>
  <c r="U130" i="1" s="1"/>
  <c r="V130" i="1" s="1"/>
  <c r="T129" i="1"/>
  <c r="U129" i="1" s="1"/>
  <c r="V129" i="1" s="1"/>
  <c r="T116" i="1"/>
  <c r="U116" i="1" s="1"/>
  <c r="V116" i="1" s="1"/>
  <c r="T111" i="1"/>
  <c r="U111" i="1" s="1"/>
  <c r="V111" i="1" s="1"/>
  <c r="T98" i="1"/>
  <c r="U98" i="1" s="1"/>
  <c r="V98" i="1" s="1"/>
  <c r="T96" i="1"/>
  <c r="U96" i="1" s="1"/>
  <c r="V96" i="1" s="1"/>
  <c r="T107" i="1"/>
  <c r="U107" i="1" s="1"/>
  <c r="V107" i="1" s="1"/>
  <c r="T103" i="1"/>
  <c r="U103" i="1" s="1"/>
  <c r="V103" i="1" s="1"/>
  <c r="T92" i="1"/>
  <c r="U92" i="1" s="1"/>
  <c r="V92" i="1" s="1"/>
  <c r="T87" i="1"/>
  <c r="U87" i="1" s="1"/>
  <c r="V87" i="1" s="1"/>
  <c r="T86" i="1"/>
  <c r="U86" i="1" s="1"/>
  <c r="V86" i="1" s="1"/>
  <c r="T84" i="1"/>
  <c r="U84" i="1" s="1"/>
  <c r="V84" i="1" s="1"/>
  <c r="T81" i="1"/>
  <c r="U81" i="1" s="1"/>
  <c r="V81" i="1" s="1"/>
  <c r="T80" i="1"/>
  <c r="U80" i="1" s="1"/>
  <c r="V80" i="1" s="1"/>
  <c r="T79" i="1"/>
  <c r="U79" i="1" s="1"/>
  <c r="V79" i="1" s="1"/>
  <c r="T77" i="1"/>
  <c r="U77" i="1" s="1"/>
  <c r="V77" i="1" s="1"/>
  <c r="T76" i="1"/>
  <c r="U76" i="1" s="1"/>
  <c r="V76" i="1" s="1"/>
  <c r="T70" i="1"/>
  <c r="U70" i="1" s="1"/>
  <c r="V70" i="1" s="1"/>
  <c r="T69" i="1"/>
  <c r="U69" i="1" s="1"/>
  <c r="V69" i="1" s="1"/>
  <c r="T71" i="1"/>
  <c r="U71" i="1" s="1"/>
  <c r="V71" i="1" s="1"/>
  <c r="T75" i="1"/>
  <c r="U75" i="1" s="1"/>
  <c r="V75" i="1" s="1"/>
  <c r="T1008" i="1"/>
  <c r="U1008" i="1" s="1"/>
  <c r="V1008" i="1" s="1"/>
  <c r="T1009" i="1"/>
  <c r="U1009" i="1" s="1"/>
  <c r="V1009" i="1" s="1"/>
  <c r="T1011" i="1"/>
  <c r="U1011" i="1" s="1"/>
  <c r="V1011" i="1" s="1"/>
  <c r="T1010" i="1"/>
  <c r="U1010" i="1" s="1"/>
  <c r="V1010" i="1" s="1"/>
  <c r="T1012" i="1"/>
  <c r="U1012" i="1" s="1"/>
  <c r="V1012" i="1" s="1"/>
  <c r="T1013" i="1"/>
  <c r="U1013" i="1" s="1"/>
  <c r="V1013" i="1" s="1"/>
  <c r="T1014" i="1"/>
  <c r="U1014" i="1" s="1"/>
  <c r="V1014" i="1" s="1"/>
  <c r="T1015" i="1"/>
  <c r="U1015" i="1" s="1"/>
  <c r="V1015" i="1" s="1"/>
  <c r="T1016" i="1"/>
  <c r="U1016" i="1" s="1"/>
  <c r="V1016" i="1" s="1"/>
  <c r="T1017" i="1"/>
  <c r="U1017" i="1" s="1"/>
  <c r="V1017" i="1" s="1"/>
  <c r="T1018" i="1"/>
  <c r="U1018" i="1" s="1"/>
  <c r="V1018" i="1" s="1"/>
  <c r="T1019" i="1"/>
  <c r="U1019" i="1" s="1"/>
  <c r="V1019" i="1" s="1"/>
  <c r="T1020" i="1"/>
  <c r="U1020" i="1" s="1"/>
  <c r="V1020" i="1" s="1"/>
  <c r="T1021" i="1"/>
  <c r="U1021" i="1" s="1"/>
  <c r="V1021" i="1" s="1"/>
  <c r="T1022" i="1"/>
  <c r="U1022" i="1" s="1"/>
  <c r="V1022" i="1" s="1"/>
  <c r="T1023" i="1"/>
  <c r="U1023" i="1" s="1"/>
  <c r="V1023" i="1" s="1"/>
  <c r="T1026" i="1"/>
  <c r="U1026" i="1" s="1"/>
  <c r="V1026" i="1" s="1"/>
  <c r="T1024" i="1"/>
  <c r="U1024" i="1" s="1"/>
  <c r="V1024" i="1" s="1"/>
  <c r="T1025" i="1"/>
  <c r="U1025" i="1" s="1"/>
  <c r="V1025" i="1" s="1"/>
  <c r="T1027" i="1"/>
  <c r="U1027" i="1" s="1"/>
  <c r="V1027" i="1" s="1"/>
  <c r="T999" i="1"/>
  <c r="U999" i="1" s="1"/>
  <c r="V999" i="1" s="1"/>
  <c r="T1001" i="1"/>
  <c r="U1001" i="1" s="1"/>
  <c r="V1001" i="1" s="1"/>
  <c r="T1005" i="1"/>
  <c r="U1005" i="1" s="1"/>
  <c r="V1005" i="1" s="1"/>
  <c r="T1003" i="1"/>
  <c r="U1003" i="1" s="1"/>
  <c r="V1003" i="1" s="1"/>
  <c r="T1007" i="1"/>
  <c r="U1007" i="1" s="1"/>
  <c r="V1007" i="1" s="1"/>
  <c r="T1006" i="1"/>
  <c r="U1006" i="1" s="1"/>
  <c r="V1006" i="1" s="1"/>
  <c r="T1004" i="1"/>
  <c r="U1004" i="1" s="1"/>
  <c r="V1004" i="1" s="1"/>
  <c r="T1002" i="1"/>
  <c r="U1002" i="1" s="1"/>
  <c r="V1002" i="1" s="1"/>
  <c r="T1000" i="1"/>
  <c r="U1000" i="1" s="1"/>
  <c r="V1000" i="1" s="1"/>
  <c r="T160" i="1"/>
  <c r="U160" i="1" s="1"/>
  <c r="V160" i="1" s="1"/>
  <c r="T159" i="1"/>
  <c r="U159" i="1" s="1"/>
  <c r="V159" i="1" s="1"/>
  <c r="T158" i="1"/>
  <c r="U158" i="1" s="1"/>
  <c r="V158" i="1" s="1"/>
  <c r="T151" i="1"/>
  <c r="U151" i="1" s="1"/>
  <c r="V151" i="1" s="1"/>
  <c r="T148" i="1"/>
  <c r="U148" i="1" s="1"/>
  <c r="V148" i="1" s="1"/>
  <c r="T157" i="1"/>
  <c r="U157" i="1" s="1"/>
  <c r="V157" i="1" s="1"/>
  <c r="T156" i="1"/>
  <c r="U156" i="1" s="1"/>
  <c r="V156" i="1" s="1"/>
  <c r="T155" i="1"/>
  <c r="U155" i="1" s="1"/>
  <c r="V155" i="1" s="1"/>
  <c r="T152" i="1"/>
  <c r="U152" i="1" s="1"/>
  <c r="V152" i="1" s="1"/>
  <c r="T664" i="1"/>
  <c r="U664" i="1" s="1"/>
  <c r="V664" i="1" s="1"/>
  <c r="T666" i="1"/>
  <c r="U666" i="1" s="1"/>
  <c r="V666" i="1" s="1"/>
  <c r="T661" i="1"/>
  <c r="U661" i="1" s="1"/>
  <c r="V661" i="1" s="1"/>
  <c r="T665" i="1"/>
  <c r="U665" i="1" s="1"/>
  <c r="V665" i="1" s="1"/>
  <c r="T658" i="1"/>
  <c r="U658" i="1" s="1"/>
  <c r="V658" i="1" s="1"/>
  <c r="T667" i="1"/>
  <c r="U667" i="1" s="1"/>
  <c r="V667" i="1" s="1"/>
  <c r="T657" i="1"/>
  <c r="U657" i="1" s="1"/>
  <c r="V657" i="1" s="1"/>
  <c r="T660" i="1"/>
  <c r="U660" i="1" s="1"/>
  <c r="V660" i="1" s="1"/>
  <c r="T659" i="1"/>
  <c r="U659" i="1" s="1"/>
  <c r="V659" i="1" s="1"/>
  <c r="T478" i="1"/>
  <c r="U478" i="1" s="1"/>
  <c r="V478" i="1" s="1"/>
  <c r="T476" i="1"/>
  <c r="U476" i="1" s="1"/>
  <c r="V476" i="1" s="1"/>
  <c r="T477" i="1"/>
  <c r="U477" i="1" s="1"/>
  <c r="V477" i="1" s="1"/>
  <c r="T475" i="1"/>
  <c r="U475" i="1" s="1"/>
  <c r="V475" i="1" s="1"/>
  <c r="T474" i="1"/>
  <c r="U474" i="1" s="1"/>
  <c r="V474" i="1" s="1"/>
  <c r="T472" i="1"/>
  <c r="U472" i="1" s="1"/>
  <c r="V472" i="1" s="1"/>
  <c r="T473" i="1"/>
  <c r="U473" i="1" s="1"/>
  <c r="V473" i="1" s="1"/>
  <c r="T471" i="1"/>
  <c r="U471" i="1" s="1"/>
  <c r="V471" i="1" s="1"/>
  <c r="T487" i="1"/>
  <c r="U487" i="1" s="1"/>
  <c r="V487" i="1" s="1"/>
  <c r="T485" i="1"/>
  <c r="U485" i="1" s="1"/>
  <c r="V485" i="1" s="1"/>
  <c r="T486" i="1"/>
  <c r="U486" i="1" s="1"/>
  <c r="V486" i="1" s="1"/>
  <c r="T484" i="1"/>
  <c r="U484" i="1" s="1"/>
  <c r="V484" i="1" s="1"/>
  <c r="T592" i="1"/>
  <c r="U592" i="1" s="1"/>
  <c r="V592" i="1" s="1"/>
  <c r="T590" i="1"/>
  <c r="U590" i="1" s="1"/>
  <c r="V590" i="1" s="1"/>
  <c r="T622" i="1"/>
  <c r="U622" i="1" s="1"/>
  <c r="V622" i="1" s="1"/>
  <c r="T606" i="1"/>
  <c r="U606" i="1" s="1"/>
  <c r="V606" i="1" s="1"/>
  <c r="T605" i="1"/>
  <c r="U605" i="1" s="1"/>
  <c r="V605" i="1" s="1"/>
  <c r="T618" i="1"/>
  <c r="U618" i="1" s="1"/>
  <c r="V618" i="1" s="1"/>
  <c r="T619" i="1"/>
  <c r="U619" i="1" s="1"/>
  <c r="V619" i="1" s="1"/>
  <c r="T620" i="1"/>
  <c r="U620" i="1" s="1"/>
  <c r="V620" i="1" s="1"/>
  <c r="T621" i="1"/>
  <c r="U621" i="1" s="1"/>
  <c r="V621" i="1" s="1"/>
  <c r="T494" i="1"/>
  <c r="U494" i="1" s="1"/>
  <c r="V494" i="1" s="1"/>
  <c r="T493" i="1"/>
  <c r="U493" i="1" s="1"/>
  <c r="V493" i="1" s="1"/>
  <c r="T491" i="1"/>
  <c r="U491" i="1" s="1"/>
  <c r="V491" i="1" s="1"/>
  <c r="T490" i="1"/>
  <c r="U490" i="1" s="1"/>
  <c r="V490" i="1" s="1"/>
  <c r="T492" i="1"/>
  <c r="U492" i="1" s="1"/>
  <c r="V492" i="1" s="1"/>
  <c r="T579" i="1"/>
  <c r="U579" i="1" s="1"/>
  <c r="V579" i="1" s="1"/>
  <c r="T489" i="1"/>
  <c r="U489" i="1" s="1"/>
  <c r="V489" i="1" s="1"/>
  <c r="T488" i="1"/>
  <c r="U488" i="1" s="1"/>
  <c r="V488" i="1" s="1"/>
  <c r="T495" i="1"/>
  <c r="U495" i="1" s="1"/>
  <c r="V495" i="1" s="1"/>
  <c r="T624" i="1"/>
  <c r="U624" i="1" s="1"/>
  <c r="V624" i="1" s="1"/>
  <c r="T589" i="1"/>
  <c r="U589" i="1" s="1"/>
  <c r="V589" i="1" s="1"/>
  <c r="T499" i="1"/>
  <c r="U499" i="1" s="1"/>
  <c r="V499" i="1" s="1"/>
  <c r="T498" i="1"/>
  <c r="U498" i="1" s="1"/>
  <c r="V498" i="1" s="1"/>
  <c r="T497" i="1"/>
  <c r="U497" i="1" s="1"/>
  <c r="V497" i="1" s="1"/>
  <c r="T496" i="1"/>
  <c r="U496" i="1" s="1"/>
  <c r="V496" i="1" s="1"/>
  <c r="T650" i="1"/>
  <c r="U650" i="1" s="1"/>
  <c r="V650" i="1" s="1"/>
  <c r="T649" i="1"/>
  <c r="U649" i="1" s="1"/>
  <c r="V649" i="1" s="1"/>
  <c r="T652" i="1"/>
  <c r="U652" i="1" s="1"/>
  <c r="V652" i="1" s="1"/>
  <c r="T656" i="1"/>
  <c r="U656" i="1" s="1"/>
  <c r="V656" i="1" s="1"/>
  <c r="T651" i="1"/>
  <c r="U651" i="1" s="1"/>
  <c r="V651" i="1" s="1"/>
  <c r="T655" i="1"/>
  <c r="U655" i="1" s="1"/>
  <c r="V655" i="1" s="1"/>
  <c r="T647" i="1"/>
  <c r="U647" i="1" s="1"/>
  <c r="V647" i="1" s="1"/>
  <c r="T646" i="1"/>
  <c r="U646" i="1" s="1"/>
  <c r="V646" i="1" s="1"/>
  <c r="T671" i="1"/>
  <c r="U671" i="1" s="1"/>
  <c r="V671" i="1" s="1"/>
  <c r="T670" i="1"/>
  <c r="U670" i="1" s="1"/>
  <c r="V670" i="1" s="1"/>
  <c r="T673" i="1"/>
  <c r="U673" i="1" s="1"/>
  <c r="V673" i="1" s="1"/>
  <c r="T672" i="1"/>
  <c r="U672" i="1" s="1"/>
  <c r="V672" i="1" s="1"/>
  <c r="T669" i="1"/>
  <c r="U669" i="1" s="1"/>
  <c r="V669" i="1" s="1"/>
  <c r="T668" i="1"/>
  <c r="U668" i="1" s="1"/>
  <c r="V668" i="1" s="1"/>
  <c r="T454" i="1"/>
  <c r="U454" i="1" s="1"/>
  <c r="V454" i="1" s="1"/>
  <c r="T453" i="1"/>
  <c r="U453" i="1" s="1"/>
  <c r="V453" i="1" s="1"/>
  <c r="T451" i="1"/>
  <c r="U451" i="1" s="1"/>
  <c r="V451" i="1" s="1"/>
  <c r="T450" i="1"/>
  <c r="U450" i="1" s="1"/>
  <c r="V450" i="1" s="1"/>
  <c r="T469" i="1"/>
  <c r="U469" i="1" s="1"/>
  <c r="V469" i="1" s="1"/>
  <c r="T468" i="1"/>
  <c r="U468" i="1" s="1"/>
  <c r="V468" i="1" s="1"/>
  <c r="T467" i="1"/>
  <c r="U467" i="1" s="1"/>
  <c r="V467" i="1" s="1"/>
  <c r="T466" i="1"/>
  <c r="U466" i="1" s="1"/>
  <c r="V466" i="1" s="1"/>
  <c r="T465" i="1"/>
  <c r="U465" i="1" s="1"/>
  <c r="V465" i="1" s="1"/>
  <c r="T464" i="1"/>
  <c r="U464" i="1" s="1"/>
  <c r="V464" i="1" s="1"/>
  <c r="T463" i="1"/>
  <c r="U463" i="1" s="1"/>
  <c r="V463" i="1" s="1"/>
  <c r="T462" i="1"/>
  <c r="U462" i="1" s="1"/>
  <c r="V462" i="1" s="1"/>
  <c r="T460" i="1"/>
  <c r="U460" i="1" s="1"/>
  <c r="V460" i="1" s="1"/>
  <c r="T459" i="1"/>
  <c r="U459" i="1" s="1"/>
  <c r="V459" i="1" s="1"/>
  <c r="T456" i="1"/>
  <c r="U456" i="1" s="1"/>
  <c r="V456" i="1" s="1"/>
  <c r="T455" i="1"/>
  <c r="U455" i="1" s="1"/>
  <c r="V455" i="1" s="1"/>
  <c r="T458" i="1"/>
  <c r="U458" i="1" s="1"/>
  <c r="V458" i="1" s="1"/>
  <c r="T457" i="1"/>
  <c r="U457" i="1" s="1"/>
  <c r="V457" i="1" s="1"/>
  <c r="T643" i="1"/>
  <c r="U643" i="1" s="1"/>
  <c r="V643" i="1" s="1"/>
  <c r="T642" i="1"/>
  <c r="U642" i="1" s="1"/>
  <c r="V642" i="1" s="1"/>
  <c r="T645" i="1"/>
  <c r="U645" i="1" s="1"/>
  <c r="V645" i="1" s="1"/>
  <c r="T644" i="1"/>
  <c r="U644" i="1" s="1"/>
  <c r="V644" i="1" s="1"/>
  <c r="T627" i="1"/>
  <c r="U627" i="1" s="1"/>
  <c r="V627" i="1" s="1"/>
  <c r="T625" i="1"/>
  <c r="U625" i="1" s="1"/>
  <c r="V625" i="1" s="1"/>
  <c r="T482" i="1"/>
  <c r="U482" i="1" s="1"/>
  <c r="V482" i="1" s="1"/>
  <c r="T481" i="1"/>
  <c r="U481" i="1" s="1"/>
  <c r="V481" i="1" s="1"/>
  <c r="T480" i="1"/>
  <c r="U480" i="1" s="1"/>
  <c r="V480" i="1" s="1"/>
  <c r="T479" i="1"/>
  <c r="U479" i="1" s="1"/>
  <c r="V479" i="1" s="1"/>
  <c r="T483" i="1"/>
  <c r="U483" i="1" s="1"/>
  <c r="V483" i="1" s="1"/>
  <c r="T437" i="1"/>
  <c r="U437" i="1" s="1"/>
  <c r="V437" i="1" s="1"/>
  <c r="T436" i="1"/>
  <c r="U436" i="1" s="1"/>
  <c r="V436" i="1" s="1"/>
  <c r="T447" i="1"/>
  <c r="U447" i="1" s="1"/>
  <c r="V447" i="1" s="1"/>
  <c r="T444" i="1"/>
  <c r="U444" i="1" s="1"/>
  <c r="V444" i="1" s="1"/>
  <c r="T448" i="1"/>
  <c r="U448" i="1" s="1"/>
  <c r="V448" i="1" s="1"/>
  <c r="T449" i="1"/>
  <c r="U449" i="1" s="1"/>
  <c r="V449" i="1" s="1"/>
  <c r="T443" i="1"/>
  <c r="U443" i="1" s="1"/>
  <c r="V443" i="1" s="1"/>
  <c r="T442" i="1"/>
  <c r="U442" i="1" s="1"/>
  <c r="V442" i="1" s="1"/>
  <c r="T439" i="1"/>
  <c r="U439" i="1" s="1"/>
  <c r="V439" i="1" s="1"/>
  <c r="T438" i="1"/>
  <c r="U438" i="1" s="1"/>
  <c r="V438" i="1" s="1"/>
  <c r="T435" i="1"/>
  <c r="U435" i="1" s="1"/>
  <c r="V435" i="1" s="1"/>
  <c r="T434" i="1"/>
  <c r="U434" i="1" s="1"/>
  <c r="V434" i="1" s="1"/>
  <c r="T433" i="1"/>
  <c r="U433" i="1" s="1"/>
  <c r="V433" i="1" s="1"/>
  <c r="T432" i="1"/>
  <c r="U432" i="1" s="1"/>
  <c r="V432" i="1" s="1"/>
  <c r="T419" i="1"/>
  <c r="U419" i="1" s="1"/>
  <c r="V419" i="1" s="1"/>
  <c r="T418" i="1"/>
  <c r="U418" i="1" s="1"/>
  <c r="V418" i="1" s="1"/>
  <c r="T417" i="1"/>
  <c r="U417" i="1" s="1"/>
  <c r="V417" i="1" s="1"/>
  <c r="T416" i="1"/>
  <c r="U416" i="1" s="1"/>
  <c r="V416" i="1" s="1"/>
  <c r="T415" i="1"/>
  <c r="U415" i="1" s="1"/>
  <c r="V415" i="1" s="1"/>
  <c r="T414" i="1"/>
  <c r="U414" i="1" s="1"/>
  <c r="V414" i="1" s="1"/>
  <c r="T413" i="1"/>
  <c r="U413" i="1" s="1"/>
  <c r="V413" i="1" s="1"/>
  <c r="T421" i="1"/>
  <c r="U421" i="1" s="1"/>
  <c r="V421" i="1" s="1"/>
  <c r="T420" i="1"/>
  <c r="U420" i="1" s="1"/>
  <c r="V420" i="1" s="1"/>
  <c r="T412" i="1"/>
  <c r="U412" i="1" s="1"/>
  <c r="V412" i="1" s="1"/>
  <c r="T1064" i="1"/>
  <c r="U1064" i="1" s="1"/>
  <c r="V1064" i="1" s="1"/>
  <c r="T1063" i="1"/>
  <c r="U1063" i="1" s="1"/>
  <c r="V1063" i="1" s="1"/>
  <c r="T1235" i="1"/>
  <c r="U1235" i="1" s="1"/>
  <c r="V1235" i="1" s="1"/>
  <c r="T348" i="1"/>
  <c r="U348" i="1" s="1"/>
  <c r="V348" i="1" s="1"/>
  <c r="T1234" i="1"/>
  <c r="U1234" i="1" s="1"/>
  <c r="V1234" i="1" s="1"/>
  <c r="T347" i="1"/>
  <c r="U347" i="1" s="1"/>
  <c r="V347" i="1" s="1"/>
  <c r="T1233" i="1"/>
  <c r="U1233" i="1" s="1"/>
  <c r="V1233" i="1" s="1"/>
  <c r="T1231" i="1"/>
  <c r="U1231" i="1" s="1"/>
  <c r="V1231" i="1" s="1"/>
  <c r="T1245" i="1"/>
  <c r="U1245" i="1" s="1"/>
  <c r="V1245" i="1" s="1"/>
  <c r="T1249" i="1"/>
  <c r="U1249" i="1" s="1"/>
  <c r="V1249" i="1" s="1"/>
  <c r="T1242" i="1"/>
  <c r="U1242" i="1" s="1"/>
  <c r="V1242" i="1" s="1"/>
  <c r="T1243" i="1"/>
  <c r="U1243" i="1" s="1"/>
  <c r="V1243" i="1" s="1"/>
  <c r="T1229" i="1"/>
  <c r="U1229" i="1" s="1"/>
  <c r="V1229" i="1" s="1"/>
  <c r="T346" i="1"/>
  <c r="U346" i="1" s="1"/>
  <c r="V346" i="1" s="1"/>
  <c r="T1248" i="1"/>
  <c r="U1248" i="1" s="1"/>
  <c r="V1248" i="1" s="1"/>
  <c r="T1247" i="1"/>
  <c r="U1247" i="1" s="1"/>
  <c r="V1247" i="1" s="1"/>
  <c r="T1230" i="1"/>
  <c r="U1230" i="1" s="1"/>
  <c r="V1230" i="1" s="1"/>
  <c r="T1227" i="1"/>
  <c r="U1227" i="1" s="1"/>
  <c r="V1227" i="1" s="1"/>
  <c r="T1226" i="1"/>
  <c r="U1226" i="1" s="1"/>
  <c r="V1226" i="1" s="1"/>
  <c r="T1241" i="1"/>
  <c r="U1241" i="1" s="1"/>
  <c r="V1241" i="1" s="1"/>
  <c r="T1168" i="1"/>
  <c r="U1168" i="1" s="1"/>
  <c r="V1168" i="1" s="1"/>
  <c r="T1225" i="1"/>
  <c r="U1225" i="1" s="1"/>
  <c r="V1225" i="1" s="1"/>
  <c r="T1145" i="1"/>
  <c r="U1145" i="1" s="1"/>
  <c r="V1145" i="1" s="1"/>
  <c r="T1240" i="1"/>
  <c r="U1240" i="1" s="1"/>
  <c r="V1240" i="1" s="1"/>
  <c r="T1143" i="1"/>
  <c r="U1143" i="1" s="1"/>
  <c r="V1143" i="1" s="1"/>
  <c r="T1155" i="1"/>
  <c r="U1155" i="1" s="1"/>
  <c r="V1155" i="1" s="1"/>
  <c r="T345" i="1"/>
  <c r="U345" i="1" s="1"/>
  <c r="V345" i="1" s="1"/>
  <c r="T1144" i="1"/>
  <c r="U1144" i="1" s="1"/>
  <c r="V1144" i="1" s="1"/>
  <c r="T1149" i="1"/>
  <c r="U1149" i="1" s="1"/>
  <c r="V1149" i="1" s="1"/>
  <c r="T1138" i="1"/>
  <c r="U1138" i="1" s="1"/>
  <c r="V1138" i="1" s="1"/>
  <c r="T1142" i="1"/>
  <c r="U1142" i="1" s="1"/>
  <c r="V1142" i="1" s="1"/>
  <c r="T1140" i="1"/>
  <c r="U1140" i="1" s="1"/>
  <c r="V1140" i="1" s="1"/>
  <c r="T1141" i="1"/>
  <c r="U1141" i="1" s="1"/>
  <c r="V1141" i="1" s="1"/>
  <c r="T1239" i="1"/>
  <c r="U1239" i="1" s="1"/>
  <c r="V1239" i="1" s="1"/>
  <c r="T1136" i="1"/>
  <c r="U1136" i="1" s="1"/>
  <c r="V1136" i="1" s="1"/>
  <c r="T1139" i="1"/>
  <c r="U1139" i="1" s="1"/>
  <c r="V1139" i="1" s="1"/>
  <c r="T1137" i="1"/>
  <c r="U1137" i="1" s="1"/>
  <c r="V1137" i="1" s="1"/>
  <c r="T1125" i="1"/>
  <c r="U1125" i="1" s="1"/>
  <c r="V1125" i="1" s="1"/>
  <c r="T1127" i="1"/>
  <c r="U1127" i="1" s="1"/>
  <c r="V1127" i="1" s="1"/>
  <c r="T1236" i="1"/>
  <c r="U1236" i="1" s="1"/>
  <c r="V1236" i="1" s="1"/>
  <c r="T1121" i="1"/>
  <c r="U1121" i="1" s="1"/>
  <c r="V1121" i="1" s="1"/>
  <c r="T1113" i="1"/>
  <c r="U1113" i="1" s="1"/>
  <c r="V1113" i="1" s="1"/>
  <c r="T1112" i="1"/>
  <c r="U1112" i="1" s="1"/>
  <c r="V1112" i="1" s="1"/>
  <c r="T1120" i="1"/>
  <c r="U1120" i="1" s="1"/>
  <c r="V1120" i="1" s="1"/>
  <c r="T1117" i="1"/>
  <c r="U1117" i="1" s="1"/>
  <c r="V1117" i="1" s="1"/>
  <c r="T1116" i="1"/>
  <c r="U1116" i="1" s="1"/>
  <c r="V1116" i="1" s="1"/>
  <c r="T1119" i="1"/>
  <c r="U1119" i="1" s="1"/>
  <c r="V1119" i="1" s="1"/>
  <c r="T1118" i="1"/>
  <c r="U1118" i="1" s="1"/>
  <c r="V1118" i="1" s="1"/>
  <c r="T1115" i="1"/>
  <c r="U1115" i="1" s="1"/>
  <c r="V1115" i="1" s="1"/>
  <c r="T1128" i="1"/>
  <c r="U1128" i="1" s="1"/>
  <c r="V1128" i="1" s="1"/>
  <c r="T1114" i="1"/>
  <c r="U1114" i="1" s="1"/>
  <c r="V1114" i="1" s="1"/>
  <c r="T1124" i="1"/>
  <c r="U1124" i="1" s="1"/>
  <c r="V1124" i="1" s="1"/>
  <c r="T1126" i="1"/>
  <c r="U1126" i="1" s="1"/>
  <c r="V1126" i="1" s="1"/>
  <c r="T1244" i="1"/>
  <c r="U1244" i="1" s="1"/>
  <c r="V1244" i="1" s="1"/>
  <c r="T1122" i="1"/>
  <c r="U1122" i="1" s="1"/>
  <c r="V1122" i="1" s="1"/>
  <c r="T1123" i="1"/>
  <c r="U1123" i="1" s="1"/>
  <c r="V1123" i="1" s="1"/>
  <c r="T1250" i="1"/>
  <c r="U1250" i="1" s="1"/>
  <c r="V1250" i="1" s="1"/>
  <c r="T1232" i="1"/>
  <c r="U1232" i="1" s="1"/>
  <c r="V1232" i="1" s="1"/>
  <c r="T1132" i="1"/>
  <c r="U1132" i="1" s="1"/>
  <c r="V1132" i="1" s="1"/>
  <c r="T1134" i="1"/>
  <c r="U1134" i="1" s="1"/>
  <c r="V1134" i="1" s="1"/>
  <c r="T1135" i="1"/>
  <c r="U1135" i="1" s="1"/>
  <c r="V1135" i="1" s="1"/>
  <c r="T1237" i="1"/>
  <c r="U1237" i="1" s="1"/>
  <c r="V1237" i="1" s="1"/>
  <c r="T1238" i="1"/>
  <c r="U1238" i="1" s="1"/>
  <c r="V1238" i="1" s="1"/>
  <c r="T1133" i="1"/>
  <c r="U1133" i="1" s="1"/>
  <c r="V1133" i="1" s="1"/>
  <c r="T1130" i="1"/>
  <c r="U1130" i="1" s="1"/>
  <c r="V1130" i="1" s="1"/>
  <c r="T1131" i="1"/>
  <c r="U1131" i="1" s="1"/>
  <c r="V1131" i="1" s="1"/>
  <c r="T1129" i="1"/>
  <c r="U1129" i="1" s="1"/>
  <c r="V1129" i="1" s="1"/>
  <c r="T970" i="1"/>
  <c r="U970" i="1" s="1"/>
  <c r="V970" i="1" s="1"/>
  <c r="T968" i="1"/>
  <c r="U968" i="1" s="1"/>
  <c r="V968" i="1" s="1"/>
  <c r="T967" i="1"/>
  <c r="U967" i="1" s="1"/>
  <c r="V967" i="1" s="1"/>
  <c r="T962" i="1"/>
  <c r="U962" i="1" s="1"/>
  <c r="V962" i="1" s="1"/>
  <c r="T966" i="1"/>
  <c r="U966" i="1" s="1"/>
  <c r="V966" i="1" s="1"/>
  <c r="T965" i="1"/>
  <c r="U965" i="1" s="1"/>
  <c r="V965" i="1" s="1"/>
  <c r="T964" i="1"/>
  <c r="U964" i="1" s="1"/>
  <c r="V964" i="1" s="1"/>
  <c r="T963" i="1"/>
  <c r="U963" i="1" s="1"/>
  <c r="V963" i="1" s="1"/>
  <c r="T961" i="1"/>
  <c r="U961" i="1" s="1"/>
  <c r="V961" i="1" s="1"/>
  <c r="T969" i="1"/>
  <c r="U969" i="1" s="1"/>
  <c r="V969" i="1" s="1"/>
  <c r="T959" i="1"/>
  <c r="U959" i="1" s="1"/>
  <c r="V959" i="1" s="1"/>
  <c r="T958" i="1"/>
  <c r="U958" i="1" s="1"/>
  <c r="V958" i="1" s="1"/>
  <c r="T960" i="1"/>
  <c r="U960" i="1" s="1"/>
  <c r="V960" i="1" s="1"/>
  <c r="T957" i="1"/>
  <c r="U957" i="1" s="1"/>
  <c r="V957" i="1" s="1"/>
  <c r="T956" i="1"/>
  <c r="U956" i="1" s="1"/>
  <c r="V956" i="1" s="1"/>
  <c r="T954" i="1"/>
  <c r="U954" i="1" s="1"/>
  <c r="V954" i="1" s="1"/>
  <c r="T955" i="1"/>
  <c r="U955" i="1" s="1"/>
  <c r="V955" i="1" s="1"/>
  <c r="T953" i="1"/>
  <c r="U953" i="1" s="1"/>
  <c r="V953" i="1" s="1"/>
  <c r="T952" i="1"/>
  <c r="U952" i="1" s="1"/>
  <c r="V952" i="1" s="1"/>
  <c r="T951" i="1"/>
  <c r="U951" i="1" s="1"/>
  <c r="V951" i="1" s="1"/>
  <c r="T991" i="1"/>
  <c r="U991" i="1" s="1"/>
  <c r="V991" i="1" s="1"/>
  <c r="T990" i="1"/>
  <c r="U990" i="1" s="1"/>
  <c r="V990" i="1" s="1"/>
  <c r="T989" i="1"/>
  <c r="U989" i="1" s="1"/>
  <c r="V989" i="1" s="1"/>
  <c r="T988" i="1"/>
  <c r="U988" i="1" s="1"/>
  <c r="V988" i="1" s="1"/>
  <c r="T987" i="1"/>
  <c r="U987" i="1" s="1"/>
  <c r="V987" i="1" s="1"/>
  <c r="T986" i="1"/>
  <c r="U986" i="1" s="1"/>
  <c r="V986" i="1" s="1"/>
  <c r="T997" i="1"/>
  <c r="U997" i="1" s="1"/>
  <c r="V997" i="1" s="1"/>
  <c r="T996" i="1"/>
  <c r="U996" i="1" s="1"/>
  <c r="V996" i="1" s="1"/>
  <c r="T995" i="1"/>
  <c r="U995" i="1" s="1"/>
  <c r="V995" i="1" s="1"/>
  <c r="T994" i="1"/>
  <c r="U994" i="1" s="1"/>
  <c r="V994" i="1" s="1"/>
  <c r="T993" i="1"/>
  <c r="U993" i="1" s="1"/>
  <c r="V993" i="1" s="1"/>
  <c r="T998" i="1"/>
  <c r="U998" i="1" s="1"/>
  <c r="V998" i="1" s="1"/>
  <c r="T992" i="1"/>
  <c r="U992" i="1" s="1"/>
  <c r="V992" i="1" s="1"/>
  <c r="T326" i="1"/>
  <c r="U326" i="1" s="1"/>
  <c r="V326" i="1" s="1"/>
  <c r="T325" i="1"/>
  <c r="U325" i="1" s="1"/>
  <c r="V325" i="1" s="1"/>
  <c r="T324" i="1"/>
  <c r="U324" i="1" s="1"/>
  <c r="V324" i="1" s="1"/>
  <c r="T330" i="1"/>
  <c r="U330" i="1" s="1"/>
  <c r="V330" i="1" s="1"/>
  <c r="T329" i="1"/>
  <c r="U329" i="1" s="1"/>
  <c r="V329" i="1" s="1"/>
  <c r="T328" i="1"/>
  <c r="U328" i="1" s="1"/>
  <c r="V328" i="1" s="1"/>
  <c r="T323" i="1"/>
  <c r="U323" i="1" s="1"/>
  <c r="V323" i="1" s="1"/>
  <c r="T327" i="1"/>
  <c r="U327" i="1" s="1"/>
  <c r="V327" i="1" s="1"/>
  <c r="T322" i="1"/>
  <c r="U322" i="1" s="1"/>
  <c r="V322" i="1" s="1"/>
  <c r="T321" i="1"/>
  <c r="U321" i="1" s="1"/>
  <c r="V321" i="1" s="1"/>
  <c r="T319" i="1"/>
  <c r="U319" i="1" s="1"/>
  <c r="V319" i="1" s="1"/>
  <c r="T318" i="1"/>
  <c r="U318" i="1" s="1"/>
  <c r="V318" i="1" s="1"/>
  <c r="T317" i="1"/>
  <c r="U317" i="1" s="1"/>
  <c r="V317" i="1" s="1"/>
  <c r="T316" i="1"/>
  <c r="U316" i="1" s="1"/>
  <c r="V316" i="1" s="1"/>
  <c r="T315" i="1"/>
  <c r="U315" i="1" s="1"/>
  <c r="V315" i="1" s="1"/>
  <c r="T320" i="1"/>
  <c r="U320" i="1" s="1"/>
  <c r="V320" i="1" s="1"/>
  <c r="T314" i="1"/>
  <c r="U314" i="1" s="1"/>
  <c r="V314" i="1" s="1"/>
  <c r="T313" i="1"/>
  <c r="U313" i="1" s="1"/>
  <c r="V313" i="1" s="1"/>
  <c r="T985" i="1"/>
  <c r="U985" i="1" s="1"/>
  <c r="V985" i="1" s="1"/>
  <c r="T984" i="1"/>
  <c r="U984" i="1" s="1"/>
  <c r="V984" i="1" s="1"/>
  <c r="T974" i="1"/>
  <c r="U974" i="1" s="1"/>
  <c r="V974" i="1" s="1"/>
  <c r="T983" i="1"/>
  <c r="U983" i="1" s="1"/>
  <c r="V983" i="1" s="1"/>
  <c r="T973" i="1"/>
  <c r="U973" i="1" s="1"/>
  <c r="V973" i="1" s="1"/>
  <c r="T982" i="1"/>
  <c r="U982" i="1" s="1"/>
  <c r="V982" i="1" s="1"/>
  <c r="T978" i="1"/>
  <c r="U978" i="1" s="1"/>
  <c r="V978" i="1" s="1"/>
  <c r="T981" i="1"/>
  <c r="U981" i="1" s="1"/>
  <c r="V981" i="1" s="1"/>
  <c r="T976" i="1"/>
  <c r="U976" i="1" s="1"/>
  <c r="V976" i="1" s="1"/>
  <c r="T972" i="1"/>
  <c r="U972" i="1" s="1"/>
  <c r="V972" i="1" s="1"/>
  <c r="T979" i="1"/>
  <c r="U979" i="1" s="1"/>
  <c r="V979" i="1" s="1"/>
  <c r="T980" i="1"/>
  <c r="U980" i="1" s="1"/>
  <c r="V980" i="1" s="1"/>
  <c r="T975" i="1"/>
  <c r="U975" i="1" s="1"/>
  <c r="V975" i="1" s="1"/>
  <c r="T971" i="1"/>
  <c r="U971" i="1" s="1"/>
  <c r="V971" i="1" s="1"/>
  <c r="T977" i="1"/>
  <c r="U977" i="1" s="1"/>
  <c r="V977" i="1" s="1"/>
  <c r="T302" i="1"/>
  <c r="U302" i="1" s="1"/>
  <c r="V302" i="1" s="1"/>
  <c r="T301" i="1"/>
  <c r="U301" i="1" s="1"/>
  <c r="V301" i="1" s="1"/>
  <c r="T305" i="1"/>
  <c r="U305" i="1" s="1"/>
  <c r="V305" i="1" s="1"/>
  <c r="T300" i="1"/>
  <c r="U300" i="1" s="1"/>
  <c r="V300" i="1" s="1"/>
  <c r="T304" i="1"/>
  <c r="U304" i="1" s="1"/>
  <c r="V304" i="1" s="1"/>
  <c r="T299" i="1"/>
  <c r="U299" i="1" s="1"/>
  <c r="V299" i="1" s="1"/>
  <c r="T303" i="1"/>
  <c r="U303" i="1" s="1"/>
  <c r="V303" i="1" s="1"/>
  <c r="T298" i="1"/>
  <c r="U298" i="1" s="1"/>
  <c r="V298" i="1" s="1"/>
  <c r="T297" i="1"/>
  <c r="U297" i="1" s="1"/>
  <c r="V297" i="1" s="1"/>
  <c r="T291" i="1"/>
  <c r="U291" i="1" s="1"/>
  <c r="V291" i="1" s="1"/>
  <c r="T296" i="1"/>
  <c r="U296" i="1" s="1"/>
  <c r="V296" i="1" s="1"/>
  <c r="T295" i="1"/>
  <c r="U295" i="1" s="1"/>
  <c r="V295" i="1" s="1"/>
  <c r="T294" i="1"/>
  <c r="U294" i="1" s="1"/>
  <c r="V294" i="1" s="1"/>
  <c r="T293" i="1"/>
  <c r="U293" i="1" s="1"/>
  <c r="V293" i="1" s="1"/>
  <c r="T292" i="1"/>
  <c r="U292" i="1" s="1"/>
  <c r="V292" i="1" s="1"/>
  <c r="T312" i="1"/>
  <c r="U312" i="1" s="1"/>
  <c r="V312" i="1" s="1"/>
  <c r="T311" i="1"/>
  <c r="U311" i="1" s="1"/>
  <c r="V311" i="1" s="1"/>
  <c r="T310" i="1"/>
  <c r="U310" i="1" s="1"/>
  <c r="V310" i="1" s="1"/>
  <c r="T308" i="1"/>
  <c r="U308" i="1" s="1"/>
  <c r="V308" i="1" s="1"/>
  <c r="T309" i="1"/>
  <c r="U309" i="1" s="1"/>
  <c r="V309" i="1" s="1"/>
  <c r="T307" i="1"/>
  <c r="U307" i="1" s="1"/>
  <c r="V307" i="1" s="1"/>
  <c r="T1387" i="1"/>
  <c r="U1387" i="1" s="1"/>
  <c r="V1387" i="1" s="1"/>
  <c r="T1385" i="1"/>
  <c r="U1385" i="1" s="1"/>
  <c r="V1385" i="1" s="1"/>
  <c r="T1293" i="1"/>
  <c r="U1293" i="1" s="1"/>
  <c r="V1293" i="1" s="1"/>
  <c r="T1292" i="1"/>
  <c r="U1292" i="1" s="1"/>
  <c r="V1292" i="1" s="1"/>
  <c r="T1328" i="1"/>
  <c r="U1328" i="1" s="1"/>
  <c r="V1328" i="1" s="1"/>
  <c r="T1384" i="1"/>
  <c r="U1384" i="1" s="1"/>
  <c r="V1384" i="1" s="1"/>
  <c r="T1326" i="1"/>
  <c r="U1326" i="1" s="1"/>
  <c r="V1326" i="1" s="1"/>
  <c r="T1398" i="1"/>
  <c r="U1398" i="1" s="1"/>
  <c r="V1398" i="1" s="1"/>
  <c r="T1390" i="1"/>
  <c r="U1390" i="1" s="1"/>
  <c r="V1390" i="1" s="1"/>
  <c r="T1289" i="1"/>
  <c r="U1289" i="1" s="1"/>
  <c r="V1289" i="1" s="1"/>
  <c r="T1288" i="1"/>
  <c r="U1288" i="1" s="1"/>
  <c r="V1288" i="1" s="1"/>
  <c r="T1287" i="1"/>
  <c r="U1287" i="1" s="1"/>
  <c r="V1287" i="1" s="1"/>
  <c r="T1286" i="1"/>
  <c r="U1286" i="1" s="1"/>
  <c r="V1286" i="1" s="1"/>
  <c r="T1291" i="1"/>
  <c r="U1291" i="1" s="1"/>
  <c r="V1291" i="1" s="1"/>
  <c r="T1290" i="1"/>
  <c r="U1290" i="1" s="1"/>
  <c r="V1290" i="1" s="1"/>
  <c r="T1282" i="1"/>
  <c r="U1282" i="1" s="1"/>
  <c r="V1282" i="1" s="1"/>
  <c r="T1281" i="1"/>
  <c r="U1281" i="1" s="1"/>
  <c r="V1281" i="1" s="1"/>
  <c r="T1280" i="1"/>
  <c r="U1280" i="1" s="1"/>
  <c r="V1280" i="1" s="1"/>
  <c r="T1279" i="1"/>
  <c r="U1279" i="1" s="1"/>
  <c r="V1279" i="1" s="1"/>
  <c r="T1285" i="1"/>
  <c r="U1285" i="1" s="1"/>
  <c r="V1285" i="1" s="1"/>
  <c r="T1284" i="1"/>
  <c r="U1284" i="1" s="1"/>
  <c r="V1284" i="1" s="1"/>
  <c r="T1269" i="1"/>
  <c r="U1269" i="1" s="1"/>
  <c r="V1269" i="1" s="1"/>
  <c r="T1263" i="1"/>
  <c r="U1263" i="1" s="1"/>
  <c r="V1263" i="1" s="1"/>
  <c r="T1262" i="1"/>
  <c r="U1262" i="1" s="1"/>
  <c r="V1262" i="1" s="1"/>
  <c r="T1261" i="1"/>
  <c r="U1261" i="1" s="1"/>
  <c r="V1261" i="1" s="1"/>
  <c r="T1050" i="1"/>
  <c r="U1050" i="1" s="1"/>
  <c r="V1050" i="1" s="1"/>
  <c r="T1049" i="1"/>
  <c r="U1049" i="1" s="1"/>
  <c r="V1049" i="1" s="1"/>
  <c r="T1048" i="1"/>
  <c r="U1048" i="1" s="1"/>
  <c r="V1048" i="1" s="1"/>
  <c r="T1044" i="1"/>
  <c r="U1044" i="1" s="1"/>
  <c r="V1044" i="1" s="1"/>
  <c r="T1041" i="1"/>
  <c r="U1041" i="1" s="1"/>
  <c r="V1041" i="1" s="1"/>
  <c r="T1040" i="1"/>
  <c r="U1040" i="1" s="1"/>
  <c r="V1040" i="1" s="1"/>
  <c r="T1043" i="1"/>
  <c r="U1043" i="1" s="1"/>
  <c r="V1043" i="1" s="1"/>
  <c r="T1042" i="1"/>
  <c r="U1042" i="1" s="1"/>
  <c r="V1042" i="1" s="1"/>
  <c r="T1039" i="1"/>
  <c r="U1039" i="1" s="1"/>
  <c r="V1039" i="1" s="1"/>
  <c r="T1038" i="1"/>
  <c r="U1038" i="1" s="1"/>
  <c r="V1038" i="1" s="1"/>
  <c r="T1054" i="1"/>
  <c r="U1054" i="1" s="1"/>
  <c r="V1054" i="1" s="1"/>
  <c r="T1053" i="1"/>
  <c r="U1053" i="1" s="1"/>
  <c r="V1053" i="1" s="1"/>
  <c r="T1056" i="1"/>
  <c r="U1056" i="1" s="1"/>
  <c r="V1056" i="1" s="1"/>
  <c r="T1055" i="1"/>
  <c r="U1055" i="1" s="1"/>
  <c r="V1055" i="1" s="1"/>
  <c r="T1058" i="1"/>
  <c r="U1058" i="1" s="1"/>
  <c r="V1058" i="1" s="1"/>
  <c r="T1057" i="1"/>
  <c r="U1057" i="1" s="1"/>
  <c r="V1057" i="1" s="1"/>
  <c r="T1052" i="1"/>
  <c r="U1052" i="1" s="1"/>
  <c r="V1052" i="1" s="1"/>
  <c r="T1051" i="1"/>
  <c r="U1051" i="1" s="1"/>
  <c r="V1051" i="1" s="1"/>
  <c r="T1062" i="1"/>
  <c r="U1062" i="1" s="1"/>
  <c r="V1062" i="1" s="1"/>
  <c r="T1061" i="1"/>
  <c r="U1061" i="1" s="1"/>
  <c r="V1061" i="1" s="1"/>
  <c r="T1060" i="1"/>
  <c r="U1060" i="1" s="1"/>
  <c r="V1060" i="1" s="1"/>
  <c r="T1059" i="1"/>
  <c r="U1059" i="1" s="1"/>
  <c r="V1059" i="1" s="1"/>
  <c r="T398" i="1"/>
  <c r="U398" i="1" s="1"/>
  <c r="V398" i="1" s="1"/>
  <c r="T397" i="1"/>
  <c r="U397" i="1" s="1"/>
  <c r="V397" i="1" s="1"/>
  <c r="T399" i="1"/>
  <c r="U399" i="1" s="1"/>
  <c r="V399" i="1" s="1"/>
  <c r="T395" i="1"/>
  <c r="U395" i="1" s="1"/>
  <c r="V395" i="1" s="1"/>
  <c r="T394" i="1"/>
  <c r="U394" i="1" s="1"/>
  <c r="V394" i="1" s="1"/>
  <c r="T393" i="1"/>
  <c r="U393" i="1" s="1"/>
  <c r="V393" i="1" s="1"/>
  <c r="T396" i="1"/>
  <c r="U396" i="1" s="1"/>
  <c r="V396" i="1" s="1"/>
  <c r="T392" i="1"/>
  <c r="U392" i="1" s="1"/>
  <c r="V392" i="1" s="1"/>
  <c r="T391" i="1"/>
  <c r="U391" i="1" s="1"/>
  <c r="V391" i="1" s="1"/>
  <c r="T390" i="1"/>
  <c r="U390" i="1" s="1"/>
  <c r="V390" i="1" s="1"/>
  <c r="T368" i="1"/>
  <c r="U368" i="1" s="1"/>
  <c r="V368" i="1" s="1"/>
  <c r="T367" i="1"/>
  <c r="U367" i="1" s="1"/>
  <c r="V367" i="1" s="1"/>
  <c r="T366" i="1"/>
  <c r="U366" i="1" s="1"/>
  <c r="V366" i="1" s="1"/>
  <c r="T365" i="1"/>
  <c r="U365" i="1" s="1"/>
  <c r="V365" i="1" s="1"/>
  <c r="T373" i="1"/>
  <c r="U373" i="1" s="1"/>
  <c r="V373" i="1" s="1"/>
  <c r="T371" i="1"/>
  <c r="U371" i="1" s="1"/>
  <c r="V371" i="1" s="1"/>
  <c r="T381" i="1"/>
  <c r="U381" i="1" s="1"/>
  <c r="V381" i="1" s="1"/>
  <c r="T376" i="1"/>
  <c r="U376" i="1" s="1"/>
  <c r="V376" i="1" s="1"/>
  <c r="T370" i="1"/>
  <c r="U370" i="1" s="1"/>
  <c r="V370" i="1" s="1"/>
  <c r="T369" i="1"/>
  <c r="U369" i="1" s="1"/>
  <c r="V369" i="1" s="1"/>
  <c r="T389" i="1"/>
  <c r="U389" i="1" s="1"/>
  <c r="V389" i="1" s="1"/>
  <c r="T386" i="1"/>
  <c r="U386" i="1" s="1"/>
  <c r="V386" i="1" s="1"/>
  <c r="T385" i="1"/>
  <c r="U385" i="1" s="1"/>
  <c r="V385" i="1" s="1"/>
  <c r="T388" i="1"/>
  <c r="U388" i="1" s="1"/>
  <c r="V388" i="1" s="1"/>
  <c r="T387" i="1"/>
  <c r="U387" i="1" s="1"/>
  <c r="V387" i="1" s="1"/>
  <c r="T383" i="1"/>
  <c r="U383" i="1" s="1"/>
  <c r="V383" i="1" s="1"/>
  <c r="T382" i="1"/>
  <c r="U382" i="1" s="1"/>
  <c r="V382" i="1" s="1"/>
  <c r="T364" i="1"/>
  <c r="U364" i="1" s="1"/>
  <c r="V364" i="1" s="1"/>
  <c r="T362" i="1"/>
  <c r="U362" i="1" s="1"/>
  <c r="V362" i="1" s="1"/>
  <c r="T360" i="1"/>
  <c r="U360" i="1" s="1"/>
  <c r="V360" i="1" s="1"/>
  <c r="T359" i="1"/>
  <c r="U359" i="1" s="1"/>
  <c r="V359" i="1" s="1"/>
  <c r="T350" i="1"/>
  <c r="U350" i="1" s="1"/>
  <c r="V350" i="1" s="1"/>
  <c r="T349" i="1"/>
  <c r="U349" i="1" s="1"/>
  <c r="V349" i="1" s="1"/>
  <c r="T352" i="1"/>
  <c r="U352" i="1" s="1"/>
  <c r="V352" i="1" s="1"/>
  <c r="T351" i="1"/>
  <c r="U351" i="1" s="1"/>
  <c r="V351" i="1" s="1"/>
  <c r="T708" i="1"/>
  <c r="U708" i="1" s="1"/>
  <c r="V708" i="1" s="1"/>
  <c r="T697" i="1"/>
  <c r="U697" i="1" s="1"/>
  <c r="V697" i="1" s="1"/>
  <c r="T717" i="1"/>
  <c r="U717" i="1" s="1"/>
  <c r="V717" i="1" s="1"/>
  <c r="T696" i="1"/>
  <c r="U696" i="1" s="1"/>
  <c r="V696" i="1" s="1"/>
  <c r="T695" i="1"/>
  <c r="U695" i="1" s="1"/>
  <c r="V695" i="1" s="1"/>
  <c r="T694" i="1"/>
  <c r="U694" i="1" s="1"/>
  <c r="V694" i="1" s="1"/>
  <c r="T738" i="1"/>
  <c r="U738" i="1" s="1"/>
  <c r="V738" i="1" s="1"/>
  <c r="T737" i="1"/>
  <c r="U737" i="1" s="1"/>
  <c r="V737" i="1" s="1"/>
  <c r="T739" i="1"/>
  <c r="U739" i="1" s="1"/>
  <c r="V739" i="1" s="1"/>
  <c r="T736" i="1"/>
  <c r="U736" i="1" s="1"/>
  <c r="V736" i="1" s="1"/>
  <c r="T735" i="1"/>
  <c r="U735" i="1" s="1"/>
  <c r="V735" i="1" s="1"/>
  <c r="T733" i="1"/>
  <c r="U733" i="1" s="1"/>
  <c r="V733" i="1" s="1"/>
  <c r="T732" i="1"/>
  <c r="U732" i="1" s="1"/>
  <c r="V732" i="1" s="1"/>
  <c r="T731" i="1"/>
  <c r="U731" i="1" s="1"/>
  <c r="V731" i="1" s="1"/>
  <c r="T725" i="1"/>
  <c r="U725" i="1" s="1"/>
  <c r="V725" i="1" s="1"/>
  <c r="T724" i="1"/>
  <c r="U724" i="1" s="1"/>
  <c r="V724" i="1" s="1"/>
  <c r="T684" i="1"/>
  <c r="U684" i="1" s="1"/>
  <c r="V684" i="1" s="1"/>
  <c r="T683" i="1"/>
  <c r="U683" i="1" s="1"/>
  <c r="V683" i="1" s="1"/>
  <c r="T685" i="1"/>
  <c r="U685" i="1" s="1"/>
  <c r="V685" i="1" s="1"/>
  <c r="T682" i="1"/>
  <c r="U682" i="1" s="1"/>
  <c r="V682" i="1" s="1"/>
  <c r="T681" i="1"/>
  <c r="U681" i="1" s="1"/>
  <c r="V681" i="1" s="1"/>
  <c r="T680" i="1"/>
  <c r="U680" i="1" s="1"/>
  <c r="V680" i="1" s="1"/>
  <c r="T752" i="1"/>
  <c r="U752" i="1" s="1"/>
  <c r="V752" i="1" s="1"/>
  <c r="T751" i="1"/>
  <c r="U751" i="1" s="1"/>
  <c r="V751" i="1" s="1"/>
  <c r="T743" i="1"/>
  <c r="U743" i="1" s="1"/>
  <c r="V743" i="1" s="1"/>
  <c r="T740" i="1"/>
  <c r="U740" i="1" s="1"/>
  <c r="V740" i="1" s="1"/>
  <c r="T767" i="1"/>
  <c r="U767" i="1" s="1"/>
  <c r="V767" i="1" s="1"/>
  <c r="T760" i="1"/>
  <c r="U760" i="1" s="1"/>
  <c r="V760" i="1" s="1"/>
  <c r="T759" i="1"/>
  <c r="U759" i="1" s="1"/>
  <c r="V759" i="1" s="1"/>
  <c r="T763" i="1"/>
  <c r="U763" i="1" s="1"/>
  <c r="V763" i="1" s="1"/>
  <c r="T765" i="1"/>
  <c r="U765" i="1" s="1"/>
  <c r="V765" i="1" s="1"/>
  <c r="T761" i="1"/>
  <c r="U761" i="1" s="1"/>
  <c r="V761" i="1" s="1"/>
  <c r="T764" i="1"/>
  <c r="U764" i="1" s="1"/>
  <c r="V764" i="1" s="1"/>
  <c r="T758" i="1"/>
  <c r="U758" i="1" s="1"/>
  <c r="V758" i="1" s="1"/>
  <c r="T756" i="1"/>
  <c r="U756" i="1" s="1"/>
  <c r="V756" i="1" s="1"/>
  <c r="T757" i="1"/>
  <c r="U757" i="1" s="1"/>
  <c r="V757" i="1" s="1"/>
  <c r="T755" i="1"/>
  <c r="U755" i="1" s="1"/>
  <c r="V755" i="1" s="1"/>
  <c r="T754" i="1"/>
  <c r="U754" i="1" s="1"/>
  <c r="V754" i="1" s="1"/>
  <c r="T753" i="1"/>
  <c r="U753" i="1" s="1"/>
  <c r="V753" i="1" s="1"/>
  <c r="T679" i="1"/>
  <c r="U679" i="1" s="1"/>
  <c r="V679" i="1" s="1"/>
  <c r="T677" i="1"/>
  <c r="U677" i="1" s="1"/>
  <c r="V677" i="1" s="1"/>
  <c r="T678" i="1"/>
  <c r="U678" i="1" s="1"/>
  <c r="V678" i="1" s="1"/>
  <c r="T676" i="1"/>
  <c r="U676" i="1" s="1"/>
  <c r="V676" i="1" s="1"/>
  <c r="T675" i="1"/>
  <c r="U675" i="1" s="1"/>
  <c r="V675" i="1" s="1"/>
  <c r="T674" i="1"/>
  <c r="U674" i="1" s="1"/>
  <c r="V674" i="1" s="1"/>
  <c r="T771" i="1"/>
  <c r="U771" i="1" s="1"/>
  <c r="V771" i="1" s="1"/>
  <c r="T770" i="1"/>
  <c r="U770" i="1" s="1"/>
  <c r="V770" i="1" s="1"/>
  <c r="T769" i="1"/>
  <c r="U769" i="1" s="1"/>
  <c r="V769" i="1" s="1"/>
  <c r="T768" i="1"/>
  <c r="U768" i="1" s="1"/>
  <c r="V768" i="1" s="1"/>
  <c r="T691" i="1"/>
  <c r="U691" i="1" s="1"/>
  <c r="V691" i="1" s="1"/>
  <c r="T690" i="1"/>
  <c r="U690" i="1" s="1"/>
  <c r="V690" i="1" s="1"/>
  <c r="T693" i="1"/>
  <c r="U693" i="1" s="1"/>
  <c r="V693" i="1" s="1"/>
  <c r="T692" i="1"/>
  <c r="U692" i="1" s="1"/>
  <c r="V692" i="1" s="1"/>
  <c r="T689" i="1"/>
  <c r="U689" i="1" s="1"/>
  <c r="V689" i="1" s="1"/>
  <c r="T688" i="1"/>
  <c r="U688" i="1" s="1"/>
  <c r="V688" i="1" s="1"/>
  <c r="T687" i="1"/>
  <c r="U687" i="1" s="1"/>
  <c r="V687" i="1" s="1"/>
  <c r="T686" i="1"/>
  <c r="U686" i="1" s="1"/>
  <c r="V686" i="1" s="1"/>
  <c r="T263" i="1"/>
  <c r="U263" i="1" s="1"/>
  <c r="V263" i="1" s="1"/>
  <c r="T262" i="1"/>
  <c r="U262" i="1" s="1"/>
  <c r="V262" i="1" s="1"/>
  <c r="T261" i="1"/>
  <c r="U261" i="1" s="1"/>
  <c r="V261" i="1" s="1"/>
  <c r="T260" i="1"/>
  <c r="U260" i="1" s="1"/>
  <c r="V260" i="1" s="1"/>
  <c r="T828" i="1"/>
  <c r="U828" i="1" s="1"/>
  <c r="V828" i="1" s="1"/>
  <c r="T827" i="1"/>
  <c r="U827" i="1" s="1"/>
  <c r="V827" i="1" s="1"/>
  <c r="T820" i="1"/>
  <c r="U820" i="1" s="1"/>
  <c r="V820" i="1" s="1"/>
  <c r="T814" i="1"/>
  <c r="U814" i="1" s="1"/>
  <c r="V814" i="1" s="1"/>
  <c r="T811" i="1"/>
  <c r="U811" i="1" s="1"/>
  <c r="V811" i="1" s="1"/>
  <c r="T824" i="1"/>
  <c r="U824" i="1" s="1"/>
  <c r="V824" i="1" s="1"/>
  <c r="T823" i="1"/>
  <c r="U823" i="1" s="1"/>
  <c r="V823" i="1" s="1"/>
  <c r="T819" i="1"/>
  <c r="U819" i="1" s="1"/>
  <c r="V819" i="1" s="1"/>
  <c r="T817" i="1"/>
  <c r="U817" i="1" s="1"/>
  <c r="V817" i="1" s="1"/>
  <c r="T822" i="1"/>
  <c r="U822" i="1" s="1"/>
  <c r="V822" i="1" s="1"/>
  <c r="T821" i="1"/>
  <c r="U821" i="1" s="1"/>
  <c r="V821" i="1" s="1"/>
  <c r="T809" i="1"/>
  <c r="U809" i="1" s="1"/>
  <c r="V809" i="1" s="1"/>
  <c r="T810" i="1"/>
  <c r="U810" i="1" s="1"/>
  <c r="V810" i="1" s="1"/>
  <c r="T808" i="1"/>
  <c r="U808" i="1" s="1"/>
  <c r="V808" i="1" s="1"/>
  <c r="T63" i="1"/>
  <c r="U63" i="1" s="1"/>
  <c r="V63" i="1" s="1"/>
  <c r="T62" i="1"/>
  <c r="U62" i="1" s="1"/>
  <c r="V62" i="1" s="1"/>
  <c r="T61" i="1"/>
  <c r="U61" i="1" s="1"/>
  <c r="V61" i="1" s="1"/>
  <c r="T60" i="1"/>
  <c r="U60" i="1" s="1"/>
  <c r="V60" i="1" s="1"/>
  <c r="T59" i="1"/>
  <c r="U59" i="1" s="1"/>
  <c r="V59" i="1" s="1"/>
  <c r="T58" i="1"/>
  <c r="U58" i="1" s="1"/>
  <c r="V58" i="1" s="1"/>
  <c r="T57" i="1"/>
  <c r="U57" i="1" s="1"/>
  <c r="V57" i="1" s="1"/>
  <c r="T56" i="1"/>
  <c r="U56" i="1" s="1"/>
  <c r="V56" i="1" s="1"/>
  <c r="T55" i="1"/>
  <c r="U55" i="1" s="1"/>
  <c r="V55" i="1" s="1"/>
  <c r="T54" i="1"/>
  <c r="U54" i="1" s="1"/>
  <c r="V54" i="1" s="1"/>
  <c r="T53" i="1"/>
  <c r="U53" i="1" s="1"/>
  <c r="V53" i="1" s="1"/>
  <c r="T52" i="1"/>
  <c r="U52" i="1" s="1"/>
  <c r="V52" i="1" s="1"/>
  <c r="T51" i="1"/>
  <c r="U51" i="1" s="1"/>
  <c r="V51" i="1" s="1"/>
  <c r="T50" i="1"/>
  <c r="U50" i="1" s="1"/>
  <c r="V50" i="1" s="1"/>
  <c r="T49" i="1"/>
  <c r="U49" i="1" s="1"/>
  <c r="V49" i="1" s="1"/>
  <c r="T48" i="1"/>
  <c r="U48" i="1" s="1"/>
  <c r="V48" i="1" s="1"/>
  <c r="T47" i="1"/>
  <c r="U47" i="1" s="1"/>
  <c r="V47" i="1" s="1"/>
  <c r="T26" i="1"/>
  <c r="U26" i="1" s="1"/>
  <c r="V26" i="1" s="1"/>
  <c r="T28" i="1"/>
  <c r="U28" i="1" s="1"/>
  <c r="V28" i="1" s="1"/>
  <c r="T20" i="1"/>
  <c r="U20" i="1" s="1"/>
  <c r="V20" i="1" s="1"/>
  <c r="T22" i="1"/>
  <c r="U22" i="1" s="1"/>
  <c r="V22" i="1" s="1"/>
  <c r="T9" i="1"/>
  <c r="U9" i="1" s="1"/>
  <c r="V9" i="1" s="1"/>
  <c r="T8" i="1"/>
  <c r="U8" i="1" s="1"/>
  <c r="V8" i="1" s="1"/>
  <c r="T11" i="1"/>
  <c r="U11" i="1" s="1"/>
  <c r="V11" i="1" s="1"/>
  <c r="T10" i="1"/>
  <c r="U10" i="1" s="1"/>
  <c r="V10" i="1" s="1"/>
  <c r="T13" i="1"/>
  <c r="U13" i="1" s="1"/>
  <c r="V13" i="1" s="1"/>
  <c r="T12" i="1"/>
  <c r="U12" i="1" s="1"/>
  <c r="V12" i="1" s="1"/>
  <c r="T6" i="1"/>
  <c r="U6" i="1" s="1"/>
  <c r="V6" i="1" s="1"/>
  <c r="T7" i="1"/>
  <c r="U7" i="1" s="1"/>
  <c r="V7" i="1" s="1"/>
  <c r="T5" i="1"/>
  <c r="U5" i="1" s="1"/>
  <c r="V5" i="1" s="1"/>
  <c r="T4" i="1"/>
  <c r="U4" i="1" s="1"/>
  <c r="V4" i="1" s="1"/>
  <c r="T3" i="1"/>
  <c r="U3" i="1" s="1"/>
  <c r="V3" i="1" s="1"/>
  <c r="T2" i="1"/>
  <c r="U2" i="1" s="1"/>
  <c r="V2" i="1" s="1"/>
  <c r="T38" i="1"/>
  <c r="U38" i="1" s="1"/>
  <c r="V38" i="1" s="1"/>
  <c r="T37" i="1"/>
  <c r="U37" i="1" s="1"/>
  <c r="V37" i="1" s="1"/>
  <c r="T40" i="1"/>
  <c r="U40" i="1" s="1"/>
  <c r="V40" i="1" s="1"/>
  <c r="T39" i="1"/>
  <c r="U39" i="1" s="1"/>
  <c r="V39" i="1" s="1"/>
  <c r="T42" i="1"/>
  <c r="U42" i="1" s="1"/>
  <c r="V42" i="1" s="1"/>
  <c r="T41" i="1"/>
  <c r="U41" i="1" s="1"/>
  <c r="V41" i="1" s="1"/>
  <c r="T36" i="1"/>
  <c r="U36" i="1" s="1"/>
  <c r="V36" i="1" s="1"/>
  <c r="T35" i="1"/>
  <c r="U35" i="1" s="1"/>
  <c r="V35" i="1" s="1"/>
  <c r="T34" i="1"/>
  <c r="U34" i="1" s="1"/>
  <c r="V34" i="1" s="1"/>
  <c r="T33" i="1"/>
  <c r="U33" i="1" s="1"/>
  <c r="V33" i="1" s="1"/>
  <c r="T32" i="1"/>
  <c r="U32" i="1" s="1"/>
  <c r="V32" i="1" s="1"/>
  <c r="T31" i="1"/>
  <c r="U31" i="1" s="1"/>
  <c r="V31" i="1" s="1"/>
  <c r="P802" i="1" l="1"/>
  <c r="P1293" i="1"/>
  <c r="P309" i="1"/>
  <c r="P980" i="1"/>
  <c r="P321" i="1"/>
  <c r="P995" i="1"/>
  <c r="P966" i="1"/>
  <c r="P1118" i="1"/>
  <c r="P1240" i="1"/>
  <c r="P1064" i="1"/>
  <c r="P436" i="1"/>
  <c r="P466" i="1"/>
  <c r="P498" i="1"/>
  <c r="P485" i="1"/>
  <c r="P40" i="1"/>
  <c r="P151" i="1"/>
  <c r="P47" i="1"/>
  <c r="P1005" i="1"/>
  <c r="P822" i="1"/>
  <c r="P1011" i="1"/>
  <c r="P275" i="1"/>
  <c r="P426" i="1"/>
  <c r="P686" i="1"/>
  <c r="P140" i="1"/>
  <c r="P764" i="1"/>
  <c r="P182" i="1"/>
  <c r="P739" i="1"/>
  <c r="P1083" i="1"/>
  <c r="P383" i="1"/>
  <c r="P1090" i="1"/>
  <c r="P397" i="1"/>
  <c r="P875" i="1"/>
  <c r="P772" i="1"/>
  <c r="P854" i="1"/>
  <c r="P37" i="1"/>
  <c r="P48" i="1"/>
  <c r="P817" i="1"/>
  <c r="P277" i="1"/>
  <c r="P687" i="1"/>
  <c r="P761" i="1"/>
  <c r="P737" i="1"/>
  <c r="P387" i="1"/>
  <c r="P398" i="1"/>
  <c r="P800" i="1"/>
  <c r="P787" i="1"/>
  <c r="P1385" i="1"/>
  <c r="P308" i="1"/>
  <c r="P979" i="1"/>
  <c r="P322" i="1"/>
  <c r="P996" i="1"/>
  <c r="P962" i="1"/>
  <c r="P1119" i="1"/>
  <c r="P1145" i="1"/>
  <c r="P412" i="1"/>
  <c r="P437" i="1"/>
  <c r="P467" i="1"/>
  <c r="P499" i="1"/>
  <c r="P487" i="1"/>
  <c r="P158" i="1"/>
  <c r="P1001" i="1"/>
  <c r="P1009" i="1"/>
  <c r="P427" i="1"/>
  <c r="P141" i="1"/>
  <c r="P184" i="1"/>
  <c r="P1082" i="1"/>
  <c r="P1089" i="1"/>
  <c r="P910" i="1"/>
  <c r="P936" i="1"/>
  <c r="P38" i="1"/>
  <c r="P49" i="1"/>
  <c r="P819" i="1"/>
  <c r="P289" i="1"/>
  <c r="P688" i="1"/>
  <c r="P765" i="1"/>
  <c r="P738" i="1"/>
  <c r="P388" i="1"/>
  <c r="P1059" i="1"/>
  <c r="P788" i="1"/>
  <c r="P1261" i="1"/>
  <c r="P1387" i="1"/>
  <c r="P310" i="1"/>
  <c r="P972" i="1"/>
  <c r="P327" i="1"/>
  <c r="P997" i="1"/>
  <c r="P967" i="1"/>
  <c r="P1116" i="1"/>
  <c r="P1225" i="1"/>
  <c r="P420" i="1"/>
  <c r="P483" i="1"/>
  <c r="P468" i="1"/>
  <c r="P589" i="1"/>
  <c r="P471" i="1"/>
  <c r="P159" i="1"/>
  <c r="P999" i="1"/>
  <c r="P1008" i="1"/>
  <c r="P428" i="1"/>
  <c r="P133" i="1"/>
  <c r="P185" i="1"/>
  <c r="P1081" i="1"/>
  <c r="P1104" i="1"/>
  <c r="P913" i="1"/>
  <c r="P934" i="1"/>
  <c r="P2" i="1"/>
  <c r="P50" i="1"/>
  <c r="P823" i="1"/>
  <c r="P279" i="1"/>
  <c r="P689" i="1"/>
  <c r="P763" i="1"/>
  <c r="P694" i="1"/>
  <c r="P385" i="1"/>
  <c r="P1060" i="1"/>
  <c r="P789" i="1"/>
  <c r="P1262" i="1"/>
  <c r="P405" i="1"/>
  <c r="P311" i="1"/>
  <c r="P976" i="1"/>
  <c r="P323" i="1"/>
  <c r="P986" i="1"/>
  <c r="P968" i="1"/>
  <c r="P1117" i="1"/>
  <c r="P1168" i="1"/>
  <c r="P422" i="1"/>
  <c r="P479" i="1"/>
  <c r="P469" i="1"/>
  <c r="P624" i="1"/>
  <c r="P473" i="1"/>
  <c r="P170" i="1"/>
  <c r="P1027" i="1"/>
  <c r="P78" i="1"/>
  <c r="P431" i="1"/>
  <c r="P135" i="1"/>
  <c r="P186" i="1"/>
  <c r="P1080" i="1"/>
  <c r="P1106" i="1"/>
  <c r="P911" i="1"/>
  <c r="P209" i="1"/>
  <c r="P3" i="1"/>
  <c r="P51" i="1"/>
  <c r="P824" i="1"/>
  <c r="P281" i="1"/>
  <c r="P692" i="1"/>
  <c r="P759" i="1"/>
  <c r="P695" i="1"/>
  <c r="P386" i="1"/>
  <c r="P1061" i="1"/>
  <c r="P790" i="1"/>
  <c r="P1263" i="1"/>
  <c r="P411" i="1"/>
  <c r="P312" i="1"/>
  <c r="P981" i="1"/>
  <c r="P328" i="1"/>
  <c r="P987" i="1"/>
  <c r="P970" i="1"/>
  <c r="P1120" i="1"/>
  <c r="P1241" i="1"/>
  <c r="P421" i="1"/>
  <c r="P480" i="1"/>
  <c r="P450" i="1"/>
  <c r="P495" i="1"/>
  <c r="P472" i="1"/>
  <c r="P172" i="1"/>
  <c r="P1025" i="1"/>
  <c r="P75" i="1"/>
  <c r="P429" i="1"/>
  <c r="P134" i="1"/>
  <c r="P187" i="1"/>
  <c r="P1088" i="1"/>
  <c r="P1105" i="1"/>
  <c r="P914" i="1"/>
  <c r="P210" i="1"/>
  <c r="P4" i="1"/>
  <c r="P52" i="1"/>
  <c r="P811" i="1"/>
  <c r="P282" i="1"/>
  <c r="P693" i="1"/>
  <c r="P760" i="1"/>
  <c r="P696" i="1"/>
  <c r="P389" i="1"/>
  <c r="P1062" i="1"/>
  <c r="P803" i="1"/>
  <c r="P1269" i="1"/>
  <c r="P403" i="1"/>
  <c r="P292" i="1"/>
  <c r="P978" i="1"/>
  <c r="P335" i="1"/>
  <c r="P988" i="1"/>
  <c r="P1129" i="1"/>
  <c r="P1112" i="1"/>
  <c r="P1226" i="1"/>
  <c r="P413" i="1"/>
  <c r="P481" i="1"/>
  <c r="P451" i="1"/>
  <c r="P488" i="1"/>
  <c r="P474" i="1"/>
  <c r="P173" i="1"/>
  <c r="P1024" i="1"/>
  <c r="P71" i="1"/>
  <c r="P430" i="1"/>
  <c r="P136" i="1"/>
  <c r="P191" i="1"/>
  <c r="P1087" i="1"/>
  <c r="P1103" i="1"/>
  <c r="P912" i="1"/>
  <c r="P211" i="1"/>
  <c r="P5" i="1"/>
  <c r="P53" i="1"/>
  <c r="P814" i="1"/>
  <c r="P284" i="1"/>
  <c r="P690" i="1"/>
  <c r="P767" i="1"/>
  <c r="P717" i="1"/>
  <c r="P369" i="1"/>
  <c r="P1051" i="1"/>
  <c r="P773" i="1"/>
  <c r="P1284" i="1"/>
  <c r="P410" i="1"/>
  <c r="P293" i="1"/>
  <c r="P982" i="1"/>
  <c r="P329" i="1"/>
  <c r="P989" i="1"/>
  <c r="P1131" i="1"/>
  <c r="P1113" i="1"/>
  <c r="P1227" i="1"/>
  <c r="P414" i="1"/>
  <c r="P482" i="1"/>
  <c r="P453" i="1"/>
  <c r="P489" i="1"/>
  <c r="P475" i="1"/>
  <c r="P174" i="1"/>
  <c r="P1026" i="1"/>
  <c r="P69" i="1"/>
  <c r="P423" i="1"/>
  <c r="P137" i="1"/>
  <c r="P188" i="1"/>
  <c r="P1086" i="1"/>
  <c r="P1102" i="1"/>
  <c r="P920" i="1"/>
  <c r="P212" i="1"/>
  <c r="P7" i="1"/>
  <c r="P54" i="1"/>
  <c r="P820" i="1"/>
  <c r="P283" i="1"/>
  <c r="P691" i="1"/>
  <c r="P740" i="1"/>
  <c r="P697" i="1"/>
  <c r="P370" i="1"/>
  <c r="P1052" i="1"/>
  <c r="P804" i="1"/>
  <c r="P1285" i="1"/>
  <c r="P404" i="1"/>
  <c r="P294" i="1"/>
  <c r="P973" i="1"/>
  <c r="P330" i="1"/>
  <c r="P990" i="1"/>
  <c r="P1130" i="1"/>
  <c r="P1121" i="1"/>
  <c r="P1230" i="1"/>
  <c r="P415" i="1"/>
  <c r="P625" i="1"/>
  <c r="P454" i="1"/>
  <c r="P579" i="1"/>
  <c r="P477" i="1"/>
  <c r="P160" i="1"/>
  <c r="P1023" i="1"/>
  <c r="P70" i="1"/>
  <c r="P424" i="1"/>
  <c r="P138" i="1"/>
  <c r="P189" i="1"/>
  <c r="P1084" i="1"/>
  <c r="P1101" i="1"/>
  <c r="P918" i="1"/>
  <c r="P203" i="1"/>
  <c r="P6" i="1"/>
  <c r="P55" i="1"/>
  <c r="P827" i="1"/>
  <c r="P285" i="1"/>
  <c r="P768" i="1"/>
  <c r="P743" i="1"/>
  <c r="P708" i="1"/>
  <c r="P376" i="1"/>
  <c r="P1057" i="1"/>
  <c r="P796" i="1"/>
  <c r="P1279" i="1"/>
  <c r="P406" i="1"/>
  <c r="P295" i="1"/>
  <c r="P983" i="1"/>
  <c r="P324" i="1"/>
  <c r="P991" i="1"/>
  <c r="P1133" i="1"/>
  <c r="P1236" i="1"/>
  <c r="P1247" i="1"/>
  <c r="P416" i="1"/>
  <c r="P627" i="1"/>
  <c r="P668" i="1"/>
  <c r="P492" i="1"/>
  <c r="P476" i="1"/>
  <c r="P175" i="1"/>
  <c r="P1022" i="1"/>
  <c r="P76" i="1"/>
  <c r="P111" i="1"/>
  <c r="P139" i="1"/>
  <c r="P190" i="1"/>
  <c r="P1085" i="1"/>
  <c r="P938" i="1"/>
  <c r="P921" i="1"/>
  <c r="P204" i="1"/>
  <c r="P14" i="1"/>
  <c r="P64" i="1"/>
  <c r="P828" i="1"/>
  <c r="P264" i="1"/>
  <c r="P769" i="1"/>
  <c r="P751" i="1"/>
  <c r="P351" i="1"/>
  <c r="P381" i="1"/>
  <c r="P1058" i="1"/>
  <c r="P792" i="1"/>
  <c r="P1280" i="1"/>
  <c r="P407" i="1"/>
  <c r="P296" i="1"/>
  <c r="P974" i="1"/>
  <c r="P325" i="1"/>
  <c r="P951" i="1"/>
  <c r="P1238" i="1"/>
  <c r="P1127" i="1"/>
  <c r="P1248" i="1"/>
  <c r="P417" i="1"/>
  <c r="P644" i="1"/>
  <c r="P669" i="1"/>
  <c r="P490" i="1"/>
  <c r="P478" i="1"/>
  <c r="P179" i="1"/>
  <c r="P1021" i="1"/>
  <c r="P77" i="1"/>
  <c r="P116" i="1"/>
  <c r="P146" i="1"/>
  <c r="P201" i="1"/>
  <c r="P1098" i="1"/>
  <c r="P937" i="1"/>
  <c r="P919" i="1"/>
  <c r="P213" i="1"/>
  <c r="P15" i="1"/>
  <c r="P56" i="1"/>
  <c r="P265" i="1"/>
  <c r="P286" i="1"/>
  <c r="P770" i="1"/>
  <c r="P752" i="1"/>
  <c r="P352" i="1"/>
  <c r="P371" i="1"/>
  <c r="P1055" i="1"/>
  <c r="P794" i="1"/>
  <c r="P1281" i="1"/>
  <c r="P408" i="1"/>
  <c r="P291" i="1"/>
  <c r="P984" i="1"/>
  <c r="P336" i="1"/>
  <c r="P952" i="1"/>
  <c r="P1237" i="1"/>
  <c r="P1125" i="1"/>
  <c r="P346" i="1"/>
  <c r="P418" i="1"/>
  <c r="P645" i="1"/>
  <c r="P672" i="1"/>
  <c r="P491" i="1"/>
  <c r="P659" i="1"/>
  <c r="P178" i="1"/>
  <c r="P1020" i="1"/>
  <c r="P79" i="1"/>
  <c r="P129" i="1"/>
  <c r="P142" i="1"/>
  <c r="P197" i="1"/>
  <c r="P1097" i="1"/>
  <c r="P941" i="1"/>
  <c r="P924" i="1"/>
  <c r="P214" i="1"/>
  <c r="P18" i="1"/>
  <c r="P57" i="1"/>
  <c r="P266" i="1"/>
  <c r="P287" i="1"/>
  <c r="P771" i="1"/>
  <c r="P680" i="1"/>
  <c r="P353" i="1"/>
  <c r="P373" i="1"/>
  <c r="P1056" i="1"/>
  <c r="P795" i="1"/>
  <c r="P1282" i="1"/>
  <c r="P409" i="1"/>
  <c r="P297" i="1"/>
  <c r="P985" i="1"/>
  <c r="P338" i="1"/>
  <c r="P953" i="1"/>
  <c r="P1135" i="1"/>
  <c r="P1137" i="1"/>
  <c r="P1229" i="1"/>
  <c r="P419" i="1"/>
  <c r="P642" i="1"/>
  <c r="P673" i="1"/>
  <c r="P493" i="1"/>
  <c r="P660" i="1"/>
  <c r="P176" i="1"/>
  <c r="P1019" i="1"/>
  <c r="P80" i="1"/>
  <c r="P130" i="1"/>
  <c r="P143" i="1"/>
  <c r="P199" i="1"/>
  <c r="P1096" i="1"/>
  <c r="P944" i="1"/>
  <c r="P922" i="1"/>
  <c r="P215" i="1"/>
  <c r="P32" i="1"/>
  <c r="P17" i="1"/>
  <c r="P58" i="1"/>
  <c r="P267" i="1"/>
  <c r="P288" i="1"/>
  <c r="P674" i="1"/>
  <c r="P681" i="1"/>
  <c r="P354" i="1"/>
  <c r="P365" i="1"/>
  <c r="P1053" i="1"/>
  <c r="P805" i="1"/>
  <c r="P1290" i="1"/>
  <c r="P400" i="1"/>
  <c r="P298" i="1"/>
  <c r="P313" i="1"/>
  <c r="P326" i="1"/>
  <c r="P955" i="1"/>
  <c r="P1134" i="1"/>
  <c r="P1139" i="1"/>
  <c r="P1243" i="1"/>
  <c r="P432" i="1"/>
  <c r="P643" i="1"/>
  <c r="P670" i="1"/>
  <c r="P494" i="1"/>
  <c r="P657" i="1"/>
  <c r="P169" i="1"/>
  <c r="P1018" i="1"/>
  <c r="P81" i="1"/>
  <c r="P131" i="1"/>
  <c r="P1075" i="1"/>
  <c r="P200" i="1"/>
  <c r="P1095" i="1"/>
  <c r="P939" i="1"/>
  <c r="P845" i="1"/>
  <c r="P205" i="1"/>
  <c r="P33" i="1"/>
  <c r="P16" i="1"/>
  <c r="P65" i="1"/>
  <c r="P268" i="1"/>
  <c r="P260" i="1"/>
  <c r="P675" i="1"/>
  <c r="P682" i="1"/>
  <c r="P355" i="1"/>
  <c r="P366" i="1"/>
  <c r="P1054" i="1"/>
  <c r="P797" i="1"/>
  <c r="P1291" i="1"/>
  <c r="P401" i="1"/>
  <c r="P303" i="1"/>
  <c r="P314" i="1"/>
  <c r="P344" i="1"/>
  <c r="P954" i="1"/>
  <c r="P1132" i="1"/>
  <c r="P1136" i="1"/>
  <c r="P1242" i="1"/>
  <c r="P433" i="1"/>
  <c r="P457" i="1"/>
  <c r="P671" i="1"/>
  <c r="P621" i="1"/>
  <c r="P667" i="1"/>
  <c r="P180" i="1"/>
  <c r="P1036" i="1"/>
  <c r="P84" i="1"/>
  <c r="P132" i="1"/>
  <c r="P1065" i="1"/>
  <c r="P202" i="1"/>
  <c r="P1093" i="1"/>
  <c r="P945" i="1"/>
  <c r="P923" i="1"/>
  <c r="P206" i="1"/>
  <c r="P34" i="1"/>
  <c r="P12" i="1"/>
  <c r="P66" i="1"/>
  <c r="P269" i="1"/>
  <c r="P261" i="1"/>
  <c r="P676" i="1"/>
  <c r="P685" i="1"/>
  <c r="P356" i="1"/>
  <c r="P367" i="1"/>
  <c r="P1038" i="1"/>
  <c r="P798" i="1"/>
  <c r="P1286" i="1"/>
  <c r="P402" i="1"/>
  <c r="P299" i="1"/>
  <c r="P320" i="1"/>
  <c r="P343" i="1"/>
  <c r="P956" i="1"/>
  <c r="P1232" i="1"/>
  <c r="P1239" i="1"/>
  <c r="P1249" i="1"/>
  <c r="P434" i="1"/>
  <c r="P458" i="1"/>
  <c r="P646" i="1"/>
  <c r="P620" i="1"/>
  <c r="P658" i="1"/>
  <c r="P177" i="1"/>
  <c r="P1030" i="1"/>
  <c r="P86" i="1"/>
  <c r="P127" i="1"/>
  <c r="P1066" i="1"/>
  <c r="P196" i="1"/>
  <c r="P1094" i="1"/>
  <c r="P943" i="1"/>
  <c r="P925" i="1"/>
  <c r="P207" i="1"/>
  <c r="P35" i="1"/>
  <c r="P13" i="1"/>
  <c r="P59" i="1"/>
  <c r="P270" i="1"/>
  <c r="P262" i="1"/>
  <c r="P678" i="1"/>
  <c r="P683" i="1"/>
  <c r="P357" i="1"/>
  <c r="P368" i="1"/>
  <c r="P1039" i="1"/>
  <c r="P799" i="1"/>
  <c r="P1287" i="1"/>
  <c r="P1402" i="1"/>
  <c r="P304" i="1"/>
  <c r="P315" i="1"/>
  <c r="P337" i="1"/>
  <c r="P957" i="1"/>
  <c r="P1250" i="1"/>
  <c r="P1141" i="1"/>
  <c r="P1245" i="1"/>
  <c r="P435" i="1"/>
  <c r="P455" i="1"/>
  <c r="P647" i="1"/>
  <c r="P619" i="1"/>
  <c r="P665" i="1"/>
  <c r="P166" i="1"/>
  <c r="P1029" i="1"/>
  <c r="P87" i="1"/>
  <c r="P128" i="1"/>
  <c r="P1067" i="1"/>
  <c r="P198" i="1"/>
  <c r="P1092" i="1"/>
  <c r="P946" i="1"/>
  <c r="P928" i="1"/>
  <c r="P208" i="1"/>
  <c r="P36" i="1"/>
  <c r="P10" i="1"/>
  <c r="P60" i="1"/>
  <c r="P271" i="1"/>
  <c r="P263" i="1"/>
  <c r="P677" i="1"/>
  <c r="P684" i="1"/>
  <c r="P358" i="1"/>
  <c r="P390" i="1"/>
  <c r="P1042" i="1"/>
  <c r="P775" i="1"/>
  <c r="P1288" i="1"/>
  <c r="P1438" i="1"/>
  <c r="P300" i="1"/>
  <c r="P331" i="1"/>
  <c r="P339" i="1"/>
  <c r="P960" i="1"/>
  <c r="P1123" i="1"/>
  <c r="P1140" i="1"/>
  <c r="P1231" i="1"/>
  <c r="P438" i="1"/>
  <c r="P456" i="1"/>
  <c r="P655" i="1"/>
  <c r="P618" i="1"/>
  <c r="P661" i="1"/>
  <c r="P168" i="1"/>
  <c r="P1028" i="1"/>
  <c r="P92" i="1"/>
  <c r="P117" i="1"/>
  <c r="P1068" i="1"/>
  <c r="P194" i="1"/>
  <c r="P1091" i="1"/>
  <c r="P948" i="1"/>
  <c r="P926" i="1"/>
  <c r="P219" i="1"/>
  <c r="P43" i="1"/>
  <c r="P11" i="1"/>
  <c r="P61" i="1"/>
  <c r="P272" i="1"/>
  <c r="P1254" i="1"/>
  <c r="P679" i="1"/>
  <c r="P724" i="1"/>
  <c r="P349" i="1"/>
  <c r="P391" i="1"/>
  <c r="P1043" i="1"/>
  <c r="P782" i="1"/>
  <c r="P1289" i="1"/>
  <c r="P1437" i="1"/>
  <c r="P305" i="1"/>
  <c r="P316" i="1"/>
  <c r="P340" i="1"/>
  <c r="P958" i="1"/>
  <c r="P1122" i="1"/>
  <c r="P1142" i="1"/>
  <c r="P1233" i="1"/>
  <c r="P439" i="1"/>
  <c r="P459" i="1"/>
  <c r="P651" i="1"/>
  <c r="P605" i="1"/>
  <c r="P666" i="1"/>
  <c r="P167" i="1"/>
  <c r="P1017" i="1"/>
  <c r="P93" i="1"/>
  <c r="P119" i="1"/>
  <c r="P1069" i="1"/>
  <c r="P195" i="1"/>
  <c r="P1108" i="1"/>
  <c r="P940" i="1"/>
  <c r="P930" i="1"/>
  <c r="P225" i="1"/>
  <c r="P44" i="1"/>
  <c r="P8" i="1"/>
  <c r="P62" i="1"/>
  <c r="P273" i="1"/>
  <c r="P1252" i="1"/>
  <c r="P753" i="1"/>
  <c r="P725" i="1"/>
  <c r="P350" i="1"/>
  <c r="P392" i="1"/>
  <c r="P1040" i="1"/>
  <c r="P783" i="1"/>
  <c r="P1390" i="1"/>
  <c r="P1423" i="1"/>
  <c r="P301" i="1"/>
  <c r="P317" i="1"/>
  <c r="P341" i="1"/>
  <c r="P959" i="1"/>
  <c r="P1244" i="1"/>
  <c r="P1138" i="1"/>
  <c r="P347" i="1"/>
  <c r="P442" i="1"/>
  <c r="P460" i="1"/>
  <c r="P656" i="1"/>
  <c r="P606" i="1"/>
  <c r="P664" i="1"/>
  <c r="P1000" i="1"/>
  <c r="P1016" i="1"/>
  <c r="P95" i="1"/>
  <c r="P120" i="1"/>
  <c r="P1074" i="1"/>
  <c r="P192" i="1"/>
  <c r="P1107" i="1"/>
  <c r="P947" i="1"/>
  <c r="P929" i="1"/>
  <c r="P226" i="1"/>
  <c r="P46" i="1"/>
  <c r="P9" i="1"/>
  <c r="P63" i="1"/>
  <c r="P276" i="1"/>
  <c r="P1253" i="1"/>
  <c r="P754" i="1"/>
  <c r="P731" i="1"/>
  <c r="P359" i="1"/>
  <c r="P396" i="1"/>
  <c r="P1041" i="1"/>
  <c r="P784" i="1"/>
  <c r="P1398" i="1"/>
  <c r="P1421" i="1"/>
  <c r="P306" i="1"/>
  <c r="P332" i="1"/>
  <c r="P342" i="1"/>
  <c r="P969" i="1"/>
  <c r="P1126" i="1"/>
  <c r="P1149" i="1"/>
  <c r="P1234" i="1"/>
  <c r="P443" i="1"/>
  <c r="P462" i="1"/>
  <c r="P652" i="1"/>
  <c r="P622" i="1"/>
  <c r="P152" i="1"/>
  <c r="P1002" i="1"/>
  <c r="P1015" i="1"/>
  <c r="P103" i="1"/>
  <c r="P122" i="1"/>
  <c r="P1072" i="1"/>
  <c r="P193" i="1"/>
  <c r="P1100" i="1"/>
  <c r="P949" i="1"/>
  <c r="P931" i="1"/>
  <c r="P237" i="1"/>
  <c r="P45" i="1"/>
  <c r="P22" i="1"/>
  <c r="P808" i="1"/>
  <c r="P274" i="1"/>
  <c r="P1255" i="1"/>
  <c r="P755" i="1"/>
  <c r="P732" i="1"/>
  <c r="P360" i="1"/>
  <c r="P393" i="1"/>
  <c r="P1044" i="1"/>
  <c r="P785" i="1"/>
  <c r="P1326" i="1"/>
  <c r="P1436" i="1"/>
  <c r="P302" i="1"/>
  <c r="P318" i="1"/>
  <c r="P992" i="1"/>
  <c r="P961" i="1"/>
  <c r="P1124" i="1"/>
  <c r="P1144" i="1"/>
  <c r="P1251" i="1"/>
  <c r="P449" i="1"/>
  <c r="P463" i="1"/>
  <c r="P649" i="1"/>
  <c r="P590" i="1"/>
  <c r="P155" i="1"/>
  <c r="P1004" i="1"/>
  <c r="P1014" i="1"/>
  <c r="P107" i="1"/>
  <c r="P123" i="1"/>
  <c r="P1073" i="1"/>
  <c r="P1077" i="1"/>
  <c r="P1099" i="1"/>
  <c r="P868" i="1"/>
  <c r="P932" i="1"/>
  <c r="P259" i="1"/>
  <c r="P41" i="1"/>
  <c r="P20" i="1"/>
  <c r="P810" i="1"/>
  <c r="P280" i="1"/>
  <c r="P1259" i="1"/>
  <c r="P757" i="1"/>
  <c r="P733" i="1"/>
  <c r="P362" i="1"/>
  <c r="P394" i="1"/>
  <c r="P1048" i="1"/>
  <c r="P801" i="1"/>
  <c r="P1384" i="1"/>
  <c r="P1435" i="1"/>
  <c r="P977" i="1"/>
  <c r="P333" i="1"/>
  <c r="P998" i="1"/>
  <c r="P963" i="1"/>
  <c r="P1114" i="1"/>
  <c r="P345" i="1"/>
  <c r="P348" i="1"/>
  <c r="P448" i="1"/>
  <c r="P470" i="1"/>
  <c r="P650" i="1"/>
  <c r="P592" i="1"/>
  <c r="P156" i="1"/>
  <c r="P1006" i="1"/>
  <c r="P1013" i="1"/>
  <c r="P96" i="1"/>
  <c r="P124" i="1"/>
  <c r="P1070" i="1"/>
  <c r="P1076" i="1"/>
  <c r="P1109" i="1"/>
  <c r="P870" i="1"/>
  <c r="P927" i="1"/>
  <c r="P250" i="1"/>
  <c r="P42" i="1"/>
  <c r="P28" i="1"/>
  <c r="P809" i="1"/>
  <c r="P278" i="1"/>
  <c r="P1258" i="1"/>
  <c r="P756" i="1"/>
  <c r="P735" i="1"/>
  <c r="P364" i="1"/>
  <c r="P395" i="1"/>
  <c r="P1049" i="1"/>
  <c r="P786" i="1"/>
  <c r="P1328" i="1"/>
  <c r="P1432" i="1"/>
  <c r="P971" i="1"/>
  <c r="P334" i="1"/>
  <c r="P993" i="1"/>
  <c r="P964" i="1"/>
  <c r="P1128" i="1"/>
  <c r="P1155" i="1"/>
  <c r="P1235" i="1"/>
  <c r="P444" i="1"/>
  <c r="P464" i="1"/>
  <c r="P496" i="1"/>
  <c r="P484" i="1"/>
  <c r="P157" i="1"/>
  <c r="P1007" i="1"/>
  <c r="P1012" i="1"/>
  <c r="P98" i="1"/>
  <c r="P125" i="1"/>
  <c r="P1071" i="1"/>
  <c r="P1079" i="1"/>
  <c r="P1111" i="1"/>
  <c r="P871" i="1"/>
  <c r="P933" i="1"/>
  <c r="P239" i="1"/>
  <c r="P39" i="1"/>
  <c r="P26" i="1"/>
  <c r="P821" i="1"/>
  <c r="P290" i="1"/>
  <c r="P1260" i="1"/>
  <c r="P758" i="1"/>
  <c r="P736" i="1"/>
  <c r="P382" i="1"/>
  <c r="P399" i="1"/>
  <c r="P1050" i="1"/>
  <c r="P806" i="1"/>
  <c r="P1292" i="1"/>
  <c r="P307" i="1"/>
  <c r="P975" i="1"/>
  <c r="P319" i="1"/>
  <c r="P994" i="1"/>
  <c r="P965" i="1"/>
  <c r="P1115" i="1"/>
  <c r="P1143" i="1"/>
  <c r="P1063" i="1"/>
  <c r="P447" i="1"/>
  <c r="P465" i="1"/>
  <c r="P497" i="1"/>
  <c r="P486" i="1"/>
  <c r="P148" i="1"/>
  <c r="P1003" i="1"/>
  <c r="P1010" i="1"/>
  <c r="P425" i="1"/>
  <c r="P126" i="1"/>
  <c r="P181" i="1"/>
  <c r="P1078" i="1"/>
  <c r="P1110" i="1"/>
  <c r="P873" i="1"/>
  <c r="P935" i="1"/>
  <c r="P238" i="1"/>
  <c r="P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 Gustafsson</author>
  </authors>
  <commentList>
    <comment ref="F1" authorId="0" shapeId="0" xr:uid="{28C6208C-0BC4-4BC3-B9F1-E75DD38DB9F0}">
      <text>
        <r>
          <rPr>
            <sz val="9"/>
            <color indexed="81"/>
            <rFont val="Tahoma"/>
            <family val="2"/>
          </rPr>
          <t>Datum för utförd OFP kontroll 1/1 eller 1/2 där 2 årliga kontroller utförs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1BA94813-54BA-4A8F-9883-DEC82B03595F}">
      <text>
        <r>
          <rPr>
            <sz val="9"/>
            <color indexed="81"/>
            <rFont val="Tahoma"/>
            <family val="2"/>
          </rPr>
          <t xml:space="preserve">
Datum för andra utförda OFP-kontrollen för året, för växlar som skall kontrolleas 2 ggr/år.</t>
        </r>
      </text>
    </comment>
    <comment ref="H1" authorId="0" shapeId="0" xr:uid="{4DB50B7B-4251-4783-A36A-2994D0D186EC}">
      <text>
        <r>
          <rPr>
            <sz val="9"/>
            <color indexed="81"/>
            <rFont val="Tahoma"/>
            <family val="2"/>
          </rPr>
          <t xml:space="preserve">Planerad vecka för första OFP-kontroll. Planerad vecka kan avvika något då verifiering efter mätvagn har prioritet. I normalfallet sker kontroll +/- 2 veckor från planerad vecka. </t>
        </r>
      </text>
    </comment>
    <comment ref="I1" authorId="0" shapeId="0" xr:uid="{72DF5980-6DEF-4ED2-AD33-8ACA2A08637E}">
      <text>
        <r>
          <rPr>
            <sz val="9"/>
            <color indexed="81"/>
            <rFont val="Tahoma"/>
            <family val="2"/>
          </rPr>
          <t xml:space="preserve">Planerad vecka för andra OFP-kontroll. Planerad vecka kan avvika något då verifiering efter mätvagn har prioritet. I normalfallet sker kontroll +/- 2 veckor från planerad vecka. </t>
        </r>
      </text>
    </comment>
  </commentList>
</comments>
</file>

<file path=xl/sharedStrings.xml><?xml version="1.0" encoding="utf-8"?>
<sst xmlns="http://schemas.openxmlformats.org/spreadsheetml/2006/main" count="24225" uniqueCount="4799">
  <si>
    <t>Typ - undertyp</t>
  </si>
  <si>
    <t>Ägare</t>
  </si>
  <si>
    <t>Km + m fr</t>
  </si>
  <si>
    <t>Km + m ti</t>
  </si>
  <si>
    <t>OFP-Bes.</t>
  </si>
  <si>
    <t>LAOV</t>
  </si>
  <si>
    <t>Spårväxel - EV-UIC60-1200-1:18,5</t>
  </si>
  <si>
    <t>Syd</t>
  </si>
  <si>
    <t>B4</t>
  </si>
  <si>
    <t>173+  88</t>
  </si>
  <si>
    <t>101-102</t>
  </si>
  <si>
    <t>173+ 171</t>
  </si>
  <si>
    <t>173+ 236</t>
  </si>
  <si>
    <t>V</t>
  </si>
  <si>
    <t>173+ 256</t>
  </si>
  <si>
    <t>103-104</t>
  </si>
  <si>
    <t>173+ 339</t>
  </si>
  <si>
    <t>173+ 404</t>
  </si>
  <si>
    <t>Spårväxel - EV-UIC60-760-1:15</t>
  </si>
  <si>
    <t>173+ 424</t>
  </si>
  <si>
    <t>Spårväxel - EV-BV50-225/190-1:9</t>
  </si>
  <si>
    <t>105-106</t>
  </si>
  <si>
    <t>B3</t>
  </si>
  <si>
    <t>173+ 492</t>
  </si>
  <si>
    <t>173+ 521</t>
  </si>
  <si>
    <t>107-108</t>
  </si>
  <si>
    <t>174+ 292</t>
  </si>
  <si>
    <t>174+ 334</t>
  </si>
  <si>
    <t>174+ 388</t>
  </si>
  <si>
    <t>174+ 408</t>
  </si>
  <si>
    <t>174+ 473</t>
  </si>
  <si>
    <t>133-134</t>
  </si>
  <si>
    <t>174+ 491</t>
  </si>
  <si>
    <t>174+ 556</t>
  </si>
  <si>
    <t>174+ 576</t>
  </si>
  <si>
    <t>131-132</t>
  </si>
  <si>
    <t>174+ 659</t>
  </si>
  <si>
    <t>174+ 724</t>
  </si>
  <si>
    <t>BÅN</t>
  </si>
  <si>
    <t>B5</t>
  </si>
  <si>
    <t>188+ 276</t>
  </si>
  <si>
    <t>188+ 341</t>
  </si>
  <si>
    <t>188+ 360</t>
  </si>
  <si>
    <t>188+ 424</t>
  </si>
  <si>
    <t>188+ 434</t>
  </si>
  <si>
    <t>188+ 499</t>
  </si>
  <si>
    <t>188+ 518</t>
  </si>
  <si>
    <t>188+ 582</t>
  </si>
  <si>
    <t>188+ 597</t>
  </si>
  <si>
    <t>188+ 652</t>
  </si>
  <si>
    <t>188+ 598</t>
  </si>
  <si>
    <t>188+ 662</t>
  </si>
  <si>
    <t>188+ 693</t>
  </si>
  <si>
    <t>188+ 664</t>
  </si>
  <si>
    <t>1a</t>
  </si>
  <si>
    <t>183a</t>
  </si>
  <si>
    <t>188+ 738</t>
  </si>
  <si>
    <t>188+ 767</t>
  </si>
  <si>
    <t>B1</t>
  </si>
  <si>
    <t>183b</t>
  </si>
  <si>
    <t>188+ 773</t>
  </si>
  <si>
    <t>188+ 802</t>
  </si>
  <si>
    <t>189+ 463</t>
  </si>
  <si>
    <t>135-136</t>
  </si>
  <si>
    <t>189+ 492</t>
  </si>
  <si>
    <t>189+ 504</t>
  </si>
  <si>
    <t>189+ 559</t>
  </si>
  <si>
    <t>137-138</t>
  </si>
  <si>
    <t>189+ 574</t>
  </si>
  <si>
    <t>189+ 628</t>
  </si>
  <si>
    <t>189+ 638</t>
  </si>
  <si>
    <t>189+ 692</t>
  </si>
  <si>
    <t>189+ 702</t>
  </si>
  <si>
    <t>189+ 756</t>
  </si>
  <si>
    <t>189+ 766</t>
  </si>
  <si>
    <t>189+ 820</t>
  </si>
  <si>
    <t>FÖR</t>
  </si>
  <si>
    <t>Spårväxel - EV-60E-1200-1:18,5</t>
  </si>
  <si>
    <t>199+ 247</t>
  </si>
  <si>
    <t>199+ 313</t>
  </si>
  <si>
    <t>Spårväxel - EV-60E-300-1:9</t>
  </si>
  <si>
    <t>199+ 411</t>
  </si>
  <si>
    <t>199+ 444</t>
  </si>
  <si>
    <t>199+ 460</t>
  </si>
  <si>
    <t>199+ 526</t>
  </si>
  <si>
    <t>199+ 624</t>
  </si>
  <si>
    <t>199+ 657</t>
  </si>
  <si>
    <t>200+ 203</t>
  </si>
  <si>
    <t>200+ 237</t>
  </si>
  <si>
    <t>200+ 257</t>
  </si>
  <si>
    <t>200+ 290</t>
  </si>
  <si>
    <t>200+ 260</t>
  </si>
  <si>
    <t>200+ 293</t>
  </si>
  <si>
    <t>Spårväxel - EV-UIC60-300-1:9</t>
  </si>
  <si>
    <t>200+ 313</t>
  </si>
  <si>
    <t>200+ 346</t>
  </si>
  <si>
    <t>200+ 388</t>
  </si>
  <si>
    <t>200+ 453</t>
  </si>
  <si>
    <t>sky1s</t>
  </si>
  <si>
    <t>200+ 506</t>
  </si>
  <si>
    <t>200+ 539</t>
  </si>
  <si>
    <t>200+ 639</t>
  </si>
  <si>
    <t>200+ 705</t>
  </si>
  <si>
    <t>VIP</t>
  </si>
  <si>
    <t>202+ 315</t>
  </si>
  <si>
    <t>202+ 380</t>
  </si>
  <si>
    <t>111-112</t>
  </si>
  <si>
    <t>202+ 397</t>
  </si>
  <si>
    <t>202+ 463</t>
  </si>
  <si>
    <t>202+ 473</t>
  </si>
  <si>
    <t>113-114</t>
  </si>
  <si>
    <t>202+ 555</t>
  </si>
  <si>
    <t>202+ 621</t>
  </si>
  <si>
    <t>Ä</t>
  </si>
  <si>
    <t>215+ 518</t>
  </si>
  <si>
    <t>215+ 599</t>
  </si>
  <si>
    <t>215+ 664</t>
  </si>
  <si>
    <t>215+ 717</t>
  </si>
  <si>
    <t>215+ 782</t>
  </si>
  <si>
    <t>215+ 800</t>
  </si>
  <si>
    <t>215+ 867</t>
  </si>
  <si>
    <t>216+  12</t>
  </si>
  <si>
    <t>216+  75</t>
  </si>
  <si>
    <t>216+ 130</t>
  </si>
  <si>
    <t>121-122</t>
  </si>
  <si>
    <t>216+ 279</t>
  </si>
  <si>
    <t>216+ 312</t>
  </si>
  <si>
    <t>216+ 340</t>
  </si>
  <si>
    <t>216+ 369</t>
  </si>
  <si>
    <t>216+ 873</t>
  </si>
  <si>
    <t>216+ 913</t>
  </si>
  <si>
    <t>216+ 947</t>
  </si>
  <si>
    <t>217+  87</t>
  </si>
  <si>
    <t>Spårväxel - EV-60E-500-1:12</t>
  </si>
  <si>
    <t>133-150</t>
  </si>
  <si>
    <t>217+ 699</t>
  </si>
  <si>
    <t>217+ 740</t>
  </si>
  <si>
    <t>151-152</t>
  </si>
  <si>
    <t>217+ 750</t>
  </si>
  <si>
    <t>217+ 816</t>
  </si>
  <si>
    <t>217+ 846</t>
  </si>
  <si>
    <t>217+ 912</t>
  </si>
  <si>
    <t>153-154</t>
  </si>
  <si>
    <t>218+  69</t>
  </si>
  <si>
    <t>218+ 134</t>
  </si>
  <si>
    <t>218+ 179</t>
  </si>
  <si>
    <t>218+ 245</t>
  </si>
  <si>
    <t>VF</t>
  </si>
  <si>
    <t>10+ 960</t>
  </si>
  <si>
    <t>11+  12</t>
  </si>
  <si>
    <t>2a</t>
  </si>
  <si>
    <t>11+  70</t>
  </si>
  <si>
    <t>11+  99</t>
  </si>
  <si>
    <t>Spårväxel - EV-SJ50-11-1:9</t>
  </si>
  <si>
    <t>B2</t>
  </si>
  <si>
    <t>2b</t>
  </si>
  <si>
    <t>11+ 115</t>
  </si>
  <si>
    <t>11+ 144</t>
  </si>
  <si>
    <t>11+ 186</t>
  </si>
  <si>
    <t>Spårväxel - EV-SJ41-5,9-1:9</t>
  </si>
  <si>
    <t>11+ 409</t>
  </si>
  <si>
    <t>11+ 438</t>
  </si>
  <si>
    <t>11+ 749</t>
  </si>
  <si>
    <t>11+ 803</t>
  </si>
  <si>
    <t>SM</t>
  </si>
  <si>
    <t>25+ 488</t>
  </si>
  <si>
    <t>Spårväxel - EV-SJ50-5,9-1:9</t>
  </si>
  <si>
    <t>4a</t>
  </si>
  <si>
    <t>25+ 714</t>
  </si>
  <si>
    <t>Spårväxel - EV-BV50-600-1:13</t>
  </si>
  <si>
    <t>26+ 216</t>
  </si>
  <si>
    <t>26+ 261</t>
  </si>
  <si>
    <t>MU</t>
  </si>
  <si>
    <t>Spårväxel - EV-BV50-600-1:15</t>
  </si>
  <si>
    <t>21a</t>
  </si>
  <si>
    <t>37+ 260</t>
  </si>
  <si>
    <t>37+ 305</t>
  </si>
  <si>
    <t>21b</t>
  </si>
  <si>
    <t>37+ 348</t>
  </si>
  <si>
    <t>37+ 393</t>
  </si>
  <si>
    <t>38+  35</t>
  </si>
  <si>
    <t>38+  80</t>
  </si>
  <si>
    <t>HO</t>
  </si>
  <si>
    <t>50+  11</t>
  </si>
  <si>
    <t>bv-stick</t>
  </si>
  <si>
    <t>50+ 625</t>
  </si>
  <si>
    <t>50+ 654</t>
  </si>
  <si>
    <t>Spårväxel - EV-SJ50-12-1:15</t>
  </si>
  <si>
    <t>50+ 873</t>
  </si>
  <si>
    <t>50+ 918</t>
  </si>
  <si>
    <t>BRY</t>
  </si>
  <si>
    <t>Spårväxel - EV-SJ50-12-1:13</t>
  </si>
  <si>
    <t>58+ 407</t>
  </si>
  <si>
    <t>bvstick</t>
  </si>
  <si>
    <t>58+ 758</t>
  </si>
  <si>
    <t>58+ 788</t>
  </si>
  <si>
    <t>59+ 174</t>
  </si>
  <si>
    <t>59+ 218</t>
  </si>
  <si>
    <t>JÖ</t>
  </si>
  <si>
    <t>1+ 805</t>
  </si>
  <si>
    <t>71+ 353</t>
  </si>
  <si>
    <t>68+ 568</t>
  </si>
  <si>
    <t>409a</t>
  </si>
  <si>
    <t>68+ 647</t>
  </si>
  <si>
    <t>68+ 676</t>
  </si>
  <si>
    <t>3a</t>
  </si>
  <si>
    <t>68+ 649</t>
  </si>
  <si>
    <t>68+ 678</t>
  </si>
  <si>
    <t>68+ 705</t>
  </si>
  <si>
    <t>403-404</t>
  </si>
  <si>
    <t>68+ 707</t>
  </si>
  <si>
    <t>68+ 712</t>
  </si>
  <si>
    <t>68+ 741</t>
  </si>
  <si>
    <t>68+ 736</t>
  </si>
  <si>
    <t>68+ 781</t>
  </si>
  <si>
    <t>68+ 788</t>
  </si>
  <si>
    <t>68+ 817</t>
  </si>
  <si>
    <t>68+ 878</t>
  </si>
  <si>
    <t>68+ 907</t>
  </si>
  <si>
    <t>69+   8</t>
  </si>
  <si>
    <t>69+  37</t>
  </si>
  <si>
    <t>413-414</t>
  </si>
  <si>
    <t>69+  62</t>
  </si>
  <si>
    <t>69+  92</t>
  </si>
  <si>
    <t>Spårväxel - EV-SJ50-11-1:9 kryss</t>
  </si>
  <si>
    <t>423-424</t>
  </si>
  <si>
    <t>69+ 290</t>
  </si>
  <si>
    <t>69+ 319</t>
  </si>
  <si>
    <t>69+ 292</t>
  </si>
  <si>
    <t>69+ 321</t>
  </si>
  <si>
    <t>Spårväxel - SPK-SJ50-1:4,44 kryss</t>
  </si>
  <si>
    <t>69+ 322</t>
  </si>
  <si>
    <t>69+ 324</t>
  </si>
  <si>
    <t>69+ 325</t>
  </si>
  <si>
    <t>69+ 355</t>
  </si>
  <si>
    <t>3b</t>
  </si>
  <si>
    <t>69+ 354</t>
  </si>
  <si>
    <t>69+ 472</t>
  </si>
  <si>
    <t>69+ 501</t>
  </si>
  <si>
    <t>429-430</t>
  </si>
  <si>
    <t>69+ 506</t>
  </si>
  <si>
    <t>69+ 537</t>
  </si>
  <si>
    <t>69+ 543</t>
  </si>
  <si>
    <t>69+ 584</t>
  </si>
  <si>
    <t>69+ 630</t>
  </si>
  <si>
    <t>433-434</t>
  </si>
  <si>
    <t>69+ 599</t>
  </si>
  <si>
    <t>69+ 628</t>
  </si>
  <si>
    <t>69+ 634</t>
  </si>
  <si>
    <t>69+ 663</t>
  </si>
  <si>
    <t>HKA</t>
  </si>
  <si>
    <t>75+ 675</t>
  </si>
  <si>
    <t>75+ 720</t>
  </si>
  <si>
    <t>76+  58</t>
  </si>
  <si>
    <t>76+  87</t>
  </si>
  <si>
    <t>76+ 524</t>
  </si>
  <si>
    <t>76+ 580</t>
  </si>
  <si>
    <t>TH</t>
  </si>
  <si>
    <t>85+  21</t>
  </si>
  <si>
    <t>85+  66</t>
  </si>
  <si>
    <t>Spårväxel - EV-SJ43-5,9-1:9</t>
  </si>
  <si>
    <t>3a-3b</t>
  </si>
  <si>
    <t>85+ 520</t>
  </si>
  <si>
    <t>85+ 549</t>
  </si>
  <si>
    <t>85+ 557</t>
  </si>
  <si>
    <t>85+ 586</t>
  </si>
  <si>
    <t>85+ 810</t>
  </si>
  <si>
    <t>85+ 855</t>
  </si>
  <si>
    <t>FM</t>
  </si>
  <si>
    <t>96+ 184</t>
  </si>
  <si>
    <t>96+ 213</t>
  </si>
  <si>
    <t>21a-21b</t>
  </si>
  <si>
    <t>96+ 221</t>
  </si>
  <si>
    <t>96+ 250</t>
  </si>
  <si>
    <t>96+ 265</t>
  </si>
  <si>
    <t>96+ 294</t>
  </si>
  <si>
    <t>uppst</t>
  </si>
  <si>
    <t>96+ 844</t>
  </si>
  <si>
    <t>96+ 874</t>
  </si>
  <si>
    <t>sky.spår</t>
  </si>
  <si>
    <t>22a</t>
  </si>
  <si>
    <t>96+ 904</t>
  </si>
  <si>
    <t>96+ 933</t>
  </si>
  <si>
    <t>22b</t>
  </si>
  <si>
    <t>96+ 946</t>
  </si>
  <si>
    <t>96+ 990</t>
  </si>
  <si>
    <t>KRÖB</t>
  </si>
  <si>
    <t>98+ 884</t>
  </si>
  <si>
    <t>lastspår</t>
  </si>
  <si>
    <t>1b</t>
  </si>
  <si>
    <t>98+ 979</t>
  </si>
  <si>
    <t>99+  25</t>
  </si>
  <si>
    <t>ÄNG</t>
  </si>
  <si>
    <t>103+ 300</t>
  </si>
  <si>
    <t>103+ 345</t>
  </si>
  <si>
    <t>103+ 730</t>
  </si>
  <si>
    <t>103+ 759</t>
  </si>
  <si>
    <t>104+  60</t>
  </si>
  <si>
    <t>104+  89</t>
  </si>
  <si>
    <t>JÖGB</t>
  </si>
  <si>
    <t>Spårväxel - EV-BV50-600/365-1:12</t>
  </si>
  <si>
    <t>3+ 889</t>
  </si>
  <si>
    <t>57-54</t>
  </si>
  <si>
    <t>3+ 924</t>
  </si>
  <si>
    <t>3+ 935</t>
  </si>
  <si>
    <t>59-56a</t>
  </si>
  <si>
    <t>56a</t>
  </si>
  <si>
    <t>3+ 929</t>
  </si>
  <si>
    <t>k3</t>
  </si>
  <si>
    <t>3+ 958</t>
  </si>
  <si>
    <t>3+ 965</t>
  </si>
  <si>
    <t>sky57</t>
  </si>
  <si>
    <t>56b</t>
  </si>
  <si>
    <t>3+ 987</t>
  </si>
  <si>
    <t>Spårväxel - DKV-SJ50-7,641/9,375-1:9</t>
  </si>
  <si>
    <t>55/54</t>
  </si>
  <si>
    <t>3+ 964</t>
  </si>
  <si>
    <t>3+ 999</t>
  </si>
  <si>
    <t>54-53</t>
  </si>
  <si>
    <t>4+   1</t>
  </si>
  <si>
    <t>51a</t>
  </si>
  <si>
    <t>4+   6</t>
  </si>
  <si>
    <t>53-52</t>
  </si>
  <si>
    <t>4+  30</t>
  </si>
  <si>
    <t>51b</t>
  </si>
  <si>
    <t>4+  45</t>
  </si>
  <si>
    <t>4+  74</t>
  </si>
  <si>
    <t>4+  84</t>
  </si>
  <si>
    <t>Spårväxel - 3V-SJ50-5,9-1:9/1:9-HV/VH</t>
  </si>
  <si>
    <t>4+ 113</t>
  </si>
  <si>
    <t>46/47</t>
  </si>
  <si>
    <t>4+ 130</t>
  </si>
  <si>
    <t>4+ 159</t>
  </si>
  <si>
    <t>4+ 149</t>
  </si>
  <si>
    <t>4+ 183</t>
  </si>
  <si>
    <t>4+ 209</t>
  </si>
  <si>
    <t>4+ 238</t>
  </si>
  <si>
    <t>4+ 330</t>
  </si>
  <si>
    <t>4+ 359</t>
  </si>
  <si>
    <t>4+ 388</t>
  </si>
  <si>
    <t>41a</t>
  </si>
  <si>
    <t>4+ 468</t>
  </si>
  <si>
    <t>41a-41b</t>
  </si>
  <si>
    <t>41b</t>
  </si>
  <si>
    <t>4+ 538</t>
  </si>
  <si>
    <t>4+ 567</t>
  </si>
  <si>
    <t>indsp 1</t>
  </si>
  <si>
    <t>4+ 622</t>
  </si>
  <si>
    <t>4+ 720</t>
  </si>
  <si>
    <t>4+ 749</t>
  </si>
  <si>
    <t>25/23</t>
  </si>
  <si>
    <t>4+ 750</t>
  </si>
  <si>
    <t>4+ 786</t>
  </si>
  <si>
    <t>26a/24</t>
  </si>
  <si>
    <t>4+ 752</t>
  </si>
  <si>
    <t>4+ 787</t>
  </si>
  <si>
    <t>Spårväxel - EV-SJ50-8,4-1:9</t>
  </si>
  <si>
    <t>4+ 757</t>
  </si>
  <si>
    <t>4+ 763</t>
  </si>
  <si>
    <t>4+ 758</t>
  </si>
  <si>
    <t>4+ 820</t>
  </si>
  <si>
    <t>4+ 782</t>
  </si>
  <si>
    <t>4+ 814</t>
  </si>
  <si>
    <t>18/20</t>
  </si>
  <si>
    <t>4+ 821</t>
  </si>
  <si>
    <t>21/19</t>
  </si>
  <si>
    <t>Spårväxel - EV-SJ50-8,4-1:9 kryss</t>
  </si>
  <si>
    <t>4+ 819</t>
  </si>
  <si>
    <t>k1</t>
  </si>
  <si>
    <t>24-26b</t>
  </si>
  <si>
    <t>26b</t>
  </si>
  <si>
    <t>4+ 815</t>
  </si>
  <si>
    <t>Spårväxel - EV-SJ50-7,85-1:4,8-SYM</t>
  </si>
  <si>
    <t>4+ 854</t>
  </si>
  <si>
    <t>18-14</t>
  </si>
  <si>
    <t>4+ 849</t>
  </si>
  <si>
    <t>21-13</t>
  </si>
  <si>
    <t>k2</t>
  </si>
  <si>
    <t>4+ 872</t>
  </si>
  <si>
    <t>4+ 901</t>
  </si>
  <si>
    <t>9a</t>
  </si>
  <si>
    <t>4+ 869</t>
  </si>
  <si>
    <t>7a</t>
  </si>
  <si>
    <t>4+ 930</t>
  </si>
  <si>
    <t>4+ 982</t>
  </si>
  <si>
    <t>5+  11</t>
  </si>
  <si>
    <t>4+ 989</t>
  </si>
  <si>
    <t>5+  36</t>
  </si>
  <si>
    <t>Spårväxel - EV-SJ50-8,4-1:6,28</t>
  </si>
  <si>
    <t>7b</t>
  </si>
  <si>
    <t>5+  10</t>
  </si>
  <si>
    <t>5+  41</t>
  </si>
  <si>
    <t>VÄC</t>
  </si>
  <si>
    <t>Spårväxel - EV-60E-760-1:15</t>
  </si>
  <si>
    <t>401-402</t>
  </si>
  <si>
    <t>171+ 196</t>
  </si>
  <si>
    <t>171+ 250</t>
  </si>
  <si>
    <t>171+ 262</t>
  </si>
  <si>
    <t>171+ 316</t>
  </si>
  <si>
    <t>171+ 329</t>
  </si>
  <si>
    <t>171+ 383</t>
  </si>
  <si>
    <t>56b-56a</t>
  </si>
  <si>
    <t>171+ 390</t>
  </si>
  <si>
    <t>171+ 445</t>
  </si>
  <si>
    <t>171+ 471</t>
  </si>
  <si>
    <t>171+ 505</t>
  </si>
  <si>
    <t>171+ 493</t>
  </si>
  <si>
    <t>171+ 547</t>
  </si>
  <si>
    <t>171+ 525</t>
  </si>
  <si>
    <t>171+ 554</t>
  </si>
  <si>
    <t>171+ 565</t>
  </si>
  <si>
    <t>171+ 594</t>
  </si>
  <si>
    <t>412-413</t>
  </si>
  <si>
    <t>171+ 604</t>
  </si>
  <si>
    <t>171+ 634</t>
  </si>
  <si>
    <t>Spårväxel - EV-60E-208-1:9</t>
  </si>
  <si>
    <t>171+ 629</t>
  </si>
  <si>
    <t>171+ 687</t>
  </si>
  <si>
    <t>171+ 691</t>
  </si>
  <si>
    <t>171+ 720</t>
  </si>
  <si>
    <t>Spårväxel - EV-60E-760-1:14</t>
  </si>
  <si>
    <t>171+ 745</t>
  </si>
  <si>
    <t>171+ 799</t>
  </si>
  <si>
    <t>171+ 756</t>
  </si>
  <si>
    <t>171+ 785</t>
  </si>
  <si>
    <t>171+ 804</t>
  </si>
  <si>
    <t>171+ 833</t>
  </si>
  <si>
    <t>171+ 815</t>
  </si>
  <si>
    <t>171+ 848</t>
  </si>
  <si>
    <t>171+ 847</t>
  </si>
  <si>
    <t>171+ 876</t>
  </si>
  <si>
    <t>171+ 868</t>
  </si>
  <si>
    <t>171+ 905</t>
  </si>
  <si>
    <t>26b-26a</t>
  </si>
  <si>
    <t>172+ 104</t>
  </si>
  <si>
    <t>172+ 133</t>
  </si>
  <si>
    <t>24b-24a</t>
  </si>
  <si>
    <t>Spårväxel - EV-BV50-225/190-1:9 kryss</t>
  </si>
  <si>
    <t>172+ 122</t>
  </si>
  <si>
    <t>sk 2</t>
  </si>
  <si>
    <t>172+ 136</t>
  </si>
  <si>
    <t>172+ 138</t>
  </si>
  <si>
    <t>172+ 167</t>
  </si>
  <si>
    <t>172+ 139</t>
  </si>
  <si>
    <t>172+ 168</t>
  </si>
  <si>
    <t>Spårväxel - SPK-BV50-1:4,44 kryss</t>
  </si>
  <si>
    <t>30b-30a</t>
  </si>
  <si>
    <t>sk 1</t>
  </si>
  <si>
    <t>172+ 154</t>
  </si>
  <si>
    <t>172+ 156</t>
  </si>
  <si>
    <t>172+ 185</t>
  </si>
  <si>
    <t>172+ 177</t>
  </si>
  <si>
    <t>172+ 206</t>
  </si>
  <si>
    <t>172+ 217</t>
  </si>
  <si>
    <t>172+ 246</t>
  </si>
  <si>
    <t>172+ 289</t>
  </si>
  <si>
    <t>172+ 323</t>
  </si>
  <si>
    <t>172+ 347</t>
  </si>
  <si>
    <t>172+ 388</t>
  </si>
  <si>
    <t>172+ 360</t>
  </si>
  <si>
    <t>172+ 393</t>
  </si>
  <si>
    <t>172+ 407</t>
  </si>
  <si>
    <t>172+ 461</t>
  </si>
  <si>
    <t>Spårväxel - EV-60E-580-1:15</t>
  </si>
  <si>
    <t>172+ 412</t>
  </si>
  <si>
    <t>172+ 459</t>
  </si>
  <si>
    <t>6b-4b</t>
  </si>
  <si>
    <t>sk 3</t>
  </si>
  <si>
    <t>172+ 442</t>
  </si>
  <si>
    <t>172+ 447</t>
  </si>
  <si>
    <t>492-491</t>
  </si>
  <si>
    <t>172+ 472</t>
  </si>
  <si>
    <t>172+ 518</t>
  </si>
  <si>
    <t>172+ 528</t>
  </si>
  <si>
    <t>172+ 588</t>
  </si>
  <si>
    <t>172+ 635</t>
  </si>
  <si>
    <t>BOR</t>
  </si>
  <si>
    <t>183+ 447</t>
  </si>
  <si>
    <t>183+ 492</t>
  </si>
  <si>
    <t>36b</t>
  </si>
  <si>
    <t>183+ 678</t>
  </si>
  <si>
    <t>183+ 707</t>
  </si>
  <si>
    <t>183+1005</t>
  </si>
  <si>
    <t>184+  20</t>
  </si>
  <si>
    <t>RYM</t>
  </si>
  <si>
    <t>200+ 874</t>
  </si>
  <si>
    <t>200+ 903</t>
  </si>
  <si>
    <t>201+  32</t>
  </si>
  <si>
    <t>201+  61</t>
  </si>
  <si>
    <t>201+ 563</t>
  </si>
  <si>
    <t>201+ 592</t>
  </si>
  <si>
    <t>MÅP</t>
  </si>
  <si>
    <t>19+ 771</t>
  </si>
  <si>
    <t>19+ 800</t>
  </si>
  <si>
    <t>19+ 979</t>
  </si>
  <si>
    <t>20+   7</t>
  </si>
  <si>
    <t>20+  16</t>
  </si>
  <si>
    <t>20+  45</t>
  </si>
  <si>
    <t>23a</t>
  </si>
  <si>
    <t>21+  72</t>
  </si>
  <si>
    <t>Spårväxel - EV-SJ43-11-1:9</t>
  </si>
  <si>
    <t>23b</t>
  </si>
  <si>
    <t>21+ 139</t>
  </si>
  <si>
    <t>21+ 168</t>
  </si>
  <si>
    <t>28a</t>
  </si>
  <si>
    <t>22+ 464</t>
  </si>
  <si>
    <t>28b</t>
  </si>
  <si>
    <t>22+ 532</t>
  </si>
  <si>
    <t>22+ 577</t>
  </si>
  <si>
    <t>SOE</t>
  </si>
  <si>
    <t>12+ 456</t>
  </si>
  <si>
    <t>12+ 485</t>
  </si>
  <si>
    <t>MBÄ</t>
  </si>
  <si>
    <t>19+  49</t>
  </si>
  <si>
    <t>36a</t>
  </si>
  <si>
    <t>19+ 324</t>
  </si>
  <si>
    <t>19+ 353</t>
  </si>
  <si>
    <t>19+ 545</t>
  </si>
  <si>
    <t>19+ 574</t>
  </si>
  <si>
    <t>35a</t>
  </si>
  <si>
    <t>19+ 728</t>
  </si>
  <si>
    <t>VGD</t>
  </si>
  <si>
    <t>bym</t>
  </si>
  <si>
    <t>38+ 238</t>
  </si>
  <si>
    <t>43+ 782</t>
  </si>
  <si>
    <t>43+ 609</t>
  </si>
  <si>
    <t>43+ 638</t>
  </si>
  <si>
    <t>indsp 2</t>
  </si>
  <si>
    <t>34b</t>
  </si>
  <si>
    <t>43+ 707</t>
  </si>
  <si>
    <t>43+ 736</t>
  </si>
  <si>
    <t>25a</t>
  </si>
  <si>
    <t>43+ 810</t>
  </si>
  <si>
    <t>43+ 839</t>
  </si>
  <si>
    <t>25b</t>
  </si>
  <si>
    <t>43+ 854</t>
  </si>
  <si>
    <t>43+ 883</t>
  </si>
  <si>
    <t>44+ 205</t>
  </si>
  <si>
    <t>44+ 234</t>
  </si>
  <si>
    <t>44+ 549</t>
  </si>
  <si>
    <t>44+ 578</t>
  </si>
  <si>
    <t>27a</t>
  </si>
  <si>
    <t>46+ 387</t>
  </si>
  <si>
    <t>27b</t>
  </si>
  <si>
    <t>46+ 490</t>
  </si>
  <si>
    <t>46+ 520</t>
  </si>
  <si>
    <t>46+ 535</t>
  </si>
  <si>
    <t>46+ 564</t>
  </si>
  <si>
    <t>46+ 910</t>
  </si>
  <si>
    <t>46+ 939</t>
  </si>
  <si>
    <t>sågverk</t>
  </si>
  <si>
    <t>46+ 943</t>
  </si>
  <si>
    <t>46+ 973</t>
  </si>
  <si>
    <t>47+  17</t>
  </si>
  <si>
    <t>47+  46</t>
  </si>
  <si>
    <t>BMO</t>
  </si>
  <si>
    <t>50+ 385</t>
  </si>
  <si>
    <t>50+ 439</t>
  </si>
  <si>
    <t>50+ 417</t>
  </si>
  <si>
    <t>50+ 446</t>
  </si>
  <si>
    <t>31-21b</t>
  </si>
  <si>
    <t>50+ 552</t>
  </si>
  <si>
    <t>50+ 585</t>
  </si>
  <si>
    <t>sky</t>
  </si>
  <si>
    <t>51+ 366</t>
  </si>
  <si>
    <t>51+ 399</t>
  </si>
  <si>
    <t>51+ 510</t>
  </si>
  <si>
    <t>51+ 565</t>
  </si>
  <si>
    <t>SYD</t>
  </si>
  <si>
    <t>52+ 966</t>
  </si>
  <si>
    <t>52+ 995</t>
  </si>
  <si>
    <t>53+ 288</t>
  </si>
  <si>
    <t>53+ 317</t>
  </si>
  <si>
    <t>53+ 557</t>
  </si>
  <si>
    <t>53+ 586</t>
  </si>
  <si>
    <t>KVH</t>
  </si>
  <si>
    <t>61+ 626</t>
  </si>
  <si>
    <t>62+  22</t>
  </si>
  <si>
    <t>62+  51</t>
  </si>
  <si>
    <t>62+  69</t>
  </si>
  <si>
    <t>62+  98</t>
  </si>
  <si>
    <t>HRL</t>
  </si>
  <si>
    <t>72+ 523</t>
  </si>
  <si>
    <t>72+ 563</t>
  </si>
  <si>
    <t>31a</t>
  </si>
  <si>
    <t>72+ 573</t>
  </si>
  <si>
    <t>32b</t>
  </si>
  <si>
    <t>72+ 858</t>
  </si>
  <si>
    <t>72+ 888</t>
  </si>
  <si>
    <t>73+ 438</t>
  </si>
  <si>
    <t>73+ 468</t>
  </si>
  <si>
    <t>FOD</t>
  </si>
  <si>
    <t>96+ 587</t>
  </si>
  <si>
    <t>96+ 616</t>
  </si>
  <si>
    <t>96+ 773</t>
  </si>
  <si>
    <t>96+ 802</t>
  </si>
  <si>
    <t>RFT</t>
  </si>
  <si>
    <t>111+ 519</t>
  </si>
  <si>
    <t>111+ 549</t>
  </si>
  <si>
    <t>5a</t>
  </si>
  <si>
    <t>111+ 591</t>
  </si>
  <si>
    <t>111+ 620</t>
  </si>
  <si>
    <t>111+ 922</t>
  </si>
  <si>
    <t>111+ 951</t>
  </si>
  <si>
    <t>SDR</t>
  </si>
  <si>
    <t>122+ 985</t>
  </si>
  <si>
    <t>123+  13</t>
  </si>
  <si>
    <t>123+  57</t>
  </si>
  <si>
    <t>123+  86</t>
  </si>
  <si>
    <t>123+ 227</t>
  </si>
  <si>
    <t>123+ 256</t>
  </si>
  <si>
    <t>123+ 335</t>
  </si>
  <si>
    <t>123+ 364</t>
  </si>
  <si>
    <t>123+ 566</t>
  </si>
  <si>
    <t>123+ 614</t>
  </si>
  <si>
    <t>SPH</t>
  </si>
  <si>
    <t>128+ 684</t>
  </si>
  <si>
    <t>128+ 713</t>
  </si>
  <si>
    <t>GT</t>
  </si>
  <si>
    <t>359+ 698</t>
  </si>
  <si>
    <t>359+ 763</t>
  </si>
  <si>
    <t>359+ 781</t>
  </si>
  <si>
    <t>359+ 850</t>
  </si>
  <si>
    <t>359+ 965</t>
  </si>
  <si>
    <t>360+  20</t>
  </si>
  <si>
    <t>360+  34</t>
  </si>
  <si>
    <t>360+ 122</t>
  </si>
  <si>
    <t>181a</t>
  </si>
  <si>
    <t>360+ 157</t>
  </si>
  <si>
    <t>360+ 386</t>
  </si>
  <si>
    <t>360+ 415</t>
  </si>
  <si>
    <t>360+ 826</t>
  </si>
  <si>
    <t>360+ 855</t>
  </si>
  <si>
    <t>360+ 868</t>
  </si>
  <si>
    <t>360+ 922</t>
  </si>
  <si>
    <t>360+ 942</t>
  </si>
  <si>
    <t>361+  20</t>
  </si>
  <si>
    <t>361+  86</t>
  </si>
  <si>
    <t>UTP</t>
  </si>
  <si>
    <t>101a</t>
  </si>
  <si>
    <t>369+ 296</t>
  </si>
  <si>
    <t>369+ 361</t>
  </si>
  <si>
    <t>101b</t>
  </si>
  <si>
    <t>369+ 378</t>
  </si>
  <si>
    <t>369+ 444</t>
  </si>
  <si>
    <t>132a</t>
  </si>
  <si>
    <t>369+ 509</t>
  </si>
  <si>
    <t>132a-132</t>
  </si>
  <si>
    <t>132b</t>
  </si>
  <si>
    <t>369+ 527</t>
  </si>
  <si>
    <t>369+ 594</t>
  </si>
  <si>
    <t>AHM</t>
  </si>
  <si>
    <t>378+ 414</t>
  </si>
  <si>
    <t>378+ 497</t>
  </si>
  <si>
    <t>378+ 562</t>
  </si>
  <si>
    <t>378+ 582</t>
  </si>
  <si>
    <t>182a-b</t>
  </si>
  <si>
    <t>182a</t>
  </si>
  <si>
    <t>378+ 629</t>
  </si>
  <si>
    <t>378+ 658</t>
  </si>
  <si>
    <t>378+ 666</t>
  </si>
  <si>
    <t>378+ 731</t>
  </si>
  <si>
    <t>182b</t>
  </si>
  <si>
    <t>378+ 679</t>
  </si>
  <si>
    <t>378+ 712</t>
  </si>
  <si>
    <t>SY</t>
  </si>
  <si>
    <t>z21</t>
  </si>
  <si>
    <t>0+ 783</t>
  </si>
  <si>
    <t>390+ 387</t>
  </si>
  <si>
    <t>388+ 956</t>
  </si>
  <si>
    <t>388+1021</t>
  </si>
  <si>
    <t>389+  38</t>
  </si>
  <si>
    <t>389+ 104</t>
  </si>
  <si>
    <t>389+ 124</t>
  </si>
  <si>
    <t>389+ 125</t>
  </si>
  <si>
    <t>389+ 179</t>
  </si>
  <si>
    <t>sky4-n</t>
  </si>
  <si>
    <t>389+ 192</t>
  </si>
  <si>
    <t>389+ 221</t>
  </si>
  <si>
    <t>389+ 193</t>
  </si>
  <si>
    <t>389+ 222</t>
  </si>
  <si>
    <t>389+ 796</t>
  </si>
  <si>
    <t>389+ 829</t>
  </si>
  <si>
    <t>389+ 840</t>
  </si>
  <si>
    <t>389+ 869</t>
  </si>
  <si>
    <t>390+  17</t>
  </si>
  <si>
    <t>390+  47</t>
  </si>
  <si>
    <t>390+  59</t>
  </si>
  <si>
    <t>390+ 114</t>
  </si>
  <si>
    <t>390+  60</t>
  </si>
  <si>
    <t>390+ 134</t>
  </si>
  <si>
    <t>390+ 200</t>
  </si>
  <si>
    <t>390+ 217</t>
  </si>
  <si>
    <t>390+ 283</t>
  </si>
  <si>
    <t>390+ 303</t>
  </si>
  <si>
    <t>390+ 336</t>
  </si>
  <si>
    <t>RK</t>
  </si>
  <si>
    <t>101a-b</t>
  </si>
  <si>
    <t>398+ 368</t>
  </si>
  <si>
    <t>398+ 434</t>
  </si>
  <si>
    <t>398+ 451</t>
  </si>
  <si>
    <t>398+ 516</t>
  </si>
  <si>
    <t>398+ 536</t>
  </si>
  <si>
    <t>398+ 602</t>
  </si>
  <si>
    <t>132a-b</t>
  </si>
  <si>
    <t>398+ 619</t>
  </si>
  <si>
    <t>398+ 686</t>
  </si>
  <si>
    <t>GRD</t>
  </si>
  <si>
    <t>406+ 900</t>
  </si>
  <si>
    <t>406+ 965</t>
  </si>
  <si>
    <t>406+ 983</t>
  </si>
  <si>
    <t>407+  47</t>
  </si>
  <si>
    <t>407+  67</t>
  </si>
  <si>
    <t>407+ 121</t>
  </si>
  <si>
    <t>sky1</t>
  </si>
  <si>
    <t>407+ 113</t>
  </si>
  <si>
    <t>407+ 164</t>
  </si>
  <si>
    <t>407+ 528</t>
  </si>
  <si>
    <t>407+ 557</t>
  </si>
  <si>
    <t>181b</t>
  </si>
  <si>
    <t>407+ 564</t>
  </si>
  <si>
    <t>407+ 593</t>
  </si>
  <si>
    <t>407+ 926</t>
  </si>
  <si>
    <t>407+ 955</t>
  </si>
  <si>
    <t>407+ 968</t>
  </si>
  <si>
    <t>408+  20</t>
  </si>
  <si>
    <t>408+  40</t>
  </si>
  <si>
    <t>408+ 106</t>
  </si>
  <si>
    <t>408+ 123</t>
  </si>
  <si>
    <t>408+ 194</t>
  </si>
  <si>
    <t>LNS</t>
  </si>
  <si>
    <t>416+ 550</t>
  </si>
  <si>
    <t>416+ 632</t>
  </si>
  <si>
    <t>416+ 698</t>
  </si>
  <si>
    <t>416+ 718</t>
  </si>
  <si>
    <t>416+ 800</t>
  </si>
  <si>
    <t>416+ 867</t>
  </si>
  <si>
    <t>MO</t>
  </si>
  <si>
    <t>423+ 592</t>
  </si>
  <si>
    <t>423+ 657</t>
  </si>
  <si>
    <t>423+ 675</t>
  </si>
  <si>
    <t>423+ 740</t>
  </si>
  <si>
    <t>423+ 994</t>
  </si>
  <si>
    <t>424+  47</t>
  </si>
  <si>
    <t>424+  60</t>
  </si>
  <si>
    <t>424+  89</t>
  </si>
  <si>
    <t>424+ 852</t>
  </si>
  <si>
    <t>424+ 894</t>
  </si>
  <si>
    <t>424+ 949</t>
  </si>
  <si>
    <t>425+ 405</t>
  </si>
  <si>
    <t>425+ 488</t>
  </si>
  <si>
    <t>425+ 554</t>
  </si>
  <si>
    <t>GÅP</t>
  </si>
  <si>
    <t>430+ 702</t>
  </si>
  <si>
    <t>430+ 785</t>
  </si>
  <si>
    <t>430+ 854</t>
  </si>
  <si>
    <t>430+ 874</t>
  </si>
  <si>
    <t>430+ 928</t>
  </si>
  <si>
    <t>430+ 942</t>
  </si>
  <si>
    <t>430+ 971</t>
  </si>
  <si>
    <t>sky2</t>
  </si>
  <si>
    <t>431+ 737</t>
  </si>
  <si>
    <t>431+ 766</t>
  </si>
  <si>
    <t>431+ 777</t>
  </si>
  <si>
    <t>431+ 832</t>
  </si>
  <si>
    <t>432+  69</t>
  </si>
  <si>
    <t>432+ 135</t>
  </si>
  <si>
    <t>432+ 152</t>
  </si>
  <si>
    <t>432+ 218</t>
  </si>
  <si>
    <t>AV</t>
  </si>
  <si>
    <t>219+ 566</t>
  </si>
  <si>
    <t>219+ 597</t>
  </si>
  <si>
    <t>Spårväxel - EV-SJ50-12-1:12</t>
  </si>
  <si>
    <t>indsp</t>
  </si>
  <si>
    <t>219+ 605</t>
  </si>
  <si>
    <t>219+ 646</t>
  </si>
  <si>
    <t>219+ 898</t>
  </si>
  <si>
    <t>219+ 943</t>
  </si>
  <si>
    <t>219+ 990</t>
  </si>
  <si>
    <t>220+  20</t>
  </si>
  <si>
    <t>220+  49</t>
  </si>
  <si>
    <t>220+  56</t>
  </si>
  <si>
    <t>437+ 172</t>
  </si>
  <si>
    <t>220+  64</t>
  </si>
  <si>
    <t>220+  93</t>
  </si>
  <si>
    <t>220+ 122</t>
  </si>
  <si>
    <t>220+  98</t>
  </si>
  <si>
    <t>220+ 127</t>
  </si>
  <si>
    <t>Spårväxel - SPK-BV50-1:4,44</t>
  </si>
  <si>
    <t>220+ 121</t>
  </si>
  <si>
    <t>220+ 123</t>
  </si>
  <si>
    <t>220+ 151</t>
  </si>
  <si>
    <t>220+ 156</t>
  </si>
  <si>
    <t>220+ 152</t>
  </si>
  <si>
    <t>220+ 298</t>
  </si>
  <si>
    <t>220+ 321</t>
  </si>
  <si>
    <t>Spårväxel - DKV-60E-190-1:9</t>
  </si>
  <si>
    <t>gm</t>
  </si>
  <si>
    <t>405/408</t>
  </si>
  <si>
    <t>221+  83</t>
  </si>
  <si>
    <t>436+ 158</t>
  </si>
  <si>
    <t>435+ 601</t>
  </si>
  <si>
    <t>435+ 743</t>
  </si>
  <si>
    <t>435+ 800</t>
  </si>
  <si>
    <t>435+ 770</t>
  </si>
  <si>
    <t>435+ 799</t>
  </si>
  <si>
    <t>103-110</t>
  </si>
  <si>
    <t>435+ 819</t>
  </si>
  <si>
    <t>435+ 848</t>
  </si>
  <si>
    <t>435+ 833</t>
  </si>
  <si>
    <t>435+ 887</t>
  </si>
  <si>
    <t>435+ 839</t>
  </si>
  <si>
    <t>435+ 868</t>
  </si>
  <si>
    <t>435+ 860</t>
  </si>
  <si>
    <t>435+ 917</t>
  </si>
  <si>
    <t>435+ 897</t>
  </si>
  <si>
    <t>435+ 926</t>
  </si>
  <si>
    <t>435+ 899</t>
  </si>
  <si>
    <t>435+ 953</t>
  </si>
  <si>
    <t>435+ 923</t>
  </si>
  <si>
    <t>435+ 952</t>
  </si>
  <si>
    <t>435+ 965</t>
  </si>
  <si>
    <t>435+ 994</t>
  </si>
  <si>
    <t>436+  33</t>
  </si>
  <si>
    <t>436+  62</t>
  </si>
  <si>
    <t>436+  67</t>
  </si>
  <si>
    <t>436+  96</t>
  </si>
  <si>
    <t>436+ 114</t>
  </si>
  <si>
    <t>436+ 147</t>
  </si>
  <si>
    <t>Spårväxel - SPK-60E-1:4,44 kryss</t>
  </si>
  <si>
    <t>sk 5</t>
  </si>
  <si>
    <t>436+ 161</t>
  </si>
  <si>
    <t>411/404</t>
  </si>
  <si>
    <t>436+ 164</t>
  </si>
  <si>
    <t>436+ 199</t>
  </si>
  <si>
    <t>421/406</t>
  </si>
  <si>
    <t>436+ 178</t>
  </si>
  <si>
    <t>436+ 213</t>
  </si>
  <si>
    <t>423/422</t>
  </si>
  <si>
    <t>436+ 218</t>
  </si>
  <si>
    <t>436+ 253</t>
  </si>
  <si>
    <t>436+ 406</t>
  </si>
  <si>
    <t>4b</t>
  </si>
  <si>
    <t>436+ 428</t>
  </si>
  <si>
    <t>436+ 457</t>
  </si>
  <si>
    <t>431-432</t>
  </si>
  <si>
    <t>436+ 440</t>
  </si>
  <si>
    <t>436+ 469</t>
  </si>
  <si>
    <t>436+ 455</t>
  </si>
  <si>
    <t>436+ 462</t>
  </si>
  <si>
    <t>436+ 491</t>
  </si>
  <si>
    <t>436+ 799</t>
  </si>
  <si>
    <t>436+ 828</t>
  </si>
  <si>
    <t>436+ 889</t>
  </si>
  <si>
    <t>436+ 923</t>
  </si>
  <si>
    <t>436+ 925</t>
  </si>
  <si>
    <t>436+ 958</t>
  </si>
  <si>
    <t>436+ 967</t>
  </si>
  <si>
    <t>436+1000</t>
  </si>
  <si>
    <t>Spårväxel - DKV-S54-190-1:9</t>
  </si>
  <si>
    <t>473/460</t>
  </si>
  <si>
    <t>436+ 996</t>
  </si>
  <si>
    <t>437+  32</t>
  </si>
  <si>
    <t>475/474</t>
  </si>
  <si>
    <t>437+  37</t>
  </si>
  <si>
    <t>437+  72</t>
  </si>
  <si>
    <t>437+ 122</t>
  </si>
  <si>
    <t>437+ 186</t>
  </si>
  <si>
    <t>437+ 240</t>
  </si>
  <si>
    <t>BLD</t>
  </si>
  <si>
    <t>443+ 471</t>
  </si>
  <si>
    <t>443+ 537</t>
  </si>
  <si>
    <t>443+ 554</t>
  </si>
  <si>
    <t>443+ 619</t>
  </si>
  <si>
    <t>22a-22b</t>
  </si>
  <si>
    <t>443+ 639</t>
  </si>
  <si>
    <t>443+ 705</t>
  </si>
  <si>
    <t>443+ 722</t>
  </si>
  <si>
    <t>443+ 787</t>
  </si>
  <si>
    <t>VS</t>
  </si>
  <si>
    <t>449+ 453</t>
  </si>
  <si>
    <t>449+ 518</t>
  </si>
  <si>
    <t>449+ 535</t>
  </si>
  <si>
    <t>449+ 601</t>
  </si>
  <si>
    <t>449+ 772</t>
  </si>
  <si>
    <t>449+ 827</t>
  </si>
  <si>
    <t>31b</t>
  </si>
  <si>
    <t>449+ 840</t>
  </si>
  <si>
    <t>449+ 869</t>
  </si>
  <si>
    <t>449+ 961</t>
  </si>
  <si>
    <t>449+ 990</t>
  </si>
  <si>
    <t>450+   1</t>
  </si>
  <si>
    <t>450+  30</t>
  </si>
  <si>
    <t>450+  41</t>
  </si>
  <si>
    <t>32a</t>
  </si>
  <si>
    <t>450+ 632</t>
  </si>
  <si>
    <t>450+ 661</t>
  </si>
  <si>
    <t>450+ 673</t>
  </si>
  <si>
    <t>450+ 727</t>
  </si>
  <si>
    <t>450+ 783</t>
  </si>
  <si>
    <t>450+ 849</t>
  </si>
  <si>
    <t>450+ 866</t>
  </si>
  <si>
    <t>450+ 931</t>
  </si>
  <si>
    <t>450+ 940</t>
  </si>
  <si>
    <t>450+ 969</t>
  </si>
  <si>
    <t>38a-38b</t>
  </si>
  <si>
    <t>38a</t>
  </si>
  <si>
    <t>450+ 970</t>
  </si>
  <si>
    <t>450+1003</t>
  </si>
  <si>
    <t>450+ 985</t>
  </si>
  <si>
    <t>451+  14</t>
  </si>
  <si>
    <t>38b</t>
  </si>
  <si>
    <t>451+  43</t>
  </si>
  <si>
    <t>451+  34</t>
  </si>
  <si>
    <t>451+  63</t>
  </si>
  <si>
    <t>42e</t>
  </si>
  <si>
    <t>451+  64</t>
  </si>
  <si>
    <t>451+  93</t>
  </si>
  <si>
    <t>451+ 122</t>
  </si>
  <si>
    <t>451+ 703</t>
  </si>
  <si>
    <t>452+ 487</t>
  </si>
  <si>
    <t>452+ 516</t>
  </si>
  <si>
    <t>indsp 3</t>
  </si>
  <si>
    <t>452+ 554</t>
  </si>
  <si>
    <t>452+ 583</t>
  </si>
  <si>
    <t>452+ 693</t>
  </si>
  <si>
    <t>452+ 722</t>
  </si>
  <si>
    <t>452+ 751</t>
  </si>
  <si>
    <t>452+ 780</t>
  </si>
  <si>
    <t>ERA</t>
  </si>
  <si>
    <t>461+ 108</t>
  </si>
  <si>
    <t>461+ 174</t>
  </si>
  <si>
    <t>461+ 190</t>
  </si>
  <si>
    <t>461+ 255</t>
  </si>
  <si>
    <t>461+ 275</t>
  </si>
  <si>
    <t>461+ 329</t>
  </si>
  <si>
    <t>461+ 348</t>
  </si>
  <si>
    <t>461+ 377</t>
  </si>
  <si>
    <t>461+ 746</t>
  </si>
  <si>
    <t>461+ 775</t>
  </si>
  <si>
    <t>462+ 158</t>
  </si>
  <si>
    <t>462+ 187</t>
  </si>
  <si>
    <t>462+ 206</t>
  </si>
  <si>
    <t>462+ 263</t>
  </si>
  <si>
    <t>462+ 283</t>
  </si>
  <si>
    <t>462+ 365</t>
  </si>
  <si>
    <t>462+ 431</t>
  </si>
  <si>
    <t>DIÖ</t>
  </si>
  <si>
    <t>472+ 493</t>
  </si>
  <si>
    <t>472+ 540</t>
  </si>
  <si>
    <t>472+ 553</t>
  </si>
  <si>
    <t>472+ 599</t>
  </si>
  <si>
    <t>472+ 604</t>
  </si>
  <si>
    <t>472+ 651</t>
  </si>
  <si>
    <t>472+ 664</t>
  </si>
  <si>
    <t>472+ 710</t>
  </si>
  <si>
    <t>ÄH</t>
  </si>
  <si>
    <t>0+   0</t>
  </si>
  <si>
    <t>484+ 963</t>
  </si>
  <si>
    <t>ik1</t>
  </si>
  <si>
    <t>0+ 534</t>
  </si>
  <si>
    <t>484+  85</t>
  </si>
  <si>
    <t>482+ 773</t>
  </si>
  <si>
    <t>482+ 839</t>
  </si>
  <si>
    <t>482+ 856</t>
  </si>
  <si>
    <t>482+ 922</t>
  </si>
  <si>
    <t>482+ 938</t>
  </si>
  <si>
    <t>483+   5</t>
  </si>
  <si>
    <t>483+  34</t>
  </si>
  <si>
    <t>483+ 297</t>
  </si>
  <si>
    <t>483+ 326</t>
  </si>
  <si>
    <t>181/181c</t>
  </si>
  <si>
    <t>483+ 335</t>
  </si>
  <si>
    <t>483+ 364</t>
  </si>
  <si>
    <t>483+ 393</t>
  </si>
  <si>
    <t>483+ 395</t>
  </si>
  <si>
    <t>483+ 424</t>
  </si>
  <si>
    <t>483+ 727</t>
  </si>
  <si>
    <t>483+ 756</t>
  </si>
  <si>
    <t>483+ 764</t>
  </si>
  <si>
    <t>483+ 793</t>
  </si>
  <si>
    <t>Spårväxel - EV-BV50-300-1:9</t>
  </si>
  <si>
    <t>483+ 788</t>
  </si>
  <si>
    <t>483+ 822</t>
  </si>
  <si>
    <t>Spårväxel - EV-AVOS43-5,9-1:9</t>
  </si>
  <si>
    <t>20a-20b</t>
  </si>
  <si>
    <t>20a</t>
  </si>
  <si>
    <t>483+ 797</t>
  </si>
  <si>
    <t>483+ 798</t>
  </si>
  <si>
    <t>483+ 802</t>
  </si>
  <si>
    <t>483+ 831</t>
  </si>
  <si>
    <t>20b</t>
  </si>
  <si>
    <t>483+ 860</t>
  </si>
  <si>
    <t>483+ 843</t>
  </si>
  <si>
    <t>483+ 872</t>
  </si>
  <si>
    <t>125-126</t>
  </si>
  <si>
    <t>483+ 854</t>
  </si>
  <si>
    <t>483+ 891</t>
  </si>
  <si>
    <t>483+ 871</t>
  </si>
  <si>
    <t>483+ 900</t>
  </si>
  <si>
    <t>483+ 899</t>
  </si>
  <si>
    <t>483+ 932</t>
  </si>
  <si>
    <t>483+ 929</t>
  </si>
  <si>
    <t>26/25</t>
  </si>
  <si>
    <t>483+ 905</t>
  </si>
  <si>
    <t>483+ 969</t>
  </si>
  <si>
    <t>483+ 940</t>
  </si>
  <si>
    <t>483+ 973</t>
  </si>
  <si>
    <t>484+   2</t>
  </si>
  <si>
    <t>483+ 981</t>
  </si>
  <si>
    <t>484+  28</t>
  </si>
  <si>
    <t>137-194</t>
  </si>
  <si>
    <t>484+  32</t>
  </si>
  <si>
    <t>484+  61</t>
  </si>
  <si>
    <t>484+  45</t>
  </si>
  <si>
    <t>484+  74</t>
  </si>
  <si>
    <t>135/138</t>
  </si>
  <si>
    <t>484+  96</t>
  </si>
  <si>
    <t>484+ 131</t>
  </si>
  <si>
    <t>484+ 113</t>
  </si>
  <si>
    <t>484+ 166</t>
  </si>
  <si>
    <t>484+ 115</t>
  </si>
  <si>
    <t>484+ 144</t>
  </si>
  <si>
    <t>484+ 136</t>
  </si>
  <si>
    <t>484+ 170</t>
  </si>
  <si>
    <t>201/202</t>
  </si>
  <si>
    <t>484+ 190</t>
  </si>
  <si>
    <t>484+ 249</t>
  </si>
  <si>
    <t>484+ 413</t>
  </si>
  <si>
    <t>484+ 442</t>
  </si>
  <si>
    <t>484+ 447</t>
  </si>
  <si>
    <t>484+ 476</t>
  </si>
  <si>
    <t>484+ 487</t>
  </si>
  <si>
    <t>484+ 516</t>
  </si>
  <si>
    <t>484+ 542</t>
  </si>
  <si>
    <t>484+ 595</t>
  </si>
  <si>
    <t>484+ 583</t>
  </si>
  <si>
    <t>484+ 612</t>
  </si>
  <si>
    <t>484+ 603</t>
  </si>
  <si>
    <t>484+ 668</t>
  </si>
  <si>
    <t>484+ 667</t>
  </si>
  <si>
    <t>484+ 696</t>
  </si>
  <si>
    <t>484+ 685</t>
  </si>
  <si>
    <t>484+ 752</t>
  </si>
  <si>
    <t>484+ 708</t>
  </si>
  <si>
    <t>484+ 737</t>
  </si>
  <si>
    <t>484+ 901</t>
  </si>
  <si>
    <t>484+ 930</t>
  </si>
  <si>
    <t>TUN</t>
  </si>
  <si>
    <t>494+ 592</t>
  </si>
  <si>
    <t>494+ 653</t>
  </si>
  <si>
    <t>494+ 699</t>
  </si>
  <si>
    <t>494+ 709</t>
  </si>
  <si>
    <t>494+ 768</t>
  </si>
  <si>
    <t>494+ 814</t>
  </si>
  <si>
    <t>O</t>
  </si>
  <si>
    <t>502+ 309</t>
  </si>
  <si>
    <t>502+ 393</t>
  </si>
  <si>
    <t>502+ 460</t>
  </si>
  <si>
    <t>502+ 480</t>
  </si>
  <si>
    <t>502+ 534</t>
  </si>
  <si>
    <t>31a-31b</t>
  </si>
  <si>
    <t>502+ 547</t>
  </si>
  <si>
    <t>502+ 576</t>
  </si>
  <si>
    <t>37a</t>
  </si>
  <si>
    <t>502+ 673</t>
  </si>
  <si>
    <t>503+ 178</t>
  </si>
  <si>
    <t>503+ 207</t>
  </si>
  <si>
    <t>503+ 349</t>
  </si>
  <si>
    <t>503+ 382</t>
  </si>
  <si>
    <t>503+ 436</t>
  </si>
  <si>
    <t>24a</t>
  </si>
  <si>
    <t>504+  15</t>
  </si>
  <si>
    <t>24b</t>
  </si>
  <si>
    <t>504+  75</t>
  </si>
  <si>
    <t>504+ 121</t>
  </si>
  <si>
    <t>505+ 504</t>
  </si>
  <si>
    <t>505+ 565</t>
  </si>
  <si>
    <t>505+ 611</t>
  </si>
  <si>
    <t>HV</t>
  </si>
  <si>
    <t>515+ 266</t>
  </si>
  <si>
    <t>515+ 349</t>
  </si>
  <si>
    <t>515+ 414</t>
  </si>
  <si>
    <t>515+ 441</t>
  </si>
  <si>
    <t>515+ 504</t>
  </si>
  <si>
    <t>515+ 559</t>
  </si>
  <si>
    <t>515+ 948</t>
  </si>
  <si>
    <t>35b</t>
  </si>
  <si>
    <t>515+ 977</t>
  </si>
  <si>
    <t>516+   6</t>
  </si>
  <si>
    <t>516+ 358</t>
  </si>
  <si>
    <t>516+ 384</t>
  </si>
  <si>
    <t>516+ 439</t>
  </si>
  <si>
    <t>516+ 548</t>
  </si>
  <si>
    <t>516+ 631</t>
  </si>
  <si>
    <t>516+ 696</t>
  </si>
  <si>
    <t>MUD</t>
  </si>
  <si>
    <t>525+ 679</t>
  </si>
  <si>
    <t>525+ 749</t>
  </si>
  <si>
    <t>525+ 796</t>
  </si>
  <si>
    <t>Spårväxel - EV-60E-580-1:13</t>
  </si>
  <si>
    <t>525+ 815</t>
  </si>
  <si>
    <t>525+ 895</t>
  </si>
  <si>
    <t>525+ 942</t>
  </si>
  <si>
    <t>N</t>
  </si>
  <si>
    <t>utdraget</t>
  </si>
  <si>
    <t>347+ 758</t>
  </si>
  <si>
    <t>347+ 787</t>
  </si>
  <si>
    <t>348+   8</t>
  </si>
  <si>
    <t>348+  37</t>
  </si>
  <si>
    <t>348+  44</t>
  </si>
  <si>
    <t>348+  73</t>
  </si>
  <si>
    <t>743-744</t>
  </si>
  <si>
    <t>348+  55</t>
  </si>
  <si>
    <t>348+  84</t>
  </si>
  <si>
    <t>348+  89</t>
  </si>
  <si>
    <t>348+ 118</t>
  </si>
  <si>
    <t>348+  92</t>
  </si>
  <si>
    <t>348+ 120</t>
  </si>
  <si>
    <t>348+ 113</t>
  </si>
  <si>
    <t>348+ 142</t>
  </si>
  <si>
    <t>Spårväxel - 3V-SJ50-5,9-1:10/1:9-HH/VV</t>
  </si>
  <si>
    <t>17/21</t>
  </si>
  <si>
    <t>348+ 149</t>
  </si>
  <si>
    <t>348+ 122</t>
  </si>
  <si>
    <t>348+ 151</t>
  </si>
  <si>
    <t>348+ 130</t>
  </si>
  <si>
    <t>348+ 159</t>
  </si>
  <si>
    <t>348+ 145</t>
  </si>
  <si>
    <t>348+ 174</t>
  </si>
  <si>
    <t>348+ 164</t>
  </si>
  <si>
    <t>348+ 178</t>
  </si>
  <si>
    <t>348+ 188</t>
  </si>
  <si>
    <t>348+ 163</t>
  </si>
  <si>
    <t>348+ 196</t>
  </si>
  <si>
    <t>348+ 193</t>
  </si>
  <si>
    <t>21r</t>
  </si>
  <si>
    <t>348+ 181</t>
  </si>
  <si>
    <t>348+ 211</t>
  </si>
  <si>
    <t>348+ 185</t>
  </si>
  <si>
    <t>348+ 214</t>
  </si>
  <si>
    <t>348+ 187</t>
  </si>
  <si>
    <t>348+ 216</t>
  </si>
  <si>
    <t>747a</t>
  </si>
  <si>
    <t>348+ 189</t>
  </si>
  <si>
    <t>348+ 226</t>
  </si>
  <si>
    <t>348+ 204</t>
  </si>
  <si>
    <t>348+ 237</t>
  </si>
  <si>
    <t>348+ 215</t>
  </si>
  <si>
    <t>348+ 244</t>
  </si>
  <si>
    <t>sky5</t>
  </si>
  <si>
    <t>747b</t>
  </si>
  <si>
    <t>348+ 227</t>
  </si>
  <si>
    <t>348+ 255</t>
  </si>
  <si>
    <t>348+ 257</t>
  </si>
  <si>
    <t>348+ 287</t>
  </si>
  <si>
    <t>5g</t>
  </si>
  <si>
    <t>348+ 259</t>
  </si>
  <si>
    <t>348+ 260</t>
  </si>
  <si>
    <t>348+ 283</t>
  </si>
  <si>
    <t>348+ 312</t>
  </si>
  <si>
    <t>6g</t>
  </si>
  <si>
    <t>348+ 289</t>
  </si>
  <si>
    <t>348+ 318</t>
  </si>
  <si>
    <t>vv2</t>
  </si>
  <si>
    <t>348+ 504</t>
  </si>
  <si>
    <t>348+ 538</t>
  </si>
  <si>
    <t>9g</t>
  </si>
  <si>
    <t>348+ 529</t>
  </si>
  <si>
    <t>348+ 558</t>
  </si>
  <si>
    <t>vv1</t>
  </si>
  <si>
    <t>348+ 555</t>
  </si>
  <si>
    <t>348+ 584</t>
  </si>
  <si>
    <t>7g</t>
  </si>
  <si>
    <t>348+ 613</t>
  </si>
  <si>
    <t>348+ 615</t>
  </si>
  <si>
    <t>348+ 644</t>
  </si>
  <si>
    <t>348+ 622</t>
  </si>
  <si>
    <t>348+ 662</t>
  </si>
  <si>
    <t>348+ 656</t>
  </si>
  <si>
    <t>348+ 685</t>
  </si>
  <si>
    <t>348+ 691</t>
  </si>
  <si>
    <t>348+ 686</t>
  </si>
  <si>
    <t>348+ 715</t>
  </si>
  <si>
    <t>348+ 695</t>
  </si>
  <si>
    <t>348+ 725</t>
  </si>
  <si>
    <t>348+ 709</t>
  </si>
  <si>
    <t>348+ 748</t>
  </si>
  <si>
    <t>348+ 729</t>
  </si>
  <si>
    <t>348+ 758</t>
  </si>
  <si>
    <t>348+ 747</t>
  </si>
  <si>
    <t>348+ 767</t>
  </si>
  <si>
    <t>771-772</t>
  </si>
  <si>
    <t>348+ 796</t>
  </si>
  <si>
    <t>348+ 830</t>
  </si>
  <si>
    <t>348+ 801</t>
  </si>
  <si>
    <t>348+ 843</t>
  </si>
  <si>
    <t>348+ 853</t>
  </si>
  <si>
    <t>348+ 882</t>
  </si>
  <si>
    <t>vallspår</t>
  </si>
  <si>
    <t>348+ 858</t>
  </si>
  <si>
    <t>348+ 869</t>
  </si>
  <si>
    <t>348+ 889</t>
  </si>
  <si>
    <t>348+ 919</t>
  </si>
  <si>
    <t>774-777</t>
  </si>
  <si>
    <t>777/776</t>
  </si>
  <si>
    <t>348+ 894</t>
  </si>
  <si>
    <t>348+ 933</t>
  </si>
  <si>
    <t>Spårväxel - SPK-SJ50-1:4,44</t>
  </si>
  <si>
    <t>777-779</t>
  </si>
  <si>
    <t>K 3</t>
  </si>
  <si>
    <t>348+ 931</t>
  </si>
  <si>
    <t>348+ 939</t>
  </si>
  <si>
    <t>348+ 968</t>
  </si>
  <si>
    <t>779-781</t>
  </si>
  <si>
    <t>348+ 940</t>
  </si>
  <si>
    <t>348+ 974</t>
  </si>
  <si>
    <t>348+ 970</t>
  </si>
  <si>
    <t>349+  28</t>
  </si>
  <si>
    <t>K 4</t>
  </si>
  <si>
    <t>348+ 976</t>
  </si>
  <si>
    <t>348+ 992</t>
  </si>
  <si>
    <t>349+  21</t>
  </si>
  <si>
    <t>349+  29</t>
  </si>
  <si>
    <t>349+  58</t>
  </si>
  <si>
    <t>713-715</t>
  </si>
  <si>
    <t>349+  32</t>
  </si>
  <si>
    <t>349+  61</t>
  </si>
  <si>
    <t>722a</t>
  </si>
  <si>
    <t>349+  60</t>
  </si>
  <si>
    <t>349+ 101</t>
  </si>
  <si>
    <t>715/714</t>
  </si>
  <si>
    <t>349+  71</t>
  </si>
  <si>
    <t>349+ 106</t>
  </si>
  <si>
    <t>349+  77</t>
  </si>
  <si>
    <t>725/722b</t>
  </si>
  <si>
    <t>349+ 100</t>
  </si>
  <si>
    <t>349+ 146</t>
  </si>
  <si>
    <t>715-717</t>
  </si>
  <si>
    <t>K 5</t>
  </si>
  <si>
    <t>349+ 107</t>
  </si>
  <si>
    <t>715-730</t>
  </si>
  <si>
    <t>730/730</t>
  </si>
  <si>
    <t>349+ 111</t>
  </si>
  <si>
    <t>729-717</t>
  </si>
  <si>
    <t>717/716</t>
  </si>
  <si>
    <t>725-718</t>
  </si>
  <si>
    <t>349+ 141</t>
  </si>
  <si>
    <t>349+ 170</t>
  </si>
  <si>
    <t>717-726</t>
  </si>
  <si>
    <t>349+ 152</t>
  </si>
  <si>
    <t>349+ 181</t>
  </si>
  <si>
    <t>725-726</t>
  </si>
  <si>
    <t>K 6</t>
  </si>
  <si>
    <t>349+ 154</t>
  </si>
  <si>
    <t>730-732</t>
  </si>
  <si>
    <t>349+ 156</t>
  </si>
  <si>
    <t>349+ 186</t>
  </si>
  <si>
    <t>349+ 273</t>
  </si>
  <si>
    <t>349+ 302</t>
  </si>
  <si>
    <t>349+ 337</t>
  </si>
  <si>
    <t>349+ 366</t>
  </si>
  <si>
    <t>349+ 350</t>
  </si>
  <si>
    <t>349+ 379</t>
  </si>
  <si>
    <t>349+ 414</t>
  </si>
  <si>
    <t>349+ 408</t>
  </si>
  <si>
    <t>349+ 564</t>
  </si>
  <si>
    <t>349+ 593</t>
  </si>
  <si>
    <t>881a</t>
  </si>
  <si>
    <t>349+ 620</t>
  </si>
  <si>
    <t>349+ 655</t>
  </si>
  <si>
    <t>349+ 767</t>
  </si>
  <si>
    <t>349+ 805</t>
  </si>
  <si>
    <t>349+ 815</t>
  </si>
  <si>
    <t>349+ 844</t>
  </si>
  <si>
    <t>349+ 838</t>
  </si>
  <si>
    <t>349+ 873</t>
  </si>
  <si>
    <t>1s</t>
  </si>
  <si>
    <t>0+  54</t>
  </si>
  <si>
    <t>349+ 654</t>
  </si>
  <si>
    <t>1n</t>
  </si>
  <si>
    <t>0+  68</t>
  </si>
  <si>
    <t>349+ 509</t>
  </si>
  <si>
    <t>u8</t>
  </si>
  <si>
    <t>0+  90</t>
  </si>
  <si>
    <t>348+ 519</t>
  </si>
  <si>
    <t>Spårväxel - EV-SJ50-300-1:9</t>
  </si>
  <si>
    <t>831b</t>
  </si>
  <si>
    <t>0+ 188</t>
  </si>
  <si>
    <t>349+ 386</t>
  </si>
  <si>
    <t>8s</t>
  </si>
  <si>
    <t>895/894</t>
  </si>
  <si>
    <t>0+ 209</t>
  </si>
  <si>
    <t>349+ 826</t>
  </si>
  <si>
    <t>0+ 240</t>
  </si>
  <si>
    <t>Spårväxel - EKV-SJ50-7,641/9,375-1:9</t>
  </si>
  <si>
    <t>897/896</t>
  </si>
  <si>
    <t>0+ 249</t>
  </si>
  <si>
    <t>349+ 859</t>
  </si>
  <si>
    <t>0+ 288</t>
  </si>
  <si>
    <t>349+ 891</t>
  </si>
  <si>
    <t>0+ 290</t>
  </si>
  <si>
    <t>349+ 909</t>
  </si>
  <si>
    <t>0+ 319</t>
  </si>
  <si>
    <t>349+ 927</t>
  </si>
  <si>
    <t>0+ 395</t>
  </si>
  <si>
    <t>349+1010</t>
  </si>
  <si>
    <t>2n</t>
  </si>
  <si>
    <t>0+ 408</t>
  </si>
  <si>
    <t>349+ 169</t>
  </si>
  <si>
    <t>0+ 447</t>
  </si>
  <si>
    <t>349+ 131</t>
  </si>
  <si>
    <t>0+ 488</t>
  </si>
  <si>
    <t>349+  88</t>
  </si>
  <si>
    <t>0+ 516</t>
  </si>
  <si>
    <t>350+ 102</t>
  </si>
  <si>
    <t>0+ 814</t>
  </si>
  <si>
    <t>348+ 736</t>
  </si>
  <si>
    <t>929a/929b</t>
  </si>
  <si>
    <t>1+ 796</t>
  </si>
  <si>
    <t>929b</t>
  </si>
  <si>
    <t>1+ 847</t>
  </si>
  <si>
    <t>1+ 876</t>
  </si>
  <si>
    <t>700b</t>
  </si>
  <si>
    <t>1+ 979</t>
  </si>
  <si>
    <t>111+  14</t>
  </si>
  <si>
    <t>K 1</t>
  </si>
  <si>
    <t>111+ 980</t>
  </si>
  <si>
    <t>348+ 804</t>
  </si>
  <si>
    <t>709/708</t>
  </si>
  <si>
    <t>112+  51</t>
  </si>
  <si>
    <t>348+ 908</t>
  </si>
  <si>
    <t>8n</t>
  </si>
  <si>
    <t>781/780</t>
  </si>
  <si>
    <t>112+  93</t>
  </si>
  <si>
    <t>348+1006</t>
  </si>
  <si>
    <t>112+ 274</t>
  </si>
  <si>
    <t>7N</t>
  </si>
  <si>
    <t>112+ 677</t>
  </si>
  <si>
    <t>349+ 559</t>
  </si>
  <si>
    <t>u1</t>
  </si>
  <si>
    <t>348+ 279</t>
  </si>
  <si>
    <t>348+ 543</t>
  </si>
  <si>
    <t>348+ 316</t>
  </si>
  <si>
    <t>348+ 341</t>
  </si>
  <si>
    <t>348+ 369</t>
  </si>
  <si>
    <t>348+ 416</t>
  </si>
  <si>
    <t>u2</t>
  </si>
  <si>
    <t>348+ 376</t>
  </si>
  <si>
    <t>Spårväxel - EV-SJ43-4,5-1:9</t>
  </si>
  <si>
    <t>348+ 405</t>
  </si>
  <si>
    <t>348+ 439</t>
  </si>
  <si>
    <t>348+ 417</t>
  </si>
  <si>
    <t>348+ 446</t>
  </si>
  <si>
    <t>348+ 472</t>
  </si>
  <si>
    <t>348+ 501</t>
  </si>
  <si>
    <t>348+ 496</t>
  </si>
  <si>
    <t>348+ 525</t>
  </si>
  <si>
    <t>u5</t>
  </si>
  <si>
    <t>348+ 548</t>
  </si>
  <si>
    <t>u6</t>
  </si>
  <si>
    <t>348+ 532</t>
  </si>
  <si>
    <t>348+ 561</t>
  </si>
  <si>
    <t>u3</t>
  </si>
  <si>
    <t>348+ 541</t>
  </si>
  <si>
    <t>348+ 570</t>
  </si>
  <si>
    <t>348+ 599</t>
  </si>
  <si>
    <t>348+ 582</t>
  </si>
  <si>
    <t>348+ 611</t>
  </si>
  <si>
    <t>348+ 625</t>
  </si>
  <si>
    <t>348+ 654</t>
  </si>
  <si>
    <t>758-763</t>
  </si>
  <si>
    <t>348+ 696</t>
  </si>
  <si>
    <t>348+ 737</t>
  </si>
  <si>
    <t>763/760</t>
  </si>
  <si>
    <t>348+ 707</t>
  </si>
  <si>
    <t>348+ 742</t>
  </si>
  <si>
    <t>753-754</t>
  </si>
  <si>
    <t>348+ 713</t>
  </si>
  <si>
    <t>K 2</t>
  </si>
  <si>
    <t>763-764</t>
  </si>
  <si>
    <t>348+ 777</t>
  </si>
  <si>
    <t>4n</t>
  </si>
  <si>
    <t>703/702</t>
  </si>
  <si>
    <t>348+ 793</t>
  </si>
  <si>
    <t>703-705</t>
  </si>
  <si>
    <t>705/704</t>
  </si>
  <si>
    <t>348+ 834</t>
  </si>
  <si>
    <t>u7</t>
  </si>
  <si>
    <t>707/706</t>
  </si>
  <si>
    <t>754-756</t>
  </si>
  <si>
    <t>348+ 863</t>
  </si>
  <si>
    <t>709-711</t>
  </si>
  <si>
    <t>348+ 914</t>
  </si>
  <si>
    <t>711/710</t>
  </si>
  <si>
    <t>348+ 924</t>
  </si>
  <si>
    <t>348+1020</t>
  </si>
  <si>
    <t>783/782</t>
  </si>
  <si>
    <t>348+ 956</t>
  </si>
  <si>
    <t>348+ 995</t>
  </si>
  <si>
    <t>348+1035</t>
  </si>
  <si>
    <t>5n</t>
  </si>
  <si>
    <t>785/784</t>
  </si>
  <si>
    <t>349+  19</t>
  </si>
  <si>
    <t>349+  56</t>
  </si>
  <si>
    <t>349+  35</t>
  </si>
  <si>
    <t>349+  49</t>
  </si>
  <si>
    <t>787/786</t>
  </si>
  <si>
    <t>349+  59</t>
  </si>
  <si>
    <t>349+  95</t>
  </si>
  <si>
    <t>349+ 174</t>
  </si>
  <si>
    <t>349+ 203</t>
  </si>
  <si>
    <t>349+ 180</t>
  </si>
  <si>
    <t>349+ 214</t>
  </si>
  <si>
    <t>349+ 243</t>
  </si>
  <si>
    <t>789-790</t>
  </si>
  <si>
    <t>831a</t>
  </si>
  <si>
    <t>349+ 306</t>
  </si>
  <si>
    <t>349+ 340</t>
  </si>
  <si>
    <t>349+ 538</t>
  </si>
  <si>
    <t>349+ 528</t>
  </si>
  <si>
    <t>349+ 557</t>
  </si>
  <si>
    <t>2s</t>
  </si>
  <si>
    <t>349+ 590</t>
  </si>
  <si>
    <t>349+ 606</t>
  </si>
  <si>
    <t>10s</t>
  </si>
  <si>
    <t>349+ 752</t>
  </si>
  <si>
    <t>349+ 781</t>
  </si>
  <si>
    <t>5s</t>
  </si>
  <si>
    <t>349+ 824</t>
  </si>
  <si>
    <t>349+ 853</t>
  </si>
  <si>
    <t>349+ 829</t>
  </si>
  <si>
    <t>349+ 867</t>
  </si>
  <si>
    <t>349+ 928</t>
  </si>
  <si>
    <t>909/908</t>
  </si>
  <si>
    <t>349+ 936</t>
  </si>
  <si>
    <t>349+ 971</t>
  </si>
  <si>
    <t>4s</t>
  </si>
  <si>
    <t>349+ 942</t>
  </si>
  <si>
    <t>863-864</t>
  </si>
  <si>
    <t>K 7</t>
  </si>
  <si>
    <t>349+ 973</t>
  </si>
  <si>
    <t>911/910</t>
  </si>
  <si>
    <t>349+ 976</t>
  </si>
  <si>
    <t>349+1011</t>
  </si>
  <si>
    <t>349+1006</t>
  </si>
  <si>
    <t>hnj 1</t>
  </si>
  <si>
    <t>350+  18</t>
  </si>
  <si>
    <t>hnj 3</t>
  </si>
  <si>
    <t>350+  27</t>
  </si>
  <si>
    <t>350+  29</t>
  </si>
  <si>
    <t>hnj 5</t>
  </si>
  <si>
    <t>350+  61</t>
  </si>
  <si>
    <t>350+  84</t>
  </si>
  <si>
    <t>350+ 176</t>
  </si>
  <si>
    <t>hnj 2</t>
  </si>
  <si>
    <t>350+ 239</t>
  </si>
  <si>
    <t>436+ 202</t>
  </si>
  <si>
    <t>436+ 234</t>
  </si>
  <si>
    <t>417/414</t>
  </si>
  <si>
    <t>436+ 236</t>
  </si>
  <si>
    <t>436+ 271</t>
  </si>
  <si>
    <t>436+ 273</t>
  </si>
  <si>
    <t>436+ 302</t>
  </si>
  <si>
    <t>55a</t>
  </si>
  <si>
    <t>436+ 303</t>
  </si>
  <si>
    <t>436+ 332</t>
  </si>
  <si>
    <t>436+ 461</t>
  </si>
  <si>
    <t>436+ 463</t>
  </si>
  <si>
    <t>436+ 492</t>
  </si>
  <si>
    <t>436+ 525</t>
  </si>
  <si>
    <t>436+ 559</t>
  </si>
  <si>
    <t>436+ 539</t>
  </si>
  <si>
    <t>436+ 568</t>
  </si>
  <si>
    <t>436+ 575</t>
  </si>
  <si>
    <t>436+ 604</t>
  </si>
  <si>
    <t>439a-b</t>
  </si>
  <si>
    <t>439a</t>
  </si>
  <si>
    <t>436+ 580</t>
  </si>
  <si>
    <t>436+ 609</t>
  </si>
  <si>
    <t>439b</t>
  </si>
  <si>
    <t>436+ 612</t>
  </si>
  <si>
    <t>436+ 641</t>
  </si>
  <si>
    <t>82/84</t>
  </si>
  <si>
    <t>436+ 613</t>
  </si>
  <si>
    <t>436+ 642</t>
  </si>
  <si>
    <t>436+ 648</t>
  </si>
  <si>
    <t>436+ 677</t>
  </si>
  <si>
    <t>436+ 708</t>
  </si>
  <si>
    <t>436+ 737</t>
  </si>
  <si>
    <t>436+ 834</t>
  </si>
  <si>
    <t>436+ 863</t>
  </si>
  <si>
    <t>455-456</t>
  </si>
  <si>
    <t>436+ 880</t>
  </si>
  <si>
    <t>436+ 909</t>
  </si>
  <si>
    <t>453/456</t>
  </si>
  <si>
    <t>436+ 915</t>
  </si>
  <si>
    <t>436+ 953</t>
  </si>
  <si>
    <t>436+ 918</t>
  </si>
  <si>
    <t>436+ 947</t>
  </si>
  <si>
    <t>451-452</t>
  </si>
  <si>
    <t>436+ 944</t>
  </si>
  <si>
    <t>436+ 957</t>
  </si>
  <si>
    <t>436+ 988</t>
  </si>
  <si>
    <t>436+ 987</t>
  </si>
  <si>
    <t>437+  28</t>
  </si>
  <si>
    <t>437+  46</t>
  </si>
  <si>
    <t>437+  75</t>
  </si>
  <si>
    <t>437+ 125</t>
  </si>
  <si>
    <t>437+ 157</t>
  </si>
  <si>
    <t>GM</t>
  </si>
  <si>
    <t>227+ 717</t>
  </si>
  <si>
    <t>227+ 782</t>
  </si>
  <si>
    <t>228+ 479</t>
  </si>
  <si>
    <t>228+ 528</t>
  </si>
  <si>
    <t>RÄP</t>
  </si>
  <si>
    <t>233+ 191</t>
  </si>
  <si>
    <t>233+ 256</t>
  </si>
  <si>
    <t>234+  13</t>
  </si>
  <si>
    <t>234+  67</t>
  </si>
  <si>
    <t>VÖ</t>
  </si>
  <si>
    <t>237+ 706</t>
  </si>
  <si>
    <t>237+ 770</t>
  </si>
  <si>
    <t>237+ 824</t>
  </si>
  <si>
    <t>238+   2</t>
  </si>
  <si>
    <t>238+  57</t>
  </si>
  <si>
    <t>238+  29</t>
  </si>
  <si>
    <t>238+  63</t>
  </si>
  <si>
    <t>238+  70</t>
  </si>
  <si>
    <t>238+ 103</t>
  </si>
  <si>
    <t>238+ 108</t>
  </si>
  <si>
    <t>238+ 162</t>
  </si>
  <si>
    <t>4c</t>
  </si>
  <si>
    <t>238+ 513</t>
  </si>
  <si>
    <t>238+ 546</t>
  </si>
  <si>
    <t>238+ 575</t>
  </si>
  <si>
    <t>238+ 608</t>
  </si>
  <si>
    <t>1c</t>
  </si>
  <si>
    <t>238+ 619</t>
  </si>
  <si>
    <t>238+ 652</t>
  </si>
  <si>
    <t>ÅRD</t>
  </si>
  <si>
    <t>251+ 236</t>
  </si>
  <si>
    <t>251+ 290</t>
  </si>
  <si>
    <t>251+ 866</t>
  </si>
  <si>
    <t>251+ 930</t>
  </si>
  <si>
    <t>HVP</t>
  </si>
  <si>
    <t>262+ 985</t>
  </si>
  <si>
    <t>263+  30</t>
  </si>
  <si>
    <t>263+  50</t>
  </si>
  <si>
    <t>263+  79</t>
  </si>
  <si>
    <t>263+  86</t>
  </si>
  <si>
    <t>263+ 115</t>
  </si>
  <si>
    <t>263+ 770</t>
  </si>
  <si>
    <t>263+ 814</t>
  </si>
  <si>
    <t>LO</t>
  </si>
  <si>
    <t>271+ 687</t>
  </si>
  <si>
    <t>271+ 732</t>
  </si>
  <si>
    <t>35a-35b</t>
  </si>
  <si>
    <t>272+  64</t>
  </si>
  <si>
    <t>272+  93</t>
  </si>
  <si>
    <t>272+ 128</t>
  </si>
  <si>
    <t>272+ 157</t>
  </si>
  <si>
    <t>272+ 580</t>
  </si>
  <si>
    <t>272+ 625</t>
  </si>
  <si>
    <t>SRU</t>
  </si>
  <si>
    <t>283+ 102</t>
  </si>
  <si>
    <t>284+ 136</t>
  </si>
  <si>
    <t>284+ 193</t>
  </si>
  <si>
    <t>EM</t>
  </si>
  <si>
    <t>0+  21</t>
  </si>
  <si>
    <t>295+ 450</t>
  </si>
  <si>
    <t>0+ 205</t>
  </si>
  <si>
    <t>295+ 633</t>
  </si>
  <si>
    <t>0+ 406</t>
  </si>
  <si>
    <t>295+ 852</t>
  </si>
  <si>
    <t>294+ 263</t>
  </si>
  <si>
    <t>294+ 292</t>
  </si>
  <si>
    <t>294+ 508</t>
  </si>
  <si>
    <t>294+ 576</t>
  </si>
  <si>
    <t>294+ 605</t>
  </si>
  <si>
    <t>294+ 893</t>
  </si>
  <si>
    <t>294+ 948</t>
  </si>
  <si>
    <t>294+ 933</t>
  </si>
  <si>
    <t>294+ 962</t>
  </si>
  <si>
    <t>294+ 956</t>
  </si>
  <si>
    <t>295+   2</t>
  </si>
  <si>
    <t>294+ 981</t>
  </si>
  <si>
    <t>295+  10</t>
  </si>
  <si>
    <t>295+  20</t>
  </si>
  <si>
    <t>295+ 441</t>
  </si>
  <si>
    <t>295+ 465</t>
  </si>
  <si>
    <t>295+ 509</t>
  </si>
  <si>
    <t>295+ 476</t>
  </si>
  <si>
    <t>295+ 505</t>
  </si>
  <si>
    <t>295+ 550</t>
  </si>
  <si>
    <t>295+ 522</t>
  </si>
  <si>
    <t>295+ 551</t>
  </si>
  <si>
    <t>295+ 529</t>
  </si>
  <si>
    <t>295+ 574</t>
  </si>
  <si>
    <t>295+ 555</t>
  </si>
  <si>
    <t>295+ 584</t>
  </si>
  <si>
    <t>295+ 593</t>
  </si>
  <si>
    <t>295+ 637</t>
  </si>
  <si>
    <t>295+ 644</t>
  </si>
  <si>
    <t>295+ 688</t>
  </si>
  <si>
    <t>VFA</t>
  </si>
  <si>
    <t>305+ 786</t>
  </si>
  <si>
    <t>305+ 830</t>
  </si>
  <si>
    <t>306+ 314</t>
  </si>
  <si>
    <t>306+ 359</t>
  </si>
  <si>
    <t>HMÖ</t>
  </si>
  <si>
    <t>320+  68</t>
  </si>
  <si>
    <t>320+ 133</t>
  </si>
  <si>
    <t>320+ 589</t>
  </si>
  <si>
    <t>320+ 643</t>
  </si>
  <si>
    <t>SPJ</t>
  </si>
  <si>
    <t>333+ 444</t>
  </si>
  <si>
    <t>333+ 651</t>
  </si>
  <si>
    <t>333+ 680</t>
  </si>
  <si>
    <t>333+ 970</t>
  </si>
  <si>
    <t>333+ 999</t>
  </si>
  <si>
    <t>GUA</t>
  </si>
  <si>
    <t>0+ -29</t>
  </si>
  <si>
    <t>125+  21</t>
  </si>
  <si>
    <t>0+   8</t>
  </si>
  <si>
    <t>0+  37</t>
  </si>
  <si>
    <t>125+ 217</t>
  </si>
  <si>
    <t>347+ 735</t>
  </si>
  <si>
    <t>125+ 432</t>
  </si>
  <si>
    <t>347+ 948</t>
  </si>
  <si>
    <t>347+ 472</t>
  </si>
  <si>
    <t>347+ 517</t>
  </si>
  <si>
    <t>CK</t>
  </si>
  <si>
    <t>350+ 769</t>
  </si>
  <si>
    <t>441-438</t>
  </si>
  <si>
    <t>351+ 369</t>
  </si>
  <si>
    <t>351+ 398</t>
  </si>
  <si>
    <t>351+ 400</t>
  </si>
  <si>
    <t>351+ 429</t>
  </si>
  <si>
    <t>351+ 474</t>
  </si>
  <si>
    <t>351+ 503</t>
  </si>
  <si>
    <t>351+ 509</t>
  </si>
  <si>
    <t>351+ 544</t>
  </si>
  <si>
    <t>351+ 573</t>
  </si>
  <si>
    <t>417a</t>
  </si>
  <si>
    <t>351+ 646</t>
  </si>
  <si>
    <t>ÖRS</t>
  </si>
  <si>
    <t>16+  79</t>
  </si>
  <si>
    <t>16+ 556</t>
  </si>
  <si>
    <t>16+ 610</t>
  </si>
  <si>
    <t>NYB</t>
  </si>
  <si>
    <t>27+ 125</t>
  </si>
  <si>
    <t>27+ 290</t>
  </si>
  <si>
    <t>137+ 403</t>
  </si>
  <si>
    <t>stick</t>
  </si>
  <si>
    <t>137+ 209</t>
  </si>
  <si>
    <t>137+ 753</t>
  </si>
  <si>
    <t>137+ 798</t>
  </si>
  <si>
    <t>FRE</t>
  </si>
  <si>
    <t>236a</t>
  </si>
  <si>
    <t>139+ 671</t>
  </si>
  <si>
    <t>139+ 700</t>
  </si>
  <si>
    <t>221a</t>
  </si>
  <si>
    <t>139+ 707</t>
  </si>
  <si>
    <t>221b</t>
  </si>
  <si>
    <t>139+ 782</t>
  </si>
  <si>
    <t>139+ 811</t>
  </si>
  <si>
    <t>236b</t>
  </si>
  <si>
    <t>139+ 862</t>
  </si>
  <si>
    <t>139+ 891</t>
  </si>
  <si>
    <t>222a</t>
  </si>
  <si>
    <t>140+ 667</t>
  </si>
  <si>
    <t>140+ 696</t>
  </si>
  <si>
    <t>222b</t>
  </si>
  <si>
    <t>140+ 709</t>
  </si>
  <si>
    <t>140+ 763</t>
  </si>
  <si>
    <t>TRE</t>
  </si>
  <si>
    <t>150+ 483</t>
  </si>
  <si>
    <t>150+ 537</t>
  </si>
  <si>
    <t>151+ 385</t>
  </si>
  <si>
    <t>151+ 439</t>
  </si>
  <si>
    <t>KAS</t>
  </si>
  <si>
    <t>2+ 512</t>
  </si>
  <si>
    <t>164+ 470</t>
  </si>
  <si>
    <t>194a</t>
  </si>
  <si>
    <t>2+ 916</t>
  </si>
  <si>
    <t>164+ 542</t>
  </si>
  <si>
    <t>164+ 550</t>
  </si>
  <si>
    <t>164+ 575</t>
  </si>
  <si>
    <t>5b</t>
  </si>
  <si>
    <t>164+ 579</t>
  </si>
  <si>
    <t>164+ 633</t>
  </si>
  <si>
    <t>164+ 585</t>
  </si>
  <si>
    <t>164+ 615</t>
  </si>
  <si>
    <t>164+ 614</t>
  </si>
  <si>
    <t>181-182</t>
  </si>
  <si>
    <t>164+ 617</t>
  </si>
  <si>
    <t>164+ 619</t>
  </si>
  <si>
    <t>164+ 648</t>
  </si>
  <si>
    <t>164+ 620</t>
  </si>
  <si>
    <t>164+ 649</t>
  </si>
  <si>
    <t>164+ 659</t>
  </si>
  <si>
    <t>164+ 692</t>
  </si>
  <si>
    <t>164+ 700</t>
  </si>
  <si>
    <t>164+ 729</t>
  </si>
  <si>
    <t>164+ 701</t>
  </si>
  <si>
    <t>164+ 730</t>
  </si>
  <si>
    <t>17/19</t>
  </si>
  <si>
    <t>164+ 759</t>
  </si>
  <si>
    <t>164+ 757</t>
  </si>
  <si>
    <t>164+ 786</t>
  </si>
  <si>
    <t>Spårväxel - 3V-SJ43-5,9-1:9/1:9-HV/VH</t>
  </si>
  <si>
    <t>29-42</t>
  </si>
  <si>
    <t>29/31</t>
  </si>
  <si>
    <t>164+ 771</t>
  </si>
  <si>
    <t>164+ 760</t>
  </si>
  <si>
    <t>164+ 789</t>
  </si>
  <si>
    <t>164+ 799</t>
  </si>
  <si>
    <t>164+ 818</t>
  </si>
  <si>
    <t>Spårväxel - EV-SJ34-5,7-1:9</t>
  </si>
  <si>
    <t>164+ 827</t>
  </si>
  <si>
    <t>164+ 800</t>
  </si>
  <si>
    <t>164+ 847</t>
  </si>
  <si>
    <t>23-40</t>
  </si>
  <si>
    <t>164+ 876</t>
  </si>
  <si>
    <t>164+ 882</t>
  </si>
  <si>
    <t>164+ 928</t>
  </si>
  <si>
    <t>164+ 886</t>
  </si>
  <si>
    <t>164+ 914</t>
  </si>
  <si>
    <t>Spårväxel - EV-SJ41-4,5-1:9</t>
  </si>
  <si>
    <t>164+ 943</t>
  </si>
  <si>
    <t>z1001</t>
  </si>
  <si>
    <t>164+ 950</t>
  </si>
  <si>
    <t>164+ 961</t>
  </si>
  <si>
    <t>164+ 990</t>
  </si>
  <si>
    <t>Spårväxel - EV-SJ34-4,5-1:9</t>
  </si>
  <si>
    <t>164+ 965</t>
  </si>
  <si>
    <t>164+ 993</t>
  </si>
  <si>
    <t>164+1064</t>
  </si>
  <si>
    <t>165+  95</t>
  </si>
  <si>
    <t>26-35</t>
  </si>
  <si>
    <t>165+   7</t>
  </si>
  <si>
    <t>165+  36</t>
  </si>
  <si>
    <t>165+  11</t>
  </si>
  <si>
    <t>165+  39</t>
  </si>
  <si>
    <t>27-32</t>
  </si>
  <si>
    <t>165+  69</t>
  </si>
  <si>
    <t>165+  45</t>
  </si>
  <si>
    <t>165+  74</t>
  </si>
  <si>
    <t>165+  46</t>
  </si>
  <si>
    <t>165+  75</t>
  </si>
  <si>
    <t>165+  86</t>
  </si>
  <si>
    <t>165+ 115</t>
  </si>
  <si>
    <t>165+  94</t>
  </si>
  <si>
    <t>165+ 122</t>
  </si>
  <si>
    <t>165+  98</t>
  </si>
  <si>
    <t>165+ 127</t>
  </si>
  <si>
    <t>165+ 126</t>
  </si>
  <si>
    <t>165+ 155</t>
  </si>
  <si>
    <t>165+ 135</t>
  </si>
  <si>
    <t>165+ 168</t>
  </si>
  <si>
    <t>165+ 170</t>
  </si>
  <si>
    <t>165+ 199</t>
  </si>
  <si>
    <t>184a</t>
  </si>
  <si>
    <t>165+ 267</t>
  </si>
  <si>
    <t>165+ 318</t>
  </si>
  <si>
    <t>165+ 321</t>
  </si>
  <si>
    <t>165+ 364</t>
  </si>
  <si>
    <t>165+ 357</t>
  </si>
  <si>
    <t>165+ 384</t>
  </si>
  <si>
    <t>165+ 622</t>
  </si>
  <si>
    <t>165+ 651</t>
  </si>
  <si>
    <t>165+ 657</t>
  </si>
  <si>
    <t>165+ 689</t>
  </si>
  <si>
    <t>KAC</t>
  </si>
  <si>
    <t>166+ 761</t>
  </si>
  <si>
    <t>166+ 806</t>
  </si>
  <si>
    <t>166+ 835</t>
  </si>
  <si>
    <t>185a</t>
  </si>
  <si>
    <t>166+ 811</t>
  </si>
  <si>
    <t>166+ 840</t>
  </si>
  <si>
    <t>185b/210</t>
  </si>
  <si>
    <t>166+ 846</t>
  </si>
  <si>
    <t>166+ 881</t>
  </si>
  <si>
    <t>166+ 896</t>
  </si>
  <si>
    <t>166+ 925</t>
  </si>
  <si>
    <t>119-120</t>
  </si>
  <si>
    <t>166+ 936</t>
  </si>
  <si>
    <t>166+ 965</t>
  </si>
  <si>
    <t>166+ 937</t>
  </si>
  <si>
    <t>166+ 966</t>
  </si>
  <si>
    <t>166+ 970</t>
  </si>
  <si>
    <t>167+   0</t>
  </si>
  <si>
    <t>186b</t>
  </si>
  <si>
    <t>186a</t>
  </si>
  <si>
    <t>167+  70</t>
  </si>
  <si>
    <t>167+  99</t>
  </si>
  <si>
    <t>ESN</t>
  </si>
  <si>
    <t>28+ 315</t>
  </si>
  <si>
    <t>28+ 355</t>
  </si>
  <si>
    <t>28+ 384</t>
  </si>
  <si>
    <t>VTA</t>
  </si>
  <si>
    <t>30+ 131</t>
  </si>
  <si>
    <t>37+  32</t>
  </si>
  <si>
    <t>Spårväxel - EV-SJ50-11-1:12</t>
  </si>
  <si>
    <t>36+ 333</t>
  </si>
  <si>
    <t>36+ 364</t>
  </si>
  <si>
    <t>36+ 376</t>
  </si>
  <si>
    <t>36+ 405</t>
  </si>
  <si>
    <t>36+ 746</t>
  </si>
  <si>
    <t>36+ 775</t>
  </si>
  <si>
    <t>36+ 804</t>
  </si>
  <si>
    <t>Spårväxel - EV-SJ43-5,9-1:12</t>
  </si>
  <si>
    <t>37+  73</t>
  </si>
  <si>
    <t>37+ 105</t>
  </si>
  <si>
    <t>37+ 134</t>
  </si>
  <si>
    <t>37+ 127</t>
  </si>
  <si>
    <t>37+ 156</t>
  </si>
  <si>
    <t>37+ 184</t>
  </si>
  <si>
    <t>Spårväxel - EV-SJ43-6,1-1:9</t>
  </si>
  <si>
    <t>37+ 237</t>
  </si>
  <si>
    <t>37+ 264</t>
  </si>
  <si>
    <t>37+ 373</t>
  </si>
  <si>
    <t>37+ 402</t>
  </si>
  <si>
    <t>ORY</t>
  </si>
  <si>
    <t>11+ 795</t>
  </si>
  <si>
    <t>11+ 824</t>
  </si>
  <si>
    <t>EK</t>
  </si>
  <si>
    <t>21+ 340</t>
  </si>
  <si>
    <t>21+ 369</t>
  </si>
  <si>
    <t>21+ 421</t>
  </si>
  <si>
    <t>21+ 450</t>
  </si>
  <si>
    <t>Spårväxel - EV-SJ43-5,9-1:8</t>
  </si>
  <si>
    <t>21+ 652</t>
  </si>
  <si>
    <t>21+ 677</t>
  </si>
  <si>
    <t>21+ 706</t>
  </si>
  <si>
    <t>21+ 712</t>
  </si>
  <si>
    <t>21+ 741</t>
  </si>
  <si>
    <t>21+ 754</t>
  </si>
  <si>
    <t>21+ 783</t>
  </si>
  <si>
    <t>Spårväxel - EV-BV50-190-1:9</t>
  </si>
  <si>
    <t>22+  66</t>
  </si>
  <si>
    <t>HUL</t>
  </si>
  <si>
    <t>31+ 613</t>
  </si>
  <si>
    <t>31+ 642</t>
  </si>
  <si>
    <t>HVD</t>
  </si>
  <si>
    <t>45+ 350</t>
  </si>
  <si>
    <t>45+ 379</t>
  </si>
  <si>
    <t>45+ 383</t>
  </si>
  <si>
    <t>45+ 479</t>
  </si>
  <si>
    <t>45+ 508</t>
  </si>
  <si>
    <t>45+ 844</t>
  </si>
  <si>
    <t>45+ 885</t>
  </si>
  <si>
    <t>Spårväxel - EV-SJ34-5,7-1:8</t>
  </si>
  <si>
    <t>46+ 577</t>
  </si>
  <si>
    <t>46+ 605</t>
  </si>
  <si>
    <t>46+ 619</t>
  </si>
  <si>
    <t>46+ 649</t>
  </si>
  <si>
    <t>VLN</t>
  </si>
  <si>
    <t>54+   1</t>
  </si>
  <si>
    <t>54+  28</t>
  </si>
  <si>
    <t>MND</t>
  </si>
  <si>
    <t>60+ 985</t>
  </si>
  <si>
    <t>61+  14</t>
  </si>
  <si>
    <t>61+  20</t>
  </si>
  <si>
    <t>61+  49</t>
  </si>
  <si>
    <t>61+ 445</t>
  </si>
  <si>
    <t>61+ 474</t>
  </si>
  <si>
    <t>61+ 503</t>
  </si>
  <si>
    <t>61+ 532</t>
  </si>
  <si>
    <t>SID</t>
  </si>
  <si>
    <t>1a-1b</t>
  </si>
  <si>
    <t>75+ 529</t>
  </si>
  <si>
    <t>75+ 558</t>
  </si>
  <si>
    <t>HUD</t>
  </si>
  <si>
    <t>81+ 489</t>
  </si>
  <si>
    <t>81+ 529</t>
  </si>
  <si>
    <t>81+ 729</t>
  </si>
  <si>
    <t>81+ 770</t>
  </si>
  <si>
    <t>BG</t>
  </si>
  <si>
    <t>76+ 560</t>
  </si>
  <si>
    <t>25a-25b</t>
  </si>
  <si>
    <t>76+ 614</t>
  </si>
  <si>
    <t>120+ 109</t>
  </si>
  <si>
    <t>76+ 638</t>
  </si>
  <si>
    <t>120+ 150</t>
  </si>
  <si>
    <t>76+ 649</t>
  </si>
  <si>
    <t>120+ 162</t>
  </si>
  <si>
    <t>119+ 901</t>
  </si>
  <si>
    <t>119+ 945</t>
  </si>
  <si>
    <t>120+  56</t>
  </si>
  <si>
    <t>120+  93</t>
  </si>
  <si>
    <t>120+ 124</t>
  </si>
  <si>
    <t>utd</t>
  </si>
  <si>
    <t>120+ 321</t>
  </si>
  <si>
    <t>120+ 350</t>
  </si>
  <si>
    <t>120+ 359</t>
  </si>
  <si>
    <t>120+ 388</t>
  </si>
  <si>
    <t>Spårväxel - EV-SJ43-10-1:15</t>
  </si>
  <si>
    <t>120+ 434</t>
  </si>
  <si>
    <t>120+ 476</t>
  </si>
  <si>
    <t>MÖA</t>
  </si>
  <si>
    <t>102+ 695</t>
  </si>
  <si>
    <t>102+ 724</t>
  </si>
  <si>
    <t>103+ 260</t>
  </si>
  <si>
    <t>103+ 289</t>
  </si>
  <si>
    <t>103+ 329</t>
  </si>
  <si>
    <t>103+ 358</t>
  </si>
  <si>
    <t>103+ 643</t>
  </si>
  <si>
    <t>103+ 673</t>
  </si>
  <si>
    <t>HF</t>
  </si>
  <si>
    <t>82+ 818</t>
  </si>
  <si>
    <t>82+ 862</t>
  </si>
  <si>
    <t>82+ 874</t>
  </si>
  <si>
    <t>122+  42</t>
  </si>
  <si>
    <t>23a-23b</t>
  </si>
  <si>
    <t>83+ 118</t>
  </si>
  <si>
    <t>122+ 240</t>
  </si>
  <si>
    <t>83+ 152</t>
  </si>
  <si>
    <t>83+ 181</t>
  </si>
  <si>
    <t>83+ 173</t>
  </si>
  <si>
    <t>122+ 345</t>
  </si>
  <si>
    <t>83+ 275</t>
  </si>
  <si>
    <t>83+ 304</t>
  </si>
  <si>
    <t>83+ 297</t>
  </si>
  <si>
    <t>122+ 421</t>
  </si>
  <si>
    <t>83+ 332</t>
  </si>
  <si>
    <t>83+ 361</t>
  </si>
  <si>
    <t>34a</t>
  </si>
  <si>
    <t>83+ 471</t>
  </si>
  <si>
    <t>83+ 507</t>
  </si>
  <si>
    <t>83+ 536</t>
  </si>
  <si>
    <t>83+ 540</t>
  </si>
  <si>
    <t>83+ 569</t>
  </si>
  <si>
    <t>83+ 574</t>
  </si>
  <si>
    <t>83+ 603</t>
  </si>
  <si>
    <t>83+ 580</t>
  </si>
  <si>
    <t>83+ 591</t>
  </si>
  <si>
    <t>83+ 620</t>
  </si>
  <si>
    <t>83+ 637</t>
  </si>
  <si>
    <t>83+ 650</t>
  </si>
  <si>
    <t>83+ 682</t>
  </si>
  <si>
    <t>83+ 674</t>
  </si>
  <si>
    <t>122+ 844</t>
  </si>
  <si>
    <t>83+ 719</t>
  </si>
  <si>
    <t>83+ 748</t>
  </si>
  <si>
    <t>83+ 754</t>
  </si>
  <si>
    <t>83+ 786</t>
  </si>
  <si>
    <t>83+ 815</t>
  </si>
  <si>
    <t>83+ 790</t>
  </si>
  <si>
    <t>83+ 819</t>
  </si>
  <si>
    <t>83+ 797</t>
  </si>
  <si>
    <t>83+ 877</t>
  </si>
  <si>
    <t>83+ 826</t>
  </si>
  <si>
    <t>83+ 828</t>
  </si>
  <si>
    <t>83+ 990</t>
  </si>
  <si>
    <t>84+  21</t>
  </si>
  <si>
    <t>84+  64</t>
  </si>
  <si>
    <t>84+  99</t>
  </si>
  <si>
    <t>84+ 111</t>
  </si>
  <si>
    <t>84+ 140</t>
  </si>
  <si>
    <t>84+ 147</t>
  </si>
  <si>
    <t>84+ 176</t>
  </si>
  <si>
    <t>84+ 190</t>
  </si>
  <si>
    <t>84+ 220</t>
  </si>
  <si>
    <t>84+ 373</t>
  </si>
  <si>
    <t>84+ 418</t>
  </si>
  <si>
    <t>84+ 549</t>
  </si>
  <si>
    <t>84+ 594</t>
  </si>
  <si>
    <t>OH</t>
  </si>
  <si>
    <t>148+ 106</t>
  </si>
  <si>
    <t>148+ 135</t>
  </si>
  <si>
    <t>148+ 149</t>
  </si>
  <si>
    <t>148+ 178</t>
  </si>
  <si>
    <t>148+ 189</t>
  </si>
  <si>
    <t>148+ 218</t>
  </si>
  <si>
    <t>148+ 387</t>
  </si>
  <si>
    <t>148+ 416</t>
  </si>
  <si>
    <t>148+ 419</t>
  </si>
  <si>
    <t>148+ 448</t>
  </si>
  <si>
    <t>HKÖ</t>
  </si>
  <si>
    <t>10+ 172</t>
  </si>
  <si>
    <t>10+ 201</t>
  </si>
  <si>
    <t>10+ 441</t>
  </si>
  <si>
    <t>10+ 470</t>
  </si>
  <si>
    <t>OF</t>
  </si>
  <si>
    <t>37+ 561</t>
  </si>
  <si>
    <t>37+ 606</t>
  </si>
  <si>
    <t>39+  66</t>
  </si>
  <si>
    <t>39+  95</t>
  </si>
  <si>
    <t>39+ 136</t>
  </si>
  <si>
    <t>39+ 165</t>
  </si>
  <si>
    <t>39+ 756</t>
  </si>
  <si>
    <t>39+ 785</t>
  </si>
  <si>
    <t>42+ 112</t>
  </si>
  <si>
    <t>42+ 141</t>
  </si>
  <si>
    <t>42+ 170</t>
  </si>
  <si>
    <t>z9</t>
  </si>
  <si>
    <t>42+ 177</t>
  </si>
  <si>
    <t>42+ 206</t>
  </si>
  <si>
    <t>42+ 235</t>
  </si>
  <si>
    <t>42+ 239</t>
  </si>
  <si>
    <t>42+ 268</t>
  </si>
  <si>
    <t>42+ 252</t>
  </si>
  <si>
    <t>42+ 302</t>
  </si>
  <si>
    <t>42+ 340</t>
  </si>
  <si>
    <t>42+ 481</t>
  </si>
  <si>
    <t>42+ 508</t>
  </si>
  <si>
    <t>42+ 543</t>
  </si>
  <si>
    <t>42+ 575</t>
  </si>
  <si>
    <t>42+ 604</t>
  </si>
  <si>
    <t>42+ 875</t>
  </si>
  <si>
    <t>42+ 903</t>
  </si>
  <si>
    <t>BSD</t>
  </si>
  <si>
    <t>31+ 527</t>
  </si>
  <si>
    <t>31+ 556</t>
  </si>
  <si>
    <t>HBR</t>
  </si>
  <si>
    <t>37+ 286</t>
  </si>
  <si>
    <t>37+ 315</t>
  </si>
  <si>
    <t>KVF</t>
  </si>
  <si>
    <t>58+ 508</t>
  </si>
  <si>
    <t>0+ 184</t>
  </si>
  <si>
    <t>0+ 213</t>
  </si>
  <si>
    <t>58+ 140</t>
  </si>
  <si>
    <t>58+ 362</t>
  </si>
  <si>
    <t>58+ 391</t>
  </si>
  <si>
    <t>58+ 401</t>
  </si>
  <si>
    <t>58+ 430</t>
  </si>
  <si>
    <t>RUD</t>
  </si>
  <si>
    <t>61+ 715</t>
  </si>
  <si>
    <t>61+ 744</t>
  </si>
  <si>
    <t>RBY</t>
  </si>
  <si>
    <t>19+ 425</t>
  </si>
  <si>
    <t>19+ 563</t>
  </si>
  <si>
    <t>19+ 659</t>
  </si>
  <si>
    <t>19+ 688</t>
  </si>
  <si>
    <t>BMA</t>
  </si>
  <si>
    <t>m</t>
  </si>
  <si>
    <t>10+ 945</t>
  </si>
  <si>
    <t>43+ 337</t>
  </si>
  <si>
    <t>40+ 686</t>
  </si>
  <si>
    <t>40+ 765</t>
  </si>
  <si>
    <t>29b</t>
  </si>
  <si>
    <t>41+  56</t>
  </si>
  <si>
    <t>29a</t>
  </si>
  <si>
    <t>41+  92</t>
  </si>
  <si>
    <t>41+ 121</t>
  </si>
  <si>
    <t>41+ 422</t>
  </si>
  <si>
    <t>MSS</t>
  </si>
  <si>
    <t>0+  93</t>
  </si>
  <si>
    <t>0+ 122</t>
  </si>
  <si>
    <t>0+ 105</t>
  </si>
  <si>
    <t>0+ 134</t>
  </si>
  <si>
    <t>0+ 146</t>
  </si>
  <si>
    <t>0+ 175</t>
  </si>
  <si>
    <t>BLV</t>
  </si>
  <si>
    <t>611+ 546</t>
  </si>
  <si>
    <t>165-166</t>
  </si>
  <si>
    <t>611+ 548</t>
  </si>
  <si>
    <t>611+ 602</t>
  </si>
  <si>
    <t>611+ 692</t>
  </si>
  <si>
    <t>611+ 746</t>
  </si>
  <si>
    <t>611+ 698</t>
  </si>
  <si>
    <t>611+ 752</t>
  </si>
  <si>
    <t>167-168</t>
  </si>
  <si>
    <t>611+ 909</t>
  </si>
  <si>
    <t>611+ 974</t>
  </si>
  <si>
    <t>sky168</t>
  </si>
  <si>
    <t>612+   0</t>
  </si>
  <si>
    <t>612+  32</t>
  </si>
  <si>
    <t>AL</t>
  </si>
  <si>
    <t>293+ 785</t>
  </si>
  <si>
    <t>612+ 388</t>
  </si>
  <si>
    <t>612+ 104</t>
  </si>
  <si>
    <t>612+ 159</t>
  </si>
  <si>
    <t>612+ 168</t>
  </si>
  <si>
    <t>612+ 222</t>
  </si>
  <si>
    <t>612+ 234</t>
  </si>
  <si>
    <t>612+ 296</t>
  </si>
  <si>
    <t>612+ 350</t>
  </si>
  <si>
    <t>612+ 315</t>
  </si>
  <si>
    <t>612+ 348</t>
  </si>
  <si>
    <t>612+ 357</t>
  </si>
  <si>
    <t>612+ 390</t>
  </si>
  <si>
    <t>612+ 398</t>
  </si>
  <si>
    <t>612+ 452</t>
  </si>
  <si>
    <t>612+ 486</t>
  </si>
  <si>
    <t>612+ 541</t>
  </si>
  <si>
    <t>612+ 502</t>
  </si>
  <si>
    <t>612+ 556</t>
  </si>
  <si>
    <t>612+ 509</t>
  </si>
  <si>
    <t>612+ 575</t>
  </si>
  <si>
    <t>612+ 565</t>
  </si>
  <si>
    <t>612+ 619</t>
  </si>
  <si>
    <t>612+ 592</t>
  </si>
  <si>
    <t>612+ 657</t>
  </si>
  <si>
    <t>612+ 638</t>
  </si>
  <si>
    <t>612+ 692</t>
  </si>
  <si>
    <t>612+ 677</t>
  </si>
  <si>
    <t>612+ 716</t>
  </si>
  <si>
    <t>612+ 770</t>
  </si>
  <si>
    <t>183-184</t>
  </si>
  <si>
    <t>612+ 760</t>
  </si>
  <si>
    <t>612+ 825</t>
  </si>
  <si>
    <t>MGB</t>
  </si>
  <si>
    <t>613+ 667</t>
  </si>
  <si>
    <t>613+ 700</t>
  </si>
  <si>
    <t>613+ 681</t>
  </si>
  <si>
    <t>613+ 745</t>
  </si>
  <si>
    <t>613+ 709</t>
  </si>
  <si>
    <t>613+ 774</t>
  </si>
  <si>
    <t>135-704</t>
  </si>
  <si>
    <t>613+ 721</t>
  </si>
  <si>
    <t>613+ 754</t>
  </si>
  <si>
    <t>613+ 762</t>
  </si>
  <si>
    <t>613+ 817</t>
  </si>
  <si>
    <t>123-124</t>
  </si>
  <si>
    <t>613+ 791</t>
  </si>
  <si>
    <t>613+ 857</t>
  </si>
  <si>
    <t>613+ 793</t>
  </si>
  <si>
    <t>613+ 858</t>
  </si>
  <si>
    <t>137-708</t>
  </si>
  <si>
    <t>613+ 878</t>
  </si>
  <si>
    <t>613+ 911</t>
  </si>
  <si>
    <t>613+ 932</t>
  </si>
  <si>
    <t>613+ 965</t>
  </si>
  <si>
    <t>613+ 941</t>
  </si>
  <si>
    <t>613+ 996</t>
  </si>
  <si>
    <t>613+ 970</t>
  </si>
  <si>
    <t>129-130</t>
  </si>
  <si>
    <t>614+  28</t>
  </si>
  <si>
    <t>614+  83</t>
  </si>
  <si>
    <t>717-723</t>
  </si>
  <si>
    <t>614+  44</t>
  </si>
  <si>
    <t>614+  77</t>
  </si>
  <si>
    <t>614+ 103</t>
  </si>
  <si>
    <t>614+ 157</t>
  </si>
  <si>
    <t>MC</t>
  </si>
  <si>
    <t>301/302</t>
  </si>
  <si>
    <t>616+ 168</t>
  </si>
  <si>
    <t>616+ 264</t>
  </si>
  <si>
    <t>616+ 279</t>
  </si>
  <si>
    <t>616+ 306</t>
  </si>
  <si>
    <t>616+ 335</t>
  </si>
  <si>
    <t>303/304</t>
  </si>
  <si>
    <t>616+ 309</t>
  </si>
  <si>
    <t>616+ 340</t>
  </si>
  <si>
    <t>616+ 319</t>
  </si>
  <si>
    <t>616+ 348</t>
  </si>
  <si>
    <t>Spårväxel - EV-UIC60-760-1:14</t>
  </si>
  <si>
    <t>616+ 394</t>
  </si>
  <si>
    <t>616+ 358</t>
  </si>
  <si>
    <t>616+ 387</t>
  </si>
  <si>
    <t>307/306</t>
  </si>
  <si>
    <t>616+ 368</t>
  </si>
  <si>
    <t>616+ 428</t>
  </si>
  <si>
    <t>616+ 378</t>
  </si>
  <si>
    <t>616+ 407</t>
  </si>
  <si>
    <t>616+ 402</t>
  </si>
  <si>
    <t>616+ 431</t>
  </si>
  <si>
    <t>616+ 404</t>
  </si>
  <si>
    <t>616+ 433</t>
  </si>
  <si>
    <t>616+ 438</t>
  </si>
  <si>
    <t>616+ 457</t>
  </si>
  <si>
    <t>601-602</t>
  </si>
  <si>
    <t>616+ 446</t>
  </si>
  <si>
    <t>616+ 500</t>
  </si>
  <si>
    <t>616+ 452</t>
  </si>
  <si>
    <t>616+ 481</t>
  </si>
  <si>
    <t>616+ 486</t>
  </si>
  <si>
    <t>616+ 468</t>
  </si>
  <si>
    <t>616+ 497</t>
  </si>
  <si>
    <t>616+ 470</t>
  </si>
  <si>
    <t>616+ 541</t>
  </si>
  <si>
    <t>616+ 496</t>
  </si>
  <si>
    <t>616+ 525</t>
  </si>
  <si>
    <t>616+ 507</t>
  </si>
  <si>
    <t>616+ 536</t>
  </si>
  <si>
    <t>616+ 542</t>
  </si>
  <si>
    <t>616+ 571</t>
  </si>
  <si>
    <t>331/332</t>
  </si>
  <si>
    <t>616+ 566</t>
  </si>
  <si>
    <t>616+ 588</t>
  </si>
  <si>
    <t>616+ 584</t>
  </si>
  <si>
    <t>619+   8</t>
  </si>
  <si>
    <t>616+ 639</t>
  </si>
  <si>
    <t>341/342</t>
  </si>
  <si>
    <t>616+ 587</t>
  </si>
  <si>
    <t>616+ 622</t>
  </si>
  <si>
    <t>345-346</t>
  </si>
  <si>
    <t>616+ 605</t>
  </si>
  <si>
    <t>616+ 634</t>
  </si>
  <si>
    <t>332-333</t>
  </si>
  <si>
    <t>616+ 610</t>
  </si>
  <si>
    <t>616+ 669</t>
  </si>
  <si>
    <t>341-343</t>
  </si>
  <si>
    <t>343/344</t>
  </si>
  <si>
    <t>616+ 624</t>
  </si>
  <si>
    <t>616+ 678</t>
  </si>
  <si>
    <t>616+ 628</t>
  </si>
  <si>
    <t>616+ 657</t>
  </si>
  <si>
    <t>616+ 636</t>
  </si>
  <si>
    <t>616+ 665</t>
  </si>
  <si>
    <t>616+ 716</t>
  </si>
  <si>
    <t>603-604</t>
  </si>
  <si>
    <t>616+ 667</t>
  </si>
  <si>
    <t>616+ 721</t>
  </si>
  <si>
    <t>616+ 677</t>
  </si>
  <si>
    <t>616+ 706</t>
  </si>
  <si>
    <t>616+ 682</t>
  </si>
  <si>
    <t>616+ 711</t>
  </si>
  <si>
    <t>616+ 696</t>
  </si>
  <si>
    <t>616+ 725</t>
  </si>
  <si>
    <t>616+ 698</t>
  </si>
  <si>
    <t>616+ 751</t>
  </si>
  <si>
    <t>616+ 708</t>
  </si>
  <si>
    <t>616+ 737</t>
  </si>
  <si>
    <t>607-608</t>
  </si>
  <si>
    <t>616+ 715</t>
  </si>
  <si>
    <t>618+ 842</t>
  </si>
  <si>
    <t>357/358</t>
  </si>
  <si>
    <t>616+ 742</t>
  </si>
  <si>
    <t>616+ 777</t>
  </si>
  <si>
    <t>616+ 743</t>
  </si>
  <si>
    <t>616+ 772</t>
  </si>
  <si>
    <t>616+ 756</t>
  </si>
  <si>
    <t>616+ 785</t>
  </si>
  <si>
    <t>616+ 758</t>
  </si>
  <si>
    <t>616+ 787</t>
  </si>
  <si>
    <t>616+ 825</t>
  </si>
  <si>
    <t>376a/376b</t>
  </si>
  <si>
    <t>616+ 804</t>
  </si>
  <si>
    <t>616+ 879</t>
  </si>
  <si>
    <t>616+ 807</t>
  </si>
  <si>
    <t>616+ 836</t>
  </si>
  <si>
    <t>616+ 809</t>
  </si>
  <si>
    <t>616+ 838</t>
  </si>
  <si>
    <t>616+ 819</t>
  </si>
  <si>
    <t>616+ 853</t>
  </si>
  <si>
    <t>616+ 835</t>
  </si>
  <si>
    <t>616+ 864</t>
  </si>
  <si>
    <t>616+ 837</t>
  </si>
  <si>
    <t>616+ 870</t>
  </si>
  <si>
    <t>605-606</t>
  </si>
  <si>
    <t>616+ 860</t>
  </si>
  <si>
    <t>616+ 893</t>
  </si>
  <si>
    <t>367/368</t>
  </si>
  <si>
    <t>616+ 869</t>
  </si>
  <si>
    <t>616+ 904</t>
  </si>
  <si>
    <t>6a</t>
  </si>
  <si>
    <t>616+ 871</t>
  </si>
  <si>
    <t>616+ 965</t>
  </si>
  <si>
    <t>945-354</t>
  </si>
  <si>
    <t>616+ 883</t>
  </si>
  <si>
    <t>616+ 915</t>
  </si>
  <si>
    <t>609-610</t>
  </si>
  <si>
    <t>616+ 890</t>
  </si>
  <si>
    <t>616+ 923</t>
  </si>
  <si>
    <t>616+ 901</t>
  </si>
  <si>
    <t>616+ 955</t>
  </si>
  <si>
    <t>616+ 916</t>
  </si>
  <si>
    <t>617+  13</t>
  </si>
  <si>
    <t>616+ 932</t>
  </si>
  <si>
    <t>618+ 656</t>
  </si>
  <si>
    <t>616+ 954</t>
  </si>
  <si>
    <t>616+ 987</t>
  </si>
  <si>
    <t>616+ 958</t>
  </si>
  <si>
    <t>616+ 992</t>
  </si>
  <si>
    <t>615-616</t>
  </si>
  <si>
    <t>616+ 982</t>
  </si>
  <si>
    <t>617+  37</t>
  </si>
  <si>
    <t>616+ 996</t>
  </si>
  <si>
    <t>617+  30</t>
  </si>
  <si>
    <t>617+  11</t>
  </si>
  <si>
    <t>617+  72</t>
  </si>
  <si>
    <t>617+  17</t>
  </si>
  <si>
    <t>617+  46</t>
  </si>
  <si>
    <t>617+  26</t>
  </si>
  <si>
    <t>617+  38</t>
  </si>
  <si>
    <t>617+  71</t>
  </si>
  <si>
    <t>617+  49</t>
  </si>
  <si>
    <t>617+ 103</t>
  </si>
  <si>
    <t>617+  50</t>
  </si>
  <si>
    <t>617+  92</t>
  </si>
  <si>
    <t>617+  79</t>
  </si>
  <si>
    <t>617+  67</t>
  </si>
  <si>
    <t>617+  96</t>
  </si>
  <si>
    <t>620/621</t>
  </si>
  <si>
    <t>617+  78</t>
  </si>
  <si>
    <t>617+ 113</t>
  </si>
  <si>
    <t>617+  90</t>
  </si>
  <si>
    <t>617+ 119</t>
  </si>
  <si>
    <t>617+ 107</t>
  </si>
  <si>
    <t>617+ 136</t>
  </si>
  <si>
    <t>617-618</t>
  </si>
  <si>
    <t>617+ 167</t>
  </si>
  <si>
    <t>617+ 114</t>
  </si>
  <si>
    <t>617+ 151</t>
  </si>
  <si>
    <t>622/623</t>
  </si>
  <si>
    <t>617+ 118</t>
  </si>
  <si>
    <t>617+ 153</t>
  </si>
  <si>
    <t>617+ 129</t>
  </si>
  <si>
    <t>617+ 158</t>
  </si>
  <si>
    <t>617+ 130</t>
  </si>
  <si>
    <t>617+ 168</t>
  </si>
  <si>
    <t>Spårväxel - 3V-BV50-210/210-1:9-HV/VH</t>
  </si>
  <si>
    <t>390/392</t>
  </si>
  <si>
    <t>617+ 185</t>
  </si>
  <si>
    <t>617+ 169</t>
  </si>
  <si>
    <t>617+ 198</t>
  </si>
  <si>
    <t>624/625</t>
  </si>
  <si>
    <t>617+ 172</t>
  </si>
  <si>
    <t>617+ 207</t>
  </si>
  <si>
    <t>617+ 183</t>
  </si>
  <si>
    <t>617+ 212</t>
  </si>
  <si>
    <t>626/627</t>
  </si>
  <si>
    <t>617+ 213</t>
  </si>
  <si>
    <t>617+ 248</t>
  </si>
  <si>
    <t>631-632</t>
  </si>
  <si>
    <t>617+ 215</t>
  </si>
  <si>
    <t>676/677</t>
  </si>
  <si>
    <t>617+ 236</t>
  </si>
  <si>
    <t>617+ 271</t>
  </si>
  <si>
    <t>617+ 269</t>
  </si>
  <si>
    <t>617+ 302</t>
  </si>
  <si>
    <t>635-636</t>
  </si>
  <si>
    <t>617+ 279</t>
  </si>
  <si>
    <t>617+ 308</t>
  </si>
  <si>
    <t>637-638</t>
  </si>
  <si>
    <t>617+ 281</t>
  </si>
  <si>
    <t>617+ 310</t>
  </si>
  <si>
    <t>676-678</t>
  </si>
  <si>
    <t>617+ 290</t>
  </si>
  <si>
    <t>617+ 323</t>
  </si>
  <si>
    <t>Malmö 1</t>
  </si>
  <si>
    <t>617+ 312</t>
  </si>
  <si>
    <t>638/639</t>
  </si>
  <si>
    <t>617+ 314</t>
  </si>
  <si>
    <t>617+ 349</t>
  </si>
  <si>
    <t>617+ 316</t>
  </si>
  <si>
    <t>617+ 345</t>
  </si>
  <si>
    <t>617+ 322</t>
  </si>
  <si>
    <t>617+ 351</t>
  </si>
  <si>
    <t>617+ 329</t>
  </si>
  <si>
    <t>617+ 358</t>
  </si>
  <si>
    <t>617+ 352</t>
  </si>
  <si>
    <t>617+ 381</t>
  </si>
  <si>
    <t>617+ 360</t>
  </si>
  <si>
    <t>617+ 389</t>
  </si>
  <si>
    <t>617+ 412</t>
  </si>
  <si>
    <t>617+ 441</t>
  </si>
  <si>
    <t>617+ 452</t>
  </si>
  <si>
    <t>617+ 493</t>
  </si>
  <si>
    <t>617+ 522</t>
  </si>
  <si>
    <t>ÖVN</t>
  </si>
  <si>
    <t>Spårväxel - EV-UIC60-500-1:12</t>
  </si>
  <si>
    <t>619+ 620</t>
  </si>
  <si>
    <t>619+ 662</t>
  </si>
  <si>
    <t>805/804</t>
  </si>
  <si>
    <t>619+ 738</t>
  </si>
  <si>
    <t>619+ 773</t>
  </si>
  <si>
    <t>619+ 785</t>
  </si>
  <si>
    <t>619+ 826</t>
  </si>
  <si>
    <t>807-808</t>
  </si>
  <si>
    <t>619+ 937</t>
  </si>
  <si>
    <t>619+ 992</t>
  </si>
  <si>
    <t>620+   5</t>
  </si>
  <si>
    <t>620+  78</t>
  </si>
  <si>
    <t>620+ 353</t>
  </si>
  <si>
    <t>620+ 420</t>
  </si>
  <si>
    <t>sege</t>
  </si>
  <si>
    <t>818a</t>
  </si>
  <si>
    <t>620+ 638</t>
  </si>
  <si>
    <t>818b</t>
  </si>
  <si>
    <t>620+ 712</t>
  </si>
  <si>
    <t>620+ 741</t>
  </si>
  <si>
    <t>Spårväxel - EV-41-5,8-1:10</t>
  </si>
  <si>
    <t>1j</t>
  </si>
  <si>
    <t>620+ 771</t>
  </si>
  <si>
    <t>3j</t>
  </si>
  <si>
    <t>620+ 793</t>
  </si>
  <si>
    <t>4j</t>
  </si>
  <si>
    <t>620+ 836</t>
  </si>
  <si>
    <t>620+ 865</t>
  </si>
  <si>
    <t>819-820</t>
  </si>
  <si>
    <t>621+   2</t>
  </si>
  <si>
    <t>621+  57</t>
  </si>
  <si>
    <t>621+  66</t>
  </si>
  <si>
    <t>621+ 120</t>
  </si>
  <si>
    <t>621+  77</t>
  </si>
  <si>
    <t>621+ 142</t>
  </si>
  <si>
    <t>621+ 205</t>
  </si>
  <si>
    <t>621+ 260</t>
  </si>
  <si>
    <t>621+ 269</t>
  </si>
  <si>
    <t>621+ 323</t>
  </si>
  <si>
    <t>621+ 352</t>
  </si>
  <si>
    <t>621+ 436</t>
  </si>
  <si>
    <t>621+ 500</t>
  </si>
  <si>
    <t>FSB</t>
  </si>
  <si>
    <t>841-842</t>
  </si>
  <si>
    <t>624+ 866</t>
  </si>
  <si>
    <t>624+ 931</t>
  </si>
  <si>
    <t>624+ 957</t>
  </si>
  <si>
    <t>625+  22</t>
  </si>
  <si>
    <t>624+ 974</t>
  </si>
  <si>
    <t>625+   7</t>
  </si>
  <si>
    <t>843-844</t>
  </si>
  <si>
    <t>625+  76</t>
  </si>
  <si>
    <t>845-846</t>
  </si>
  <si>
    <t>625+  29</t>
  </si>
  <si>
    <t>625+  63</t>
  </si>
  <si>
    <t>625+  92</t>
  </si>
  <si>
    <t>625+ 146</t>
  </si>
  <si>
    <t>625+ 114</t>
  </si>
  <si>
    <t>625+ 179</t>
  </si>
  <si>
    <t>625+ 211</t>
  </si>
  <si>
    <t>skysp</t>
  </si>
  <si>
    <t>625+ 198</t>
  </si>
  <si>
    <t>625+ 232</t>
  </si>
  <si>
    <t>625+ 238</t>
  </si>
  <si>
    <t>625+ 303</t>
  </si>
  <si>
    <t>Spårväxel - EVR-UIC60-2500-1:26,5</t>
  </si>
  <si>
    <t>625+ 376</t>
  </si>
  <si>
    <t>625+ 470</t>
  </si>
  <si>
    <t>LRP</t>
  </si>
  <si>
    <t>7+ 559</t>
  </si>
  <si>
    <t>626+ 915</t>
  </si>
  <si>
    <t>8+ 863</t>
  </si>
  <si>
    <t>292+ 550</t>
  </si>
  <si>
    <t>Spårväxel - EVR-UIC60-2500-1:27,5</t>
  </si>
  <si>
    <t>290+ 582</t>
  </si>
  <si>
    <t>290+ 676</t>
  </si>
  <si>
    <t>290+ 703</t>
  </si>
  <si>
    <t>290+ 797</t>
  </si>
  <si>
    <t>290+ 867</t>
  </si>
  <si>
    <t>290+ 987</t>
  </si>
  <si>
    <t>291+  82</t>
  </si>
  <si>
    <t>291+ 985</t>
  </si>
  <si>
    <t>627+ 954</t>
  </si>
  <si>
    <t>855-856</t>
  </si>
  <si>
    <t>626+ 767</t>
  </si>
  <si>
    <t>626+ 832</t>
  </si>
  <si>
    <t>626+ 850</t>
  </si>
  <si>
    <t>857-858</t>
  </si>
  <si>
    <t>626+ 997</t>
  </si>
  <si>
    <t>627+  61</t>
  </si>
  <si>
    <t>616+ 206</t>
  </si>
  <si>
    <t>701-702</t>
  </si>
  <si>
    <t>613+ 675</t>
  </si>
  <si>
    <t>613+ 729</t>
  </si>
  <si>
    <t>705-706</t>
  </si>
  <si>
    <t>613+ 873</t>
  </si>
  <si>
    <t>613+ 908</t>
  </si>
  <si>
    <t>613+ 913</t>
  </si>
  <si>
    <t>617+ 490</t>
  </si>
  <si>
    <t>614+  23</t>
  </si>
  <si>
    <t>614+  52</t>
  </si>
  <si>
    <t>614+  62</t>
  </si>
  <si>
    <t>614+  91</t>
  </si>
  <si>
    <t>723/718</t>
  </si>
  <si>
    <t>614+  96</t>
  </si>
  <si>
    <t>617+ 669</t>
  </si>
  <si>
    <t>721-715</t>
  </si>
  <si>
    <t>715/722</t>
  </si>
  <si>
    <t>614+  97</t>
  </si>
  <si>
    <t>614+ 132</t>
  </si>
  <si>
    <t>715-725</t>
  </si>
  <si>
    <t>617+ 698</t>
  </si>
  <si>
    <t>614+ 137</t>
  </si>
  <si>
    <t>617+ 704</t>
  </si>
  <si>
    <t>719-720</t>
  </si>
  <si>
    <t>614+ 192</t>
  </si>
  <si>
    <t>617+ 782</t>
  </si>
  <si>
    <t>615+ 233</t>
  </si>
  <si>
    <t>618+ 951</t>
  </si>
  <si>
    <t>40g</t>
  </si>
  <si>
    <t>615+ 236</t>
  </si>
  <si>
    <t>619+  17</t>
  </si>
  <si>
    <t>615+ 244</t>
  </si>
  <si>
    <t>619+  39</t>
  </si>
  <si>
    <t>615+ 265</t>
  </si>
  <si>
    <t>615+ 509</t>
  </si>
  <si>
    <t>615+ 270</t>
  </si>
  <si>
    <t>615+ 299</t>
  </si>
  <si>
    <t>615+ 331</t>
  </si>
  <si>
    <t>615+ 358</t>
  </si>
  <si>
    <t>615+ 352</t>
  </si>
  <si>
    <t>615+ 596</t>
  </si>
  <si>
    <t>32/42</t>
  </si>
  <si>
    <t>615+ 371</t>
  </si>
  <si>
    <t>615+ 423</t>
  </si>
  <si>
    <t>SK 4</t>
  </si>
  <si>
    <t>615+ 374</t>
  </si>
  <si>
    <t>615+ 399</t>
  </si>
  <si>
    <t>615+ 379</t>
  </si>
  <si>
    <t>615+ 650</t>
  </si>
  <si>
    <t>765/762</t>
  </si>
  <si>
    <t>615+ 383</t>
  </si>
  <si>
    <t>618+ 920</t>
  </si>
  <si>
    <t>615+ 387</t>
  </si>
  <si>
    <t>615+ 416</t>
  </si>
  <si>
    <t>615+ 406</t>
  </si>
  <si>
    <t>615+ 410</t>
  </si>
  <si>
    <t>615+ 445</t>
  </si>
  <si>
    <t>615+ 452</t>
  </si>
  <si>
    <t>615+ 450</t>
  </si>
  <si>
    <t>615+ 424</t>
  </si>
  <si>
    <t>615+ 633</t>
  </si>
  <si>
    <t>615+ 433</t>
  </si>
  <si>
    <t>615+ 461</t>
  </si>
  <si>
    <t>615+ 435</t>
  </si>
  <si>
    <t>615+ 478</t>
  </si>
  <si>
    <t>615+ 458</t>
  </si>
  <si>
    <t>615+ 472</t>
  </si>
  <si>
    <t>615+ 462</t>
  </si>
  <si>
    <t>615+ 490</t>
  </si>
  <si>
    <t>615+ 463</t>
  </si>
  <si>
    <t>615+ 538</t>
  </si>
  <si>
    <t>615+ 464</t>
  </si>
  <si>
    <t>615+ 491</t>
  </si>
  <si>
    <t>41g</t>
  </si>
  <si>
    <t>615+ 565</t>
  </si>
  <si>
    <t>615+ 500</t>
  </si>
  <si>
    <t>615+ 523</t>
  </si>
  <si>
    <t>417a/417b</t>
  </si>
  <si>
    <t>615+ 510</t>
  </si>
  <si>
    <t>615+ 545</t>
  </si>
  <si>
    <t>615+ 528</t>
  </si>
  <si>
    <t>615+ 551</t>
  </si>
  <si>
    <t>615+ 542</t>
  </si>
  <si>
    <t>619+  90</t>
  </si>
  <si>
    <t>615+ 623</t>
  </si>
  <si>
    <t>11/786</t>
  </si>
  <si>
    <t>26l</t>
  </si>
  <si>
    <t>615+ 617</t>
  </si>
  <si>
    <t>619+ 164</t>
  </si>
  <si>
    <t>615+ 678</t>
  </si>
  <si>
    <t>615+ 817</t>
  </si>
  <si>
    <t>615+ 914</t>
  </si>
  <si>
    <t>615+ 833</t>
  </si>
  <si>
    <t>615+ 864</t>
  </si>
  <si>
    <t>615+ 876</t>
  </si>
  <si>
    <t>615+ 907</t>
  </si>
  <si>
    <t>615+ 920</t>
  </si>
  <si>
    <t>616+ 226</t>
  </si>
  <si>
    <t>615+ 949</t>
  </si>
  <si>
    <t>616+ 222</t>
  </si>
  <si>
    <t>615+ 966</t>
  </si>
  <si>
    <t>616+ 239</t>
  </si>
  <si>
    <t>615+ 998</t>
  </si>
  <si>
    <t>616+ 268</t>
  </si>
  <si>
    <t>616+  26</t>
  </si>
  <si>
    <t>616+ 310</t>
  </si>
  <si>
    <t>582-583</t>
  </si>
  <si>
    <t>616+  37</t>
  </si>
  <si>
    <t>619+ 595</t>
  </si>
  <si>
    <t>13v</t>
  </si>
  <si>
    <t>616+  39</t>
  </si>
  <si>
    <t>619+ 570</t>
  </si>
  <si>
    <t>616+  71</t>
  </si>
  <si>
    <t>616+ 329</t>
  </si>
  <si>
    <t>584-586</t>
  </si>
  <si>
    <t>616+  72</t>
  </si>
  <si>
    <t>616+ 101</t>
  </si>
  <si>
    <t>616+ 109</t>
  </si>
  <si>
    <t>616+ 138</t>
  </si>
  <si>
    <t>616+ 129</t>
  </si>
  <si>
    <t>616+ 220</t>
  </si>
  <si>
    <t>616+ 153</t>
  </si>
  <si>
    <t>616+ 475</t>
  </si>
  <si>
    <t>616+ 154</t>
  </si>
  <si>
    <t>616+ 185</t>
  </si>
  <si>
    <t>616+ 177</t>
  </si>
  <si>
    <t>616+ 456</t>
  </si>
  <si>
    <t>616+ 193</t>
  </si>
  <si>
    <t>616+ 196</t>
  </si>
  <si>
    <t>616+ 225</t>
  </si>
  <si>
    <t>616+ 207</t>
  </si>
  <si>
    <t>616+ 516</t>
  </si>
  <si>
    <t>616+ 208</t>
  </si>
  <si>
    <t>616+ 232</t>
  </si>
  <si>
    <t>616+ 251</t>
  </si>
  <si>
    <t>616+ 292</t>
  </si>
  <si>
    <t>511/512</t>
  </si>
  <si>
    <t>616+ 464</t>
  </si>
  <si>
    <t>616+ 233</t>
  </si>
  <si>
    <t>616+ 489</t>
  </si>
  <si>
    <t>616+ 252</t>
  </si>
  <si>
    <t>616+ 535</t>
  </si>
  <si>
    <t>SK 5</t>
  </si>
  <si>
    <t>616+ 513</t>
  </si>
  <si>
    <t>562a/562b</t>
  </si>
  <si>
    <t>616+ 281</t>
  </si>
  <si>
    <t>616+ 599</t>
  </si>
  <si>
    <t>616+ 283</t>
  </si>
  <si>
    <t>616+ 460</t>
  </si>
  <si>
    <t>616+ 549</t>
  </si>
  <si>
    <t>516a/516b</t>
  </si>
  <si>
    <t>616+ 349</t>
  </si>
  <si>
    <t>616+ 384</t>
  </si>
  <si>
    <t>505/506</t>
  </si>
  <si>
    <t>616+ 519</t>
  </si>
  <si>
    <t>563a/563b</t>
  </si>
  <si>
    <t>616+ 495</t>
  </si>
  <si>
    <t>616+ 559</t>
  </si>
  <si>
    <t>616+ 510</t>
  </si>
  <si>
    <t>616+ 578</t>
  </si>
  <si>
    <t>616+ 529</t>
  </si>
  <si>
    <t>616+ 558</t>
  </si>
  <si>
    <t>616+ 564</t>
  </si>
  <si>
    <t>616+ 593</t>
  </si>
  <si>
    <t>616+ 582</t>
  </si>
  <si>
    <t>1g</t>
  </si>
  <si>
    <t>616+ 603</t>
  </si>
  <si>
    <t>616+ 620</t>
  </si>
  <si>
    <t>616+ 651</t>
  </si>
  <si>
    <t>616+ 670</t>
  </si>
  <si>
    <t>616+ 699</t>
  </si>
  <si>
    <t>553/554</t>
  </si>
  <si>
    <t>616+ 679</t>
  </si>
  <si>
    <t>616+ 680</t>
  </si>
  <si>
    <t>3g</t>
  </si>
  <si>
    <t>616+ 709</t>
  </si>
  <si>
    <t>616+ 738</t>
  </si>
  <si>
    <t>558/557</t>
  </si>
  <si>
    <t>616+ 714</t>
  </si>
  <si>
    <t>616+ 749</t>
  </si>
  <si>
    <t>2g</t>
  </si>
  <si>
    <t>616+ 767</t>
  </si>
  <si>
    <t>616+ 759</t>
  </si>
  <si>
    <t>616+ 788</t>
  </si>
  <si>
    <t>616+ 770</t>
  </si>
  <si>
    <t>616+ 824</t>
  </si>
  <si>
    <t>616+ 852</t>
  </si>
  <si>
    <t>616+ 882</t>
  </si>
  <si>
    <t>713-714</t>
  </si>
  <si>
    <t>617+ 506</t>
  </si>
  <si>
    <t>617+ 535</t>
  </si>
  <si>
    <t>617+ 549</t>
  </si>
  <si>
    <t>617+ 578</t>
  </si>
  <si>
    <t>617+ 583</t>
  </si>
  <si>
    <t>617+ 612</t>
  </si>
  <si>
    <t>617+ 623</t>
  </si>
  <si>
    <t>617+ 652</t>
  </si>
  <si>
    <t>617+ 703</t>
  </si>
  <si>
    <t>617+ 732</t>
  </si>
  <si>
    <t>617+ 710</t>
  </si>
  <si>
    <t>617+ 739</t>
  </si>
  <si>
    <t>617+ 714</t>
  </si>
  <si>
    <t>731/728</t>
  </si>
  <si>
    <t>617+ 738</t>
  </si>
  <si>
    <t>617+ 790</t>
  </si>
  <si>
    <t>617+ 751</t>
  </si>
  <si>
    <t>617+ 780</t>
  </si>
  <si>
    <t>617+ 771</t>
  </si>
  <si>
    <t>617+ 800</t>
  </si>
  <si>
    <t>617+ 791</t>
  </si>
  <si>
    <t>617+ 820</t>
  </si>
  <si>
    <t>617+ 792</t>
  </si>
  <si>
    <t>617+ 821</t>
  </si>
  <si>
    <t>617+ 831</t>
  </si>
  <si>
    <t>617+ 860</t>
  </si>
  <si>
    <t>617+ 854</t>
  </si>
  <si>
    <t>617+ 883</t>
  </si>
  <si>
    <t>618+  47</t>
  </si>
  <si>
    <t>618+  87</t>
  </si>
  <si>
    <t>618+ 127</t>
  </si>
  <si>
    <t>57g</t>
  </si>
  <si>
    <t>618+ 156</t>
  </si>
  <si>
    <t>618+ 161</t>
  </si>
  <si>
    <t>618+ 190</t>
  </si>
  <si>
    <t>618+ 275</t>
  </si>
  <si>
    <t>618+ 544</t>
  </si>
  <si>
    <t>618+ 351</t>
  </si>
  <si>
    <t>618+ 380</t>
  </si>
  <si>
    <t>618+ 364</t>
  </si>
  <si>
    <t>618+ 393</t>
  </si>
  <si>
    <t>618+ 396</t>
  </si>
  <si>
    <t>618+ 425</t>
  </si>
  <si>
    <t>618+ 398</t>
  </si>
  <si>
    <t>618+ 432</t>
  </si>
  <si>
    <t>618+ 442</t>
  </si>
  <si>
    <t>618+ 474</t>
  </si>
  <si>
    <t>618+ 578</t>
  </si>
  <si>
    <t>618+ 607</t>
  </si>
  <si>
    <t>618+ 589</t>
  </si>
  <si>
    <t>618+ 629</t>
  </si>
  <si>
    <t>618+ 602</t>
  </si>
  <si>
    <t>618+ 631</t>
  </si>
  <si>
    <t>618+ 638</t>
  </si>
  <si>
    <t>618+ 645</t>
  </si>
  <si>
    <t>618+ 678</t>
  </si>
  <si>
    <t>618+ 649</t>
  </si>
  <si>
    <t>618+ 680</t>
  </si>
  <si>
    <t>738/767</t>
  </si>
  <si>
    <t>618+ 685</t>
  </si>
  <si>
    <t>618+ 682</t>
  </si>
  <si>
    <t>618+ 711</t>
  </si>
  <si>
    <t>745/744</t>
  </si>
  <si>
    <t>618+ 751</t>
  </si>
  <si>
    <t>618+ 720</t>
  </si>
  <si>
    <t>618+ 753</t>
  </si>
  <si>
    <t>Spårväxel - SPK-BV50-1:9</t>
  </si>
  <si>
    <t>SK 6</t>
  </si>
  <si>
    <t>618+ 755</t>
  </si>
  <si>
    <t>618+ 795</t>
  </si>
  <si>
    <t>618+ 770</t>
  </si>
  <si>
    <t>618+ 804</t>
  </si>
  <si>
    <t>618+ 833</t>
  </si>
  <si>
    <t>751-753</t>
  </si>
  <si>
    <t>753/752</t>
  </si>
  <si>
    <t>618+ 807</t>
  </si>
  <si>
    <t>618+ 836</t>
  </si>
  <si>
    <t>757-758</t>
  </si>
  <si>
    <t>759-763</t>
  </si>
  <si>
    <t>618+ 808</t>
  </si>
  <si>
    <t>618+ 837</t>
  </si>
  <si>
    <t>755-756</t>
  </si>
  <si>
    <t>SK 1</t>
  </si>
  <si>
    <t>618+ 838</t>
  </si>
  <si>
    <t>SK 2</t>
  </si>
  <si>
    <t>618+ 841</t>
  </si>
  <si>
    <t>618+ 865</t>
  </si>
  <si>
    <t>618+ 871</t>
  </si>
  <si>
    <t>618+ 876</t>
  </si>
  <si>
    <t>753-761</t>
  </si>
  <si>
    <t>761/754</t>
  </si>
  <si>
    <t>618+ 839</t>
  </si>
  <si>
    <t>761-765</t>
  </si>
  <si>
    <t>SK 3</t>
  </si>
  <si>
    <t>618+ 879</t>
  </si>
  <si>
    <t>771/772</t>
  </si>
  <si>
    <t>618+ 877</t>
  </si>
  <si>
    <t>618+ 919</t>
  </si>
  <si>
    <t>618+ 931</t>
  </si>
  <si>
    <t>773-774</t>
  </si>
  <si>
    <t>618+ 911</t>
  </si>
  <si>
    <t>618+ 940</t>
  </si>
  <si>
    <t>618+ 945</t>
  </si>
  <si>
    <t>618+ 974</t>
  </si>
  <si>
    <t>618+ 959</t>
  </si>
  <si>
    <t>618+ 988</t>
  </si>
  <si>
    <t>618+ 972</t>
  </si>
  <si>
    <t>619+   1</t>
  </si>
  <si>
    <t>618+ 989</t>
  </si>
  <si>
    <t>779/778</t>
  </si>
  <si>
    <t>619+  23</t>
  </si>
  <si>
    <t>619+  58</t>
  </si>
  <si>
    <t>779-776</t>
  </si>
  <si>
    <t>619+  68</t>
  </si>
  <si>
    <t>619+ 102</t>
  </si>
  <si>
    <t>589-581</t>
  </si>
  <si>
    <t>619+  96</t>
  </si>
  <si>
    <t>619+ 125</t>
  </si>
  <si>
    <t>589-588</t>
  </si>
  <si>
    <t>619+ 131</t>
  </si>
  <si>
    <t>619+ 160</t>
  </si>
  <si>
    <t>591-590</t>
  </si>
  <si>
    <t>619+ 332</t>
  </si>
  <si>
    <t>619+ 361</t>
  </si>
  <si>
    <t>619+ 369</t>
  </si>
  <si>
    <t>619+ 398</t>
  </si>
  <si>
    <t>12c</t>
  </si>
  <si>
    <t>619+ 371</t>
  </si>
  <si>
    <t>619+ 400</t>
  </si>
  <si>
    <t>13a</t>
  </si>
  <si>
    <t>619+ 406</t>
  </si>
  <si>
    <t>619+ 435</t>
  </si>
  <si>
    <t>HBGB</t>
  </si>
  <si>
    <t>1p</t>
  </si>
  <si>
    <t>1+ 694</t>
  </si>
  <si>
    <t>1+ 723</t>
  </si>
  <si>
    <t>1+ 779</t>
  </si>
  <si>
    <t>1+ 809</t>
  </si>
  <si>
    <t>442/441</t>
  </si>
  <si>
    <t>1+ 841</t>
  </si>
  <si>
    <t>19g</t>
  </si>
  <si>
    <t>1+ 894</t>
  </si>
  <si>
    <t>1+ 923</t>
  </si>
  <si>
    <t>17g</t>
  </si>
  <si>
    <t>1+ 925</t>
  </si>
  <si>
    <t>1+ 954</t>
  </si>
  <si>
    <t>18g</t>
  </si>
  <si>
    <t>1+ 936</t>
  </si>
  <si>
    <t>1+ 965</t>
  </si>
  <si>
    <t>16g</t>
  </si>
  <si>
    <t>1+ 983</t>
  </si>
  <si>
    <t>209/211</t>
  </si>
  <si>
    <t>1+ 980</t>
  </si>
  <si>
    <t>1+1009</t>
  </si>
  <si>
    <t>15g</t>
  </si>
  <si>
    <t>1+ 982</t>
  </si>
  <si>
    <t>11g</t>
  </si>
  <si>
    <t>2+  13</t>
  </si>
  <si>
    <t>2+  44</t>
  </si>
  <si>
    <t>2+  37</t>
  </si>
  <si>
    <t>28g</t>
  </si>
  <si>
    <t>2+  66</t>
  </si>
  <si>
    <t>2+  54</t>
  </si>
  <si>
    <t>2+  85</t>
  </si>
  <si>
    <t>8g</t>
  </si>
  <si>
    <t>2+  62</t>
  </si>
  <si>
    <t>2+  91</t>
  </si>
  <si>
    <t>14g</t>
  </si>
  <si>
    <t>30g</t>
  </si>
  <si>
    <t>2+  99</t>
  </si>
  <si>
    <t>2+ 128</t>
  </si>
  <si>
    <t>2+ 101</t>
  </si>
  <si>
    <t>2+ 130</t>
  </si>
  <si>
    <t>4g</t>
  </si>
  <si>
    <t>2+ 117</t>
  </si>
  <si>
    <t>2+ 146</t>
  </si>
  <si>
    <t>2+ 121</t>
  </si>
  <si>
    <t>2+ 153</t>
  </si>
  <si>
    <t>21g</t>
  </si>
  <si>
    <t>224/227</t>
  </si>
  <si>
    <t>2+ 152</t>
  </si>
  <si>
    <t>2+ 139</t>
  </si>
  <si>
    <t>25g</t>
  </si>
  <si>
    <t>228/234</t>
  </si>
  <si>
    <t>2+ 159</t>
  </si>
  <si>
    <t>2+ 182</t>
  </si>
  <si>
    <t>2+ 160</t>
  </si>
  <si>
    <t>2+ 189</t>
  </si>
  <si>
    <t>33g</t>
  </si>
  <si>
    <t>2+ 168</t>
  </si>
  <si>
    <t>2+ 197</t>
  </si>
  <si>
    <t>2+ 181</t>
  </si>
  <si>
    <t>2+ 210</t>
  </si>
  <si>
    <t>2+ 199</t>
  </si>
  <si>
    <t>2+ 228</t>
  </si>
  <si>
    <t>2+ 200</t>
  </si>
  <si>
    <t>26g</t>
  </si>
  <si>
    <t>2+ 229</t>
  </si>
  <si>
    <t>2+ 206</t>
  </si>
  <si>
    <t>2+ 237</t>
  </si>
  <si>
    <t>22g</t>
  </si>
  <si>
    <t>2+ 240</t>
  </si>
  <si>
    <t>2+ 269</t>
  </si>
  <si>
    <t>34g</t>
  </si>
  <si>
    <t>2+ 258</t>
  </si>
  <si>
    <t>2+ 287</t>
  </si>
  <si>
    <t>53g</t>
  </si>
  <si>
    <t>253a/253b</t>
  </si>
  <si>
    <t>2+ 293</t>
  </si>
  <si>
    <t>2+ 328</t>
  </si>
  <si>
    <t>54g</t>
  </si>
  <si>
    <t>2+ 333</t>
  </si>
  <si>
    <t>2+ 362</t>
  </si>
  <si>
    <t>55g</t>
  </si>
  <si>
    <t>2+ 469</t>
  </si>
  <si>
    <t>2+ 498</t>
  </si>
  <si>
    <t>Spårväxel - EV-SJ43-5,9-1:9 kryss</t>
  </si>
  <si>
    <t>2+ 527</t>
  </si>
  <si>
    <t>2+ 556</t>
  </si>
  <si>
    <t>35g</t>
  </si>
  <si>
    <t>2+ 528</t>
  </si>
  <si>
    <t>42-43</t>
  </si>
  <si>
    <t>2+ 585</t>
  </si>
  <si>
    <t>Spårväxel - SPK-SJ43-1:4,44 kryss</t>
  </si>
  <si>
    <t>2+ 557</t>
  </si>
  <si>
    <t>44-41</t>
  </si>
  <si>
    <t>2+ 591</t>
  </si>
  <si>
    <t>2+ 626</t>
  </si>
  <si>
    <t>2+ 661</t>
  </si>
  <si>
    <t>2+ 689</t>
  </si>
  <si>
    <t>2+ 664</t>
  </si>
  <si>
    <t>2+ 692</t>
  </si>
  <si>
    <t>2+ 668</t>
  </si>
  <si>
    <t>2+ 696</t>
  </si>
  <si>
    <t>12g</t>
  </si>
  <si>
    <t>2+ 672</t>
  </si>
  <si>
    <t>2+ 701</t>
  </si>
  <si>
    <t>31g</t>
  </si>
  <si>
    <t>2+ 699</t>
  </si>
  <si>
    <t>2+ 677</t>
  </si>
  <si>
    <t>2+ 704</t>
  </si>
  <si>
    <t>27g</t>
  </si>
  <si>
    <t>2+ 686</t>
  </si>
  <si>
    <t>2+ 715</t>
  </si>
  <si>
    <t>2+ 719</t>
  </si>
  <si>
    <t>13g</t>
  </si>
  <si>
    <t>2+ 728</t>
  </si>
  <si>
    <t>2+ 726</t>
  </si>
  <si>
    <t>29g</t>
  </si>
  <si>
    <t>2+ 727</t>
  </si>
  <si>
    <t>2+ 700</t>
  </si>
  <si>
    <t>2+ 743</t>
  </si>
  <si>
    <t>32g</t>
  </si>
  <si>
    <t>22/23</t>
  </si>
  <si>
    <t>2+ 735</t>
  </si>
  <si>
    <t>23g</t>
  </si>
  <si>
    <t>2+ 714</t>
  </si>
  <si>
    <t>2+ 742</t>
  </si>
  <si>
    <t>16/15</t>
  </si>
  <si>
    <t>2+ 754</t>
  </si>
  <si>
    <t>2+ 753</t>
  </si>
  <si>
    <t>2+ 741</t>
  </si>
  <si>
    <t>2+ 768</t>
  </si>
  <si>
    <t>24g</t>
  </si>
  <si>
    <t>2+ 769</t>
  </si>
  <si>
    <t>2+ 781</t>
  </si>
  <si>
    <t>2+ 775</t>
  </si>
  <si>
    <t>2+ 798</t>
  </si>
  <si>
    <t>73g</t>
  </si>
  <si>
    <t>2+ 776</t>
  </si>
  <si>
    <t>2+ 801</t>
  </si>
  <si>
    <t>2+ 826</t>
  </si>
  <si>
    <t>266-267</t>
  </si>
  <si>
    <t>2+ 815</t>
  </si>
  <si>
    <t>2+ 844</t>
  </si>
  <si>
    <t>2+ 857</t>
  </si>
  <si>
    <t>2+ 888</t>
  </si>
  <si>
    <t>467/465</t>
  </si>
  <si>
    <t>2+ 863</t>
  </si>
  <si>
    <t>474/469</t>
  </si>
  <si>
    <t>2+ 923</t>
  </si>
  <si>
    <t>2+ 895</t>
  </si>
  <si>
    <t>2+ 924</t>
  </si>
  <si>
    <t>472/473</t>
  </si>
  <si>
    <t>2+ 896</t>
  </si>
  <si>
    <t>2+ 934</t>
  </si>
  <si>
    <t>80g</t>
  </si>
  <si>
    <t>294/292</t>
  </si>
  <si>
    <t>2+ 921</t>
  </si>
  <si>
    <t>2+ 950</t>
  </si>
  <si>
    <t>473-475</t>
  </si>
  <si>
    <t>2+ 971</t>
  </si>
  <si>
    <t>75g</t>
  </si>
  <si>
    <t>2+ 964</t>
  </si>
  <si>
    <t>82g</t>
  </si>
  <si>
    <t>2+ 927</t>
  </si>
  <si>
    <t>2+ 956</t>
  </si>
  <si>
    <t>2+ 930</t>
  </si>
  <si>
    <t>2+ 963</t>
  </si>
  <si>
    <t>2+ 974</t>
  </si>
  <si>
    <t>77g</t>
  </si>
  <si>
    <t>2+ 967</t>
  </si>
  <si>
    <t>2+ 996</t>
  </si>
  <si>
    <t>300/298</t>
  </si>
  <si>
    <t>3+   4</t>
  </si>
  <si>
    <t>74g</t>
  </si>
  <si>
    <t>303/302</t>
  </si>
  <si>
    <t>3+  56</t>
  </si>
  <si>
    <t>3+  20</t>
  </si>
  <si>
    <t>3+  34</t>
  </si>
  <si>
    <t>3+  63</t>
  </si>
  <si>
    <t>3+  55</t>
  </si>
  <si>
    <t>3+  95</t>
  </si>
  <si>
    <t>3+ 124</t>
  </si>
  <si>
    <t>3+ 129</t>
  </si>
  <si>
    <t>3+ 158</t>
  </si>
  <si>
    <t>3+ 130</t>
  </si>
  <si>
    <t>3+ 164</t>
  </si>
  <si>
    <t>3+ 153</t>
  </si>
  <si>
    <t>3+ 198</t>
  </si>
  <si>
    <t>3+ 202</t>
  </si>
  <si>
    <t>3+ 235</t>
  </si>
  <si>
    <t>3+ 881</t>
  </si>
  <si>
    <t>1r</t>
  </si>
  <si>
    <t>4+  89</t>
  </si>
  <si>
    <t>4+ 118</t>
  </si>
  <si>
    <t>HB</t>
  </si>
  <si>
    <t>243+ 461</t>
  </si>
  <si>
    <t>243+ 515</t>
  </si>
  <si>
    <t>243+ 525</t>
  </si>
  <si>
    <t>Spårväxel - EV-UIC60-300-1:9 kryss</t>
  </si>
  <si>
    <t>408-409</t>
  </si>
  <si>
    <t>243+ 539</t>
  </si>
  <si>
    <t>243+ 573</t>
  </si>
  <si>
    <t>243+ 540</t>
  </si>
  <si>
    <t>Spårväxel - SPK-UIC60-1:4,44 kryss</t>
  </si>
  <si>
    <t>243+ 580</t>
  </si>
  <si>
    <t>243+ 582</t>
  </si>
  <si>
    <t>243+ 613</t>
  </si>
  <si>
    <t>4cu</t>
  </si>
  <si>
    <t>243+ 581</t>
  </si>
  <si>
    <t>243+ 614</t>
  </si>
  <si>
    <t>244+  92</t>
  </si>
  <si>
    <t>244+ 147</t>
  </si>
  <si>
    <t>244+ 115</t>
  </si>
  <si>
    <t>244+ 170</t>
  </si>
  <si>
    <t>416-417</t>
  </si>
  <si>
    <t>244+ 180</t>
  </si>
  <si>
    <t>244+ 234</t>
  </si>
  <si>
    <t>244+ 210</t>
  </si>
  <si>
    <t>244+ 241</t>
  </si>
  <si>
    <t>3c</t>
  </si>
  <si>
    <t>244+ 243</t>
  </si>
  <si>
    <t>244+ 297</t>
  </si>
  <si>
    <t>420/425</t>
  </si>
  <si>
    <t>244+ 307</t>
  </si>
  <si>
    <t>244+ 342</t>
  </si>
  <si>
    <t>418-419</t>
  </si>
  <si>
    <t>244+ 336</t>
  </si>
  <si>
    <t>244+ 328</t>
  </si>
  <si>
    <t>244+ 346</t>
  </si>
  <si>
    <t>244+ 356</t>
  </si>
  <si>
    <t>425-421</t>
  </si>
  <si>
    <t>244+ 371</t>
  </si>
  <si>
    <t>244+ 381</t>
  </si>
  <si>
    <t>2c</t>
  </si>
  <si>
    <t>244+ 444</t>
  </si>
  <si>
    <t>244+ 498</t>
  </si>
  <si>
    <t>1+ 506</t>
  </si>
  <si>
    <t>1+ 536</t>
  </si>
  <si>
    <t>1+ 565</t>
  </si>
  <si>
    <t>1+ 566</t>
  </si>
  <si>
    <t>1+ 625</t>
  </si>
  <si>
    <t>1+ 670</t>
  </si>
  <si>
    <t>1+ 688</t>
  </si>
  <si>
    <t>1+ 748</t>
  </si>
  <si>
    <t>1+ 793</t>
  </si>
  <si>
    <t>3+  73</t>
  </si>
  <si>
    <t>482-483</t>
  </si>
  <si>
    <t>3+ 148</t>
  </si>
  <si>
    <t>3+ 233</t>
  </si>
  <si>
    <t>Spårväxel - SPK-UIC60-1:7,47</t>
  </si>
  <si>
    <t>3+ 156</t>
  </si>
  <si>
    <t>3+ 193</t>
  </si>
  <si>
    <t>490-489</t>
  </si>
  <si>
    <t>3+ 280</t>
  </si>
  <si>
    <t>484-485</t>
  </si>
  <si>
    <t>3+ 240</t>
  </si>
  <si>
    <t>3+ 274</t>
  </si>
  <si>
    <t>3+ 282</t>
  </si>
  <si>
    <t>3+ 281</t>
  </si>
  <si>
    <t>3+ 314</t>
  </si>
  <si>
    <t>3+ 316</t>
  </si>
  <si>
    <t>3+ 350</t>
  </si>
  <si>
    <t>3+ 328</t>
  </si>
  <si>
    <t>498-499</t>
  </si>
  <si>
    <t>3+ 392</t>
  </si>
  <si>
    <t>3+ 426</t>
  </si>
  <si>
    <t>3+ 439</t>
  </si>
  <si>
    <t>3+ 472</t>
  </si>
  <si>
    <t>3+ 994</t>
  </si>
  <si>
    <t>4+  19</t>
  </si>
  <si>
    <t>4+  36</t>
  </si>
  <si>
    <t>Skol</t>
  </si>
  <si>
    <t>0+ 250</t>
  </si>
  <si>
    <t>0+ 279</t>
  </si>
  <si>
    <t>0+ 462</t>
  </si>
  <si>
    <t>0+ 491</t>
  </si>
  <si>
    <t>216+ 493</t>
  </si>
  <si>
    <t>216+ 522</t>
  </si>
  <si>
    <t>216+ 577</t>
  </si>
  <si>
    <t>216+ 606</t>
  </si>
  <si>
    <t>216+ 698</t>
  </si>
  <si>
    <t>216+ 727</t>
  </si>
  <si>
    <t>216+ 706</t>
  </si>
  <si>
    <t>216+ 735</t>
  </si>
  <si>
    <t>216+ 726</t>
  </si>
  <si>
    <t>216+ 733</t>
  </si>
  <si>
    <t>216+ 739</t>
  </si>
  <si>
    <t>216+ 768</t>
  </si>
  <si>
    <t>216+ 774</t>
  </si>
  <si>
    <t>216+ 803</t>
  </si>
  <si>
    <t>216+ 780</t>
  </si>
  <si>
    <t>216+ 809</t>
  </si>
  <si>
    <t>Spårväxel - EV-SJ50-12-1:9</t>
  </si>
  <si>
    <t>216+ 793</t>
  </si>
  <si>
    <t>216+ 822</t>
  </si>
  <si>
    <t>216+ 837</t>
  </si>
  <si>
    <t>216+ 866</t>
  </si>
  <si>
    <t>Spårväxel - DKV-SJ43-5,4-1:9</t>
  </si>
  <si>
    <t>15a/15b</t>
  </si>
  <si>
    <t>216+ 933</t>
  </si>
  <si>
    <t>216+ 968</t>
  </si>
  <si>
    <t>216+ 997</t>
  </si>
  <si>
    <t>Spårväxel - EV-SJ43-10-1:12</t>
  </si>
  <si>
    <t>12-J</t>
  </si>
  <si>
    <t>217+ 143</t>
  </si>
  <si>
    <t>217+ 183</t>
  </si>
  <si>
    <t>HM</t>
  </si>
  <si>
    <t>532+ 806</t>
  </si>
  <si>
    <t>532+ 835</t>
  </si>
  <si>
    <t>532+ 812</t>
  </si>
  <si>
    <t>532+ 847</t>
  </si>
  <si>
    <t>532+ 876</t>
  </si>
  <si>
    <t>533+  60</t>
  </si>
  <si>
    <t>533+  89</t>
  </si>
  <si>
    <t>533+ 150</t>
  </si>
  <si>
    <t>533+ 204</t>
  </si>
  <si>
    <t>533+ 179</t>
  </si>
  <si>
    <t>533+ 245</t>
  </si>
  <si>
    <t>409-417</t>
  </si>
  <si>
    <t>533+ 308</t>
  </si>
  <si>
    <t>533+ 337</t>
  </si>
  <si>
    <t>411-412</t>
  </si>
  <si>
    <t>533+ 312</t>
  </si>
  <si>
    <t>533+ 341</t>
  </si>
  <si>
    <t>533+ 339</t>
  </si>
  <si>
    <t>113/423</t>
  </si>
  <si>
    <t>533+ 370</t>
  </si>
  <si>
    <t>417/410</t>
  </si>
  <si>
    <t>533+ 343</t>
  </si>
  <si>
    <t>533+ 378</t>
  </si>
  <si>
    <t>533+ 372</t>
  </si>
  <si>
    <t>414a-b</t>
  </si>
  <si>
    <t>414a</t>
  </si>
  <si>
    <t>533+ 399</t>
  </si>
  <si>
    <t>414b</t>
  </si>
  <si>
    <t>533+ 412</t>
  </si>
  <si>
    <t>419/418</t>
  </si>
  <si>
    <t>533+ 413</t>
  </si>
  <si>
    <t>533+ 391</t>
  </si>
  <si>
    <t>533+ 420</t>
  </si>
  <si>
    <t>127/129</t>
  </si>
  <si>
    <t>533+ 430</t>
  </si>
  <si>
    <t>421a/420</t>
  </si>
  <si>
    <t>533+ 418</t>
  </si>
  <si>
    <t>533+ 457</t>
  </si>
  <si>
    <t>533+ 445</t>
  </si>
  <si>
    <t>533+ 474</t>
  </si>
  <si>
    <t>139/141</t>
  </si>
  <si>
    <t>533+ 450</t>
  </si>
  <si>
    <t>533+ 479</t>
  </si>
  <si>
    <t>421b</t>
  </si>
  <si>
    <t>533+ 458</t>
  </si>
  <si>
    <t>533+ 491</t>
  </si>
  <si>
    <t>533+ 520</t>
  </si>
  <si>
    <t>533+ 722</t>
  </si>
  <si>
    <t>533+ 752</t>
  </si>
  <si>
    <t>533+ 770</t>
  </si>
  <si>
    <t>533+ 803</t>
  </si>
  <si>
    <t>533+ 774</t>
  </si>
  <si>
    <t>533+ 785</t>
  </si>
  <si>
    <t>533+ 815</t>
  </si>
  <si>
    <t>533+ 802</t>
  </si>
  <si>
    <t>533+ 831</t>
  </si>
  <si>
    <t>533+ 837</t>
  </si>
  <si>
    <t>533+ 866</t>
  </si>
  <si>
    <t>106/108</t>
  </si>
  <si>
    <t>533+ 842</t>
  </si>
  <si>
    <t>533+ 871</t>
  </si>
  <si>
    <t>102/104</t>
  </si>
  <si>
    <t>533+ 884</t>
  </si>
  <si>
    <t>533+ 915</t>
  </si>
  <si>
    <t>533+ 959</t>
  </si>
  <si>
    <t>533+ 989</t>
  </si>
  <si>
    <t>534+  27</t>
  </si>
  <si>
    <t>534+  62</t>
  </si>
  <si>
    <t>534+  91</t>
  </si>
  <si>
    <t>cr</t>
  </si>
  <si>
    <t>0+ 358</t>
  </si>
  <si>
    <t>534+ 239</t>
  </si>
  <si>
    <t>553/540</t>
  </si>
  <si>
    <t>0+ 381</t>
  </si>
  <si>
    <t>534+ 952</t>
  </si>
  <si>
    <t>0+ 531</t>
  </si>
  <si>
    <t>535+ 122</t>
  </si>
  <si>
    <t>430b</t>
  </si>
  <si>
    <t>0+ 977</t>
  </si>
  <si>
    <t>1+  36</t>
  </si>
  <si>
    <t>mrd</t>
  </si>
  <si>
    <t>71+ 392</t>
  </si>
  <si>
    <t>534+  33</t>
  </si>
  <si>
    <t>71+ 456</t>
  </si>
  <si>
    <t>534+  69</t>
  </si>
  <si>
    <t>405-406</t>
  </si>
  <si>
    <t>533+  18</t>
  </si>
  <si>
    <t>533+  72</t>
  </si>
  <si>
    <t>533+ 138</t>
  </si>
  <si>
    <t>533+ 291</t>
  </si>
  <si>
    <t>533+ 323</t>
  </si>
  <si>
    <t>533+ 330</t>
  </si>
  <si>
    <t>533+ 359</t>
  </si>
  <si>
    <t>533+ 374</t>
  </si>
  <si>
    <t>533+ 403</t>
  </si>
  <si>
    <t>533+ 435</t>
  </si>
  <si>
    <t>533+ 456</t>
  </si>
  <si>
    <t>533+ 485</t>
  </si>
  <si>
    <t>533+ 500</t>
  </si>
  <si>
    <t>533+ 529</t>
  </si>
  <si>
    <t>533+ 513</t>
  </si>
  <si>
    <t>533+ 555</t>
  </si>
  <si>
    <t>533+ 549</t>
  </si>
  <si>
    <t>533+ 551</t>
  </si>
  <si>
    <t>533+ 584</t>
  </si>
  <si>
    <t>533+ 568</t>
  </si>
  <si>
    <t>533+ 597</t>
  </si>
  <si>
    <t>533+ 569</t>
  </si>
  <si>
    <t>533+ 598</t>
  </si>
  <si>
    <t>533+ 580</t>
  </si>
  <si>
    <t>533+ 610</t>
  </si>
  <si>
    <t>533+ 613</t>
  </si>
  <si>
    <t>533+ 642</t>
  </si>
  <si>
    <t>533+ 620</t>
  </si>
  <si>
    <t>533+ 657</t>
  </si>
  <si>
    <t>533+ 662</t>
  </si>
  <si>
    <t>533+ 691</t>
  </si>
  <si>
    <t>533+ 756</t>
  </si>
  <si>
    <t>533+ 745</t>
  </si>
  <si>
    <t>533+ 750</t>
  </si>
  <si>
    <t>206/204</t>
  </si>
  <si>
    <t>533+ 779</t>
  </si>
  <si>
    <t>533+ 808</t>
  </si>
  <si>
    <t>533+ 822</t>
  </si>
  <si>
    <t>533+ 851</t>
  </si>
  <si>
    <t>533+ 829</t>
  </si>
  <si>
    <t>533+ 858</t>
  </si>
  <si>
    <t>533+ 882</t>
  </si>
  <si>
    <t>533+ 880</t>
  </si>
  <si>
    <t>533+ 952</t>
  </si>
  <si>
    <t>533+ 998</t>
  </si>
  <si>
    <t>533+ 972</t>
  </si>
  <si>
    <t>533+1003</t>
  </si>
  <si>
    <t>534+  79</t>
  </si>
  <si>
    <t>534+ 108</t>
  </si>
  <si>
    <t>534+  81</t>
  </si>
  <si>
    <t>465/460</t>
  </si>
  <si>
    <t>534+ 112</t>
  </si>
  <si>
    <t>534+ 156</t>
  </si>
  <si>
    <t>461-463</t>
  </si>
  <si>
    <t>463/462</t>
  </si>
  <si>
    <t>534+ 121</t>
  </si>
  <si>
    <t>534+ 124</t>
  </si>
  <si>
    <t>534+ 170</t>
  </si>
  <si>
    <t>534+ 132</t>
  </si>
  <si>
    <t>534+ 161</t>
  </si>
  <si>
    <t>534+ 150</t>
  </si>
  <si>
    <t>534+ 153</t>
  </si>
  <si>
    <t>467/466</t>
  </si>
  <si>
    <t>534+ 196</t>
  </si>
  <si>
    <t>463-464</t>
  </si>
  <si>
    <t>534+ 162</t>
  </si>
  <si>
    <t>534+ 191</t>
  </si>
  <si>
    <t>499/500</t>
  </si>
  <si>
    <t>534+ 165</t>
  </si>
  <si>
    <t>534+ 200</t>
  </si>
  <si>
    <t>493/492</t>
  </si>
  <si>
    <t>534+ 194</t>
  </si>
  <si>
    <t>534+ 232</t>
  </si>
  <si>
    <t>469/468</t>
  </si>
  <si>
    <t>534+ 198</t>
  </si>
  <si>
    <t>534+ 241</t>
  </si>
  <si>
    <t>500-498</t>
  </si>
  <si>
    <t>534+ 206</t>
  </si>
  <si>
    <t>534+ 235</t>
  </si>
  <si>
    <t>sk 6</t>
  </si>
  <si>
    <t>534+ 211</t>
  </si>
  <si>
    <t>498-495</t>
  </si>
  <si>
    <t>495/494</t>
  </si>
  <si>
    <t>534+ 271</t>
  </si>
  <si>
    <t>469-471</t>
  </si>
  <si>
    <t>534+ 248</t>
  </si>
  <si>
    <t>473-474</t>
  </si>
  <si>
    <t>sk 4</t>
  </si>
  <si>
    <t>534+ 264</t>
  </si>
  <si>
    <t>534+ 280</t>
  </si>
  <si>
    <t>534+ 282</t>
  </si>
  <si>
    <t>534+ 311</t>
  </si>
  <si>
    <t>8b</t>
  </si>
  <si>
    <t>534+ 284</t>
  </si>
  <si>
    <t>534+ 328</t>
  </si>
  <si>
    <t>534+ 291</t>
  </si>
  <si>
    <t>534+ 325</t>
  </si>
  <si>
    <t>534+ 323</t>
  </si>
  <si>
    <t>534+ 352</t>
  </si>
  <si>
    <t>534+ 365</t>
  </si>
  <si>
    <t>534+ 394</t>
  </si>
  <si>
    <t>535a</t>
  </si>
  <si>
    <t>534+ 379</t>
  </si>
  <si>
    <t>534+ 499</t>
  </si>
  <si>
    <t>534+ 538</t>
  </si>
  <si>
    <t>534+ 546</t>
  </si>
  <si>
    <t>534+ 587</t>
  </si>
  <si>
    <t>534+ 548</t>
  </si>
  <si>
    <t>534+ 559</t>
  </si>
  <si>
    <t>534+ 588</t>
  </si>
  <si>
    <t>6b</t>
  </si>
  <si>
    <t>534+ 565</t>
  </si>
  <si>
    <t>534+ 594</t>
  </si>
  <si>
    <t>534+ 623</t>
  </si>
  <si>
    <t>517-518</t>
  </si>
  <si>
    <t>534+ 629</t>
  </si>
  <si>
    <t>534+ 662</t>
  </si>
  <si>
    <t>534+ 841</t>
  </si>
  <si>
    <t>534+ 871</t>
  </si>
  <si>
    <t>534+ 845</t>
  </si>
  <si>
    <t>534+ 874</t>
  </si>
  <si>
    <t>539/538</t>
  </si>
  <si>
    <t>534+ 876</t>
  </si>
  <si>
    <t>534+ 911</t>
  </si>
  <si>
    <t>549-551</t>
  </si>
  <si>
    <t>534+ 913</t>
  </si>
  <si>
    <t>534+ 947</t>
  </si>
  <si>
    <t>Spårväxel - EV-BV50-225/480-1:12</t>
  </si>
  <si>
    <t>534+ 924</t>
  </si>
  <si>
    <t>534+ 956</t>
  </si>
  <si>
    <t>551/550</t>
  </si>
  <si>
    <t>534+ 953</t>
  </si>
  <si>
    <t>534+ 991</t>
  </si>
  <si>
    <t>553-554</t>
  </si>
  <si>
    <t>534+ 982</t>
  </si>
  <si>
    <t>535+  16</t>
  </si>
  <si>
    <t>534+ 993</t>
  </si>
  <si>
    <t>535+  23</t>
  </si>
  <si>
    <t>535+   5</t>
  </si>
  <si>
    <t>535+  54</t>
  </si>
  <si>
    <t>535+ 119</t>
  </si>
  <si>
    <t>535+ 101</t>
  </si>
  <si>
    <t>535+ 155</t>
  </si>
  <si>
    <t>535+ 158</t>
  </si>
  <si>
    <t>535+ 212</t>
  </si>
  <si>
    <t>559-560</t>
  </si>
  <si>
    <t>535+ 274</t>
  </si>
  <si>
    <t>535+ 339</t>
  </si>
  <si>
    <t>535+ 348</t>
  </si>
  <si>
    <t>535+ 413</t>
  </si>
  <si>
    <t>MLB</t>
  </si>
  <si>
    <t>543+ 940</t>
  </si>
  <si>
    <t>544+  40</t>
  </si>
  <si>
    <t>544+ 105</t>
  </si>
  <si>
    <t>544+ 169</t>
  </si>
  <si>
    <t>544+ 185</t>
  </si>
  <si>
    <t>544+ 250</t>
  </si>
  <si>
    <t>VÄD</t>
  </si>
  <si>
    <t>550+ 977</t>
  </si>
  <si>
    <t>551+  42</t>
  </si>
  <si>
    <t>551+  54</t>
  </si>
  <si>
    <t>551+ 119</t>
  </si>
  <si>
    <t>551+ 400</t>
  </si>
  <si>
    <t>551+ 454</t>
  </si>
  <si>
    <t>551+ 466</t>
  </si>
  <si>
    <t>551+ 499</t>
  </si>
  <si>
    <t>552+ 278</t>
  </si>
  <si>
    <t>552+ 312</t>
  </si>
  <si>
    <t>552+ 323</t>
  </si>
  <si>
    <t>552+ 377</t>
  </si>
  <si>
    <t>552+ 397</t>
  </si>
  <si>
    <t>552+ 474</t>
  </si>
  <si>
    <t>552+ 539</t>
  </si>
  <si>
    <t>TÖ</t>
  </si>
  <si>
    <t>554+ 298</t>
  </si>
  <si>
    <t>554+ 363</t>
  </si>
  <si>
    <t>554+ 417</t>
  </si>
  <si>
    <t>32a-32b</t>
  </si>
  <si>
    <t>554+ 988</t>
  </si>
  <si>
    <t>555+  45</t>
  </si>
  <si>
    <t>555+  63</t>
  </si>
  <si>
    <t>555+ 117</t>
  </si>
  <si>
    <t>HÖ</t>
  </si>
  <si>
    <t>564+ 285</t>
  </si>
  <si>
    <t>564+ 314</t>
  </si>
  <si>
    <t>564+ 359</t>
  </si>
  <si>
    <t>564+ 388</t>
  </si>
  <si>
    <t>564+ 398</t>
  </si>
  <si>
    <t>564+ 431</t>
  </si>
  <si>
    <t>564+ 678</t>
  </si>
  <si>
    <t>564+ 743</t>
  </si>
  <si>
    <t>564+ 752</t>
  </si>
  <si>
    <t>564+ 819</t>
  </si>
  <si>
    <t>564+ 885</t>
  </si>
  <si>
    <t>564+ 894</t>
  </si>
  <si>
    <t>564+ 960</t>
  </si>
  <si>
    <t>SG</t>
  </si>
  <si>
    <t>573+ 360</t>
  </si>
  <si>
    <t>573+ 425</t>
  </si>
  <si>
    <t>573+ 437</t>
  </si>
  <si>
    <t>573+ 501</t>
  </si>
  <si>
    <t>573+ 604</t>
  </si>
  <si>
    <t>573+ 658</t>
  </si>
  <si>
    <t>573+ 675</t>
  </si>
  <si>
    <t>573+ 730</t>
  </si>
  <si>
    <t>574+ 359</t>
  </si>
  <si>
    <t>574+ 388</t>
  </si>
  <si>
    <t>574+ 494</t>
  </si>
  <si>
    <t>574+ 556</t>
  </si>
  <si>
    <t>574+ 611</t>
  </si>
  <si>
    <t>575+ 401</t>
  </si>
  <si>
    <t>575+ 478</t>
  </si>
  <si>
    <t>575+ 542</t>
  </si>
  <si>
    <t>E</t>
  </si>
  <si>
    <t>48+ 274</t>
  </si>
  <si>
    <t>48+ 303</t>
  </si>
  <si>
    <t>439-440</t>
  </si>
  <si>
    <t>Spårkors1</t>
  </si>
  <si>
    <t>48+ 306</t>
  </si>
  <si>
    <t>583+ 763</t>
  </si>
  <si>
    <t>48+ 328</t>
  </si>
  <si>
    <t>583+ 811</t>
  </si>
  <si>
    <t>48+ 332</t>
  </si>
  <si>
    <t>583+ 815</t>
  </si>
  <si>
    <t>583+  28</t>
  </si>
  <si>
    <t>583+  57</t>
  </si>
  <si>
    <t>583+  71</t>
  </si>
  <si>
    <t>583+ 100</t>
  </si>
  <si>
    <t>583+ 165</t>
  </si>
  <si>
    <t>583+ 167</t>
  </si>
  <si>
    <t>583+ 200</t>
  </si>
  <si>
    <t>583+ 229</t>
  </si>
  <si>
    <t>583+ 248</t>
  </si>
  <si>
    <t>583+ 302</t>
  </si>
  <si>
    <t>583+ 259</t>
  </si>
  <si>
    <t>583+ 288</t>
  </si>
  <si>
    <t>427-412</t>
  </si>
  <si>
    <t>583+ 299</t>
  </si>
  <si>
    <t>583+ 328</t>
  </si>
  <si>
    <t>583+ 321</t>
  </si>
  <si>
    <t>583+ 366</t>
  </si>
  <si>
    <t>583+ 380</t>
  </si>
  <si>
    <t>583+ 425</t>
  </si>
  <si>
    <t>Spårväxel - EV-UIC60/60E-760-1:15</t>
  </si>
  <si>
    <t>583+ 449</t>
  </si>
  <si>
    <t>583+ 503</t>
  </si>
  <si>
    <t>583+ 512</t>
  </si>
  <si>
    <t>583+ 567</t>
  </si>
  <si>
    <t>583+ 527</t>
  </si>
  <si>
    <t>583+ 562</t>
  </si>
  <si>
    <t>583+ 591</t>
  </si>
  <si>
    <t>583+ 609</t>
  </si>
  <si>
    <t>583+ 638</t>
  </si>
  <si>
    <t>583+ 611</t>
  </si>
  <si>
    <t>583+ 640</t>
  </si>
  <si>
    <t>425-426</t>
  </si>
  <si>
    <t>583+ 645</t>
  </si>
  <si>
    <t>583+ 674</t>
  </si>
  <si>
    <t>583+ 650</t>
  </si>
  <si>
    <t>583+ 679</t>
  </si>
  <si>
    <t>583+ 684</t>
  </si>
  <si>
    <t>583+ 713</t>
  </si>
  <si>
    <t>583+ 728</t>
  </si>
  <si>
    <t>583+ 757</t>
  </si>
  <si>
    <t>583+ 910</t>
  </si>
  <si>
    <t>583+ 939</t>
  </si>
  <si>
    <t>583+ 950</t>
  </si>
  <si>
    <t>583+ 979</t>
  </si>
  <si>
    <t>583+ 988</t>
  </si>
  <si>
    <t>584+  17</t>
  </si>
  <si>
    <t>584+  11</t>
  </si>
  <si>
    <t>584+  40</t>
  </si>
  <si>
    <t>584+  34</t>
  </si>
  <si>
    <t>584+ 122</t>
  </si>
  <si>
    <t>584+ 163</t>
  </si>
  <si>
    <t>584+ 218</t>
  </si>
  <si>
    <t>584+ 222</t>
  </si>
  <si>
    <t>584+ 269</t>
  </si>
  <si>
    <t>584+ 323</t>
  </si>
  <si>
    <t>584+ 337</t>
  </si>
  <si>
    <t>584+ 402</t>
  </si>
  <si>
    <t>584+ 361</t>
  </si>
  <si>
    <t>584+ 394</t>
  </si>
  <si>
    <t>584+ 423</t>
  </si>
  <si>
    <t>584+ 413</t>
  </si>
  <si>
    <t>584+ 478</t>
  </si>
  <si>
    <t>478/479</t>
  </si>
  <si>
    <t>584+ 428</t>
  </si>
  <si>
    <t>584+ 463</t>
  </si>
  <si>
    <t>584+ 486</t>
  </si>
  <si>
    <t>584+ 517</t>
  </si>
  <si>
    <t>584+ 538</t>
  </si>
  <si>
    <t>481-482</t>
  </si>
  <si>
    <t>584+ 592</t>
  </si>
  <si>
    <t>584+ 648</t>
  </si>
  <si>
    <t>DAT</t>
  </si>
  <si>
    <t>588+  40</t>
  </si>
  <si>
    <t>588+ 105</t>
  </si>
  <si>
    <t>588+ 116</t>
  </si>
  <si>
    <t>588+ 180</t>
  </si>
  <si>
    <t>588+ 202</t>
  </si>
  <si>
    <t>588+ 278</t>
  </si>
  <si>
    <t>588+ 344</t>
  </si>
  <si>
    <t>Ö</t>
  </si>
  <si>
    <t>121a</t>
  </si>
  <si>
    <t>591+  29</t>
  </si>
  <si>
    <t>591+  84</t>
  </si>
  <si>
    <t>121a-b</t>
  </si>
  <si>
    <t>121b</t>
  </si>
  <si>
    <t>591+  94</t>
  </si>
  <si>
    <t>591+ 149</t>
  </si>
  <si>
    <t>131a</t>
  </si>
  <si>
    <t>591+ 210</t>
  </si>
  <si>
    <t>131b</t>
  </si>
  <si>
    <t>591+ 250</t>
  </si>
  <si>
    <t>591+ 284</t>
  </si>
  <si>
    <t>591+ 275</t>
  </si>
  <si>
    <t>591+ 304</t>
  </si>
  <si>
    <t>591+ 312</t>
  </si>
  <si>
    <t>591+ 341</t>
  </si>
  <si>
    <t>591+ 397</t>
  </si>
  <si>
    <t>591+ 426</t>
  </si>
  <si>
    <t>591+ 511</t>
  </si>
  <si>
    <t>591+ 540</t>
  </si>
  <si>
    <t>591+ 585</t>
  </si>
  <si>
    <t>591+ 614</t>
  </si>
  <si>
    <t>591+ 656</t>
  </si>
  <si>
    <t>591+ 685</t>
  </si>
  <si>
    <t>591+ 708</t>
  </si>
  <si>
    <t>591+ 737</t>
  </si>
  <si>
    <t>591+ 954</t>
  </si>
  <si>
    <t>591+ 983</t>
  </si>
  <si>
    <t>591+ 988</t>
  </si>
  <si>
    <t>592+  36</t>
  </si>
  <si>
    <t>122a</t>
  </si>
  <si>
    <t>592+  96</t>
  </si>
  <si>
    <t>592+ 150</t>
  </si>
  <si>
    <t>122a-b</t>
  </si>
  <si>
    <t>122b</t>
  </si>
  <si>
    <t>592+ 162</t>
  </si>
  <si>
    <t>592+ 216</t>
  </si>
  <si>
    <t>THL</t>
  </si>
  <si>
    <t>596+ 924</t>
  </si>
  <si>
    <t>597+   1</t>
  </si>
  <si>
    <t>597+  67</t>
  </si>
  <si>
    <t>33a</t>
  </si>
  <si>
    <t>597+   4</t>
  </si>
  <si>
    <t>597+  58</t>
  </si>
  <si>
    <t>33b</t>
  </si>
  <si>
    <t>597+  76</t>
  </si>
  <si>
    <t>597+ 109</t>
  </si>
  <si>
    <t>597+  83</t>
  </si>
  <si>
    <t>597+ 151</t>
  </si>
  <si>
    <t>597+ 180</t>
  </si>
  <si>
    <t>597+ 879</t>
  </si>
  <si>
    <t>597+ 912</t>
  </si>
  <si>
    <t>34a-34b</t>
  </si>
  <si>
    <t>597+ 929</t>
  </si>
  <si>
    <t>597+ 983</t>
  </si>
  <si>
    <t>597+ 946</t>
  </si>
  <si>
    <t>597+ 978</t>
  </si>
  <si>
    <t>598+  32</t>
  </si>
  <si>
    <t>598+  52</t>
  </si>
  <si>
    <t>598+ 117</t>
  </si>
  <si>
    <t>598+ 129</t>
  </si>
  <si>
    <t>598+ 196</t>
  </si>
  <si>
    <t>LU</t>
  </si>
  <si>
    <t>29+ 935</t>
  </si>
  <si>
    <t>29+1000</t>
  </si>
  <si>
    <t>30+  39</t>
  </si>
  <si>
    <t>30+ 104</t>
  </si>
  <si>
    <t>30+ 124</t>
  </si>
  <si>
    <t>30+ 231</t>
  </si>
  <si>
    <t>30+ 298</t>
  </si>
  <si>
    <t>127-125</t>
  </si>
  <si>
    <t>30+ 602</t>
  </si>
  <si>
    <t>600+ 390</t>
  </si>
  <si>
    <t>30+ 763</t>
  </si>
  <si>
    <t>600+ 524</t>
  </si>
  <si>
    <t>Spårväxel - EKV-S54-190-1:9</t>
  </si>
  <si>
    <t>115/114</t>
  </si>
  <si>
    <t>31+ 272</t>
  </si>
  <si>
    <t>601+  14</t>
  </si>
  <si>
    <t>115-116</t>
  </si>
  <si>
    <t>31+ 313</t>
  </si>
  <si>
    <t>601+  54</t>
  </si>
  <si>
    <t>600+ 342</t>
  </si>
  <si>
    <t>600+ 427</t>
  </si>
  <si>
    <t>600+ 492</t>
  </si>
  <si>
    <t>600+ 622</t>
  </si>
  <si>
    <t>600+ 656</t>
  </si>
  <si>
    <t>600+ 670</t>
  </si>
  <si>
    <t>600+ 703</t>
  </si>
  <si>
    <t>600+ 711</t>
  </si>
  <si>
    <t>600+ 744</t>
  </si>
  <si>
    <t>600+ 725</t>
  </si>
  <si>
    <t>600+ 752</t>
  </si>
  <si>
    <t>600+ 785</t>
  </si>
  <si>
    <t>600+ 764</t>
  </si>
  <si>
    <t>600+ 797</t>
  </si>
  <si>
    <t>129-128</t>
  </si>
  <si>
    <t>600+ 792</t>
  </si>
  <si>
    <t>600+ 825</t>
  </si>
  <si>
    <t>600+ 807</t>
  </si>
  <si>
    <t>600+ 838</t>
  </si>
  <si>
    <t>600+ 871</t>
  </si>
  <si>
    <t>600+ 912</t>
  </si>
  <si>
    <t>601+ 390</t>
  </si>
  <si>
    <t>601+ 419</t>
  </si>
  <si>
    <t>143-140</t>
  </si>
  <si>
    <t>601+ 400</t>
  </si>
  <si>
    <t>601+ 441</t>
  </si>
  <si>
    <t>601+ 440</t>
  </si>
  <si>
    <t>601+ 474</t>
  </si>
  <si>
    <t>601+ 479</t>
  </si>
  <si>
    <t>601+ 512</t>
  </si>
  <si>
    <t>601+ 493</t>
  </si>
  <si>
    <t>601+ 534</t>
  </si>
  <si>
    <t>601+ 530</t>
  </si>
  <si>
    <t>601+ 572</t>
  </si>
  <si>
    <t>601+ 853</t>
  </si>
  <si>
    <t>601+ 892</t>
  </si>
  <si>
    <t>601+ 925</t>
  </si>
  <si>
    <t>601+ 900</t>
  </si>
  <si>
    <t>601+ 931</t>
  </si>
  <si>
    <t>601+ 972</t>
  </si>
  <si>
    <t>601+ 983</t>
  </si>
  <si>
    <t>602+  22</t>
  </si>
  <si>
    <t>KGÅ</t>
  </si>
  <si>
    <t>602+ 325</t>
  </si>
  <si>
    <t>sky802</t>
  </si>
  <si>
    <t>602+ 412</t>
  </si>
  <si>
    <t>602+ 446</t>
  </si>
  <si>
    <t>803-804</t>
  </si>
  <si>
    <t>HJP</t>
  </si>
  <si>
    <t>606+ 422</t>
  </si>
  <si>
    <t>606+ 504</t>
  </si>
  <si>
    <t>606+ 570</t>
  </si>
  <si>
    <t>823-824</t>
  </si>
  <si>
    <t>606+ 595</t>
  </si>
  <si>
    <t>606+ 678</t>
  </si>
  <si>
    <t>606+ 743</t>
  </si>
  <si>
    <t>ÅK</t>
  </si>
  <si>
    <t>833-834</t>
  </si>
  <si>
    <t>609+ 986</t>
  </si>
  <si>
    <t>610+  52</t>
  </si>
  <si>
    <t>610+  65</t>
  </si>
  <si>
    <t>610+  98</t>
  </si>
  <si>
    <t>610+  68</t>
  </si>
  <si>
    <t>610+ 134</t>
  </si>
  <si>
    <t>610+  96</t>
  </si>
  <si>
    <t>610+ 130</t>
  </si>
  <si>
    <t>610+ 184</t>
  </si>
  <si>
    <t>831-832</t>
  </si>
  <si>
    <t>610+ 179</t>
  </si>
  <si>
    <t>610+ 244</t>
  </si>
  <si>
    <t>610+ 485</t>
  </si>
  <si>
    <t>610+ 551</t>
  </si>
  <si>
    <t>837-838</t>
  </si>
  <si>
    <t>610+ 568</t>
  </si>
  <si>
    <t>610+ 633</t>
  </si>
  <si>
    <t>835-836</t>
  </si>
  <si>
    <t>610+ 634</t>
  </si>
  <si>
    <t>VID</t>
  </si>
  <si>
    <t>633+ 889</t>
  </si>
  <si>
    <t>634+ 801</t>
  </si>
  <si>
    <t>634+ 855</t>
  </si>
  <si>
    <t>ÖG</t>
  </si>
  <si>
    <t>636+ 760</t>
  </si>
  <si>
    <t>637+ 775</t>
  </si>
  <si>
    <t>637+ 830</t>
  </si>
  <si>
    <t>SVÖ</t>
  </si>
  <si>
    <t>643+ 445</t>
  </si>
  <si>
    <t>644+ 163</t>
  </si>
  <si>
    <t>644+ 192</t>
  </si>
  <si>
    <t>Spårväxel - EVR-UIC60-760-1:15</t>
  </si>
  <si>
    <t>644+ 646</t>
  </si>
  <si>
    <t>644+ 700</t>
  </si>
  <si>
    <t>TRG</t>
  </si>
  <si>
    <t>649+ 574</t>
  </si>
  <si>
    <t>649+ 644</t>
  </si>
  <si>
    <t>649+ 691</t>
  </si>
  <si>
    <t>650+ 234</t>
  </si>
  <si>
    <t>650+ 340</t>
  </si>
  <si>
    <t>650+ 369</t>
  </si>
  <si>
    <t>650+ 397</t>
  </si>
  <si>
    <t>650+ 431</t>
  </si>
  <si>
    <t>650+ 465</t>
  </si>
  <si>
    <t>650+ 497</t>
  </si>
  <si>
    <t>650+ 526</t>
  </si>
  <si>
    <t>650+ 551</t>
  </si>
  <si>
    <t>650+ 731</t>
  </si>
  <si>
    <t>650+ 767</t>
  </si>
  <si>
    <t>650+ 976</t>
  </si>
  <si>
    <t>651+  16</t>
  </si>
  <si>
    <t>651+  19</t>
  </si>
  <si>
    <t>651+  48</t>
  </si>
  <si>
    <t>651+  57</t>
  </si>
  <si>
    <t>651+  77</t>
  </si>
  <si>
    <t>308/309</t>
  </si>
  <si>
    <t>651+  97</t>
  </si>
  <si>
    <t>651+ 166</t>
  </si>
  <si>
    <t>651+ 195</t>
  </si>
  <si>
    <t>433/436</t>
  </si>
  <si>
    <t>651+ 201</t>
  </si>
  <si>
    <t>651+ 236</t>
  </si>
  <si>
    <t>651+ 207</t>
  </si>
  <si>
    <t>651+ 209</t>
  </si>
  <si>
    <t>433-435</t>
  </si>
  <si>
    <t>651+ 231</t>
  </si>
  <si>
    <t>651+ 237</t>
  </si>
  <si>
    <t>435/434</t>
  </si>
  <si>
    <t>651+ 278</t>
  </si>
  <si>
    <t>651+ 238</t>
  </si>
  <si>
    <t>651+ 267</t>
  </si>
  <si>
    <t>651+ 276</t>
  </si>
  <si>
    <t>651+ 282</t>
  </si>
  <si>
    <t>451/450</t>
  </si>
  <si>
    <t>651+ 286</t>
  </si>
  <si>
    <t>651+ 341</t>
  </si>
  <si>
    <t>443/442</t>
  </si>
  <si>
    <t>651+ 317</t>
  </si>
  <si>
    <t>651+ 357</t>
  </si>
  <si>
    <t>651+ 346</t>
  </si>
  <si>
    <t>501/503</t>
  </si>
  <si>
    <t>651+ 421</t>
  </si>
  <si>
    <t>Spårväxel - EV-SJ50-8,4-1:7,5</t>
  </si>
  <si>
    <t>651+ 478</t>
  </si>
  <si>
    <t>651+ 480</t>
  </si>
  <si>
    <t>651+ 509</t>
  </si>
  <si>
    <t>651+ 517</t>
  </si>
  <si>
    <t>651+ 533</t>
  </si>
  <si>
    <t>651+ 537</t>
  </si>
  <si>
    <t>651+ 539</t>
  </si>
  <si>
    <t>651+ 552</t>
  </si>
  <si>
    <t>13/19</t>
  </si>
  <si>
    <t>651+ 545</t>
  </si>
  <si>
    <t>651+ 585</t>
  </si>
  <si>
    <t>651+ 564</t>
  </si>
  <si>
    <t>651+ 580</t>
  </si>
  <si>
    <t>457a</t>
  </si>
  <si>
    <t>651+ 643</t>
  </si>
  <si>
    <t>457a-b</t>
  </si>
  <si>
    <t>457b</t>
  </si>
  <si>
    <t>651+ 693</t>
  </si>
  <si>
    <t>651+ 724</t>
  </si>
  <si>
    <t>651+ 815</t>
  </si>
  <si>
    <t>651+ 842</t>
  </si>
  <si>
    <t>651+ 829</t>
  </si>
  <si>
    <t>651+ 855</t>
  </si>
  <si>
    <t>907/906</t>
  </si>
  <si>
    <t>651+ 867</t>
  </si>
  <si>
    <t>651+ 904</t>
  </si>
  <si>
    <t>651+ 869</t>
  </si>
  <si>
    <t>651+ 900</t>
  </si>
  <si>
    <t>909-903</t>
  </si>
  <si>
    <t>651+ 907</t>
  </si>
  <si>
    <t>651+ 909</t>
  </si>
  <si>
    <t>651+ 912</t>
  </si>
  <si>
    <t>651+ 941</t>
  </si>
  <si>
    <t>907-902</t>
  </si>
  <si>
    <t>651+ 914</t>
  </si>
  <si>
    <t>651+ 945</t>
  </si>
  <si>
    <t>651+ 969</t>
  </si>
  <si>
    <t>652+  25</t>
  </si>
  <si>
    <t>651+ 996</t>
  </si>
  <si>
    <t>652+  28</t>
  </si>
  <si>
    <t>652+  57</t>
  </si>
  <si>
    <t>LNK</t>
  </si>
  <si>
    <t>9+ 643</t>
  </si>
  <si>
    <t>283+ 372</t>
  </si>
  <si>
    <t>9+ 985</t>
  </si>
  <si>
    <t>283+  28</t>
  </si>
  <si>
    <t>422-421</t>
  </si>
  <si>
    <t>281+ 897</t>
  </si>
  <si>
    <t>281+ 962</t>
  </si>
  <si>
    <t>281+ 898</t>
  </si>
  <si>
    <t>281+ 963</t>
  </si>
  <si>
    <t>Spårväxel - SPK-UIC60-1:9</t>
  </si>
  <si>
    <t>424-423</t>
  </si>
  <si>
    <t>Lnk1</t>
  </si>
  <si>
    <t>281+ 998</t>
  </si>
  <si>
    <t>282+  32</t>
  </si>
  <si>
    <t>282+  97</t>
  </si>
  <si>
    <t>sky93</t>
  </si>
  <si>
    <t>283+ 158</t>
  </si>
  <si>
    <t>283+ 192</t>
  </si>
  <si>
    <t>sky92</t>
  </si>
  <si>
    <t>283+ 506</t>
  </si>
  <si>
    <t>283+ 540</t>
  </si>
  <si>
    <t>STP</t>
  </si>
  <si>
    <t>286+ 938</t>
  </si>
  <si>
    <t>287+  34</t>
  </si>
  <si>
    <t>338-337</t>
  </si>
  <si>
    <t>287+ 249</t>
  </si>
  <si>
    <t>287+ 343</t>
  </si>
  <si>
    <t>287+ 373</t>
  </si>
  <si>
    <t>287+ 467</t>
  </si>
  <si>
    <t>287+ 389</t>
  </si>
  <si>
    <t>287+ 483</t>
  </si>
  <si>
    <t>287+ 473</t>
  </si>
  <si>
    <t>287+ 538</t>
  </si>
  <si>
    <t>336-335</t>
  </si>
  <si>
    <t>287+ 556</t>
  </si>
  <si>
    <t>287+ 621</t>
  </si>
  <si>
    <t>334-333</t>
  </si>
  <si>
    <t>287+ 629</t>
  </si>
  <si>
    <t>287+ 662</t>
  </si>
  <si>
    <t>287+ 669</t>
  </si>
  <si>
    <t>287+ 703</t>
  </si>
  <si>
    <t>287+ 710</t>
  </si>
  <si>
    <t>287+ 765</t>
  </si>
  <si>
    <t>287+ 711</t>
  </si>
  <si>
    <t>287+ 777</t>
  </si>
  <si>
    <t>287+ 806</t>
  </si>
  <si>
    <t>sky3</t>
  </si>
  <si>
    <t>288+ 581</t>
  </si>
  <si>
    <t>288+ 610</t>
  </si>
  <si>
    <t>288+ 621</t>
  </si>
  <si>
    <t>288+ 675</t>
  </si>
  <si>
    <t>288+ 683</t>
  </si>
  <si>
    <t>288+ 716</t>
  </si>
  <si>
    <t>288+ 724</t>
  </si>
  <si>
    <t>288+ 757</t>
  </si>
  <si>
    <t>288+ 763</t>
  </si>
  <si>
    <t>322-321</t>
  </si>
  <si>
    <t>288+ 846</t>
  </si>
  <si>
    <t>288+ 911</t>
  </si>
  <si>
    <t>289+ 247</t>
  </si>
  <si>
    <t>289+ 267</t>
  </si>
  <si>
    <t>289+ 362</t>
  </si>
  <si>
    <t>289+ 388</t>
  </si>
  <si>
    <t>289+ 482</t>
  </si>
  <si>
    <t>289+ 515</t>
  </si>
  <si>
    <t>289+ 609</t>
  </si>
  <si>
    <t>KA</t>
  </si>
  <si>
    <t>10+ 756</t>
  </si>
  <si>
    <t>10+ 800</t>
  </si>
  <si>
    <t>11+ 519</t>
  </si>
  <si>
    <t>11+ 552</t>
  </si>
  <si>
    <t>531-532</t>
  </si>
  <si>
    <t>11+ 520</t>
  </si>
  <si>
    <t>11+ 553</t>
  </si>
  <si>
    <t>11+ 571</t>
  </si>
  <si>
    <t>231+ 309</t>
  </si>
  <si>
    <t>11+ 577</t>
  </si>
  <si>
    <t>230+ 104</t>
  </si>
  <si>
    <t>501-502</t>
  </si>
  <si>
    <t>229+ 395</t>
  </si>
  <si>
    <t>229+ 460</t>
  </si>
  <si>
    <t>229+ 467</t>
  </si>
  <si>
    <t>229+ 533</t>
  </si>
  <si>
    <t>231+ 388</t>
  </si>
  <si>
    <t>551-552</t>
  </si>
  <si>
    <t>231+ 498</t>
  </si>
  <si>
    <t>231+ 564</t>
  </si>
  <si>
    <t>MIA</t>
  </si>
  <si>
    <t>238+ 498</t>
  </si>
  <si>
    <t>238+ 552</t>
  </si>
  <si>
    <t>238+ 583</t>
  </si>
  <si>
    <t>238+ 637</t>
  </si>
  <si>
    <t>238+ 647</t>
  </si>
  <si>
    <t>238+ 701</t>
  </si>
  <si>
    <t>703-704</t>
  </si>
  <si>
    <t>238+ 738</t>
  </si>
  <si>
    <t>238+ 792</t>
  </si>
  <si>
    <t>240+  87</t>
  </si>
  <si>
    <t>240+ 152</t>
  </si>
  <si>
    <t>AAL</t>
  </si>
  <si>
    <t>1+ 558</t>
  </si>
  <si>
    <t>1+ 606</t>
  </si>
  <si>
    <t>1+ 635</t>
  </si>
  <si>
    <t>HLP</t>
  </si>
  <si>
    <t>8+ 413</t>
  </si>
  <si>
    <t>8+ 442</t>
  </si>
  <si>
    <t>8+ 447</t>
  </si>
  <si>
    <t>8+ 476</t>
  </si>
  <si>
    <t>8+ 854</t>
  </si>
  <si>
    <t>8+ 888</t>
  </si>
  <si>
    <t>8+ 917</t>
  </si>
  <si>
    <t>8+ 889</t>
  </si>
  <si>
    <t>8+ 918</t>
  </si>
  <si>
    <t>8+ 943</t>
  </si>
  <si>
    <t>8+ 972</t>
  </si>
  <si>
    <t>BIH</t>
  </si>
  <si>
    <t>239+ 669</t>
  </si>
  <si>
    <t>239+ 724</t>
  </si>
  <si>
    <t>239+ 776</t>
  </si>
  <si>
    <t>239+ 809</t>
  </si>
  <si>
    <t>239+ 837</t>
  </si>
  <si>
    <t>239+ 866</t>
  </si>
  <si>
    <t>239+ 928</t>
  </si>
  <si>
    <t>240+ 110</t>
  </si>
  <si>
    <t>240+ 139</t>
  </si>
  <si>
    <t>240+ 312</t>
  </si>
  <si>
    <t>240+ 341</t>
  </si>
  <si>
    <t>240+ 577</t>
  </si>
  <si>
    <t>240+ 631</t>
  </si>
  <si>
    <t>KD</t>
  </si>
  <si>
    <t>249+ 167</t>
  </si>
  <si>
    <t>249+ 232</t>
  </si>
  <si>
    <t>250+ 342</t>
  </si>
  <si>
    <t>250+ 396</t>
  </si>
  <si>
    <t>SAL</t>
  </si>
  <si>
    <t>259+ 479</t>
  </si>
  <si>
    <t>259+ 533</t>
  </si>
  <si>
    <t>260+ 621</t>
  </si>
  <si>
    <t>260+ 675</t>
  </si>
  <si>
    <t>SIE</t>
  </si>
  <si>
    <t>280+ 429</t>
  </si>
  <si>
    <t>280+ 484</t>
  </si>
  <si>
    <t>281+ 519</t>
  </si>
  <si>
    <t>281+ 574</t>
  </si>
  <si>
    <t>FL</t>
  </si>
  <si>
    <t>283+ 341</t>
  </si>
  <si>
    <t>283+ 386</t>
  </si>
  <si>
    <t>283+ 962</t>
  </si>
  <si>
    <t>284+   4</t>
  </si>
  <si>
    <t>GAN</t>
  </si>
  <si>
    <t>9+ 445</t>
  </si>
  <si>
    <t>9+ 500</t>
  </si>
  <si>
    <t>10+ 170</t>
  </si>
  <si>
    <t>10+ 225</t>
  </si>
  <si>
    <t>VÅK</t>
  </si>
  <si>
    <t>13+ 784</t>
  </si>
  <si>
    <t>14+  86</t>
  </si>
  <si>
    <t>14+ 550</t>
  </si>
  <si>
    <t>14+ 596</t>
  </si>
  <si>
    <t>TGP</t>
  </si>
  <si>
    <t>20+ 738</t>
  </si>
  <si>
    <t>20+ 792</t>
  </si>
  <si>
    <t>21+ 686</t>
  </si>
  <si>
    <t>21+ 740</t>
  </si>
  <si>
    <t>BIB</t>
  </si>
  <si>
    <t>27+  48</t>
  </si>
  <si>
    <t>27+ 366</t>
  </si>
  <si>
    <t>27+ 395</t>
  </si>
  <si>
    <t>27+ 844</t>
  </si>
  <si>
    <t>27+ 890</t>
  </si>
  <si>
    <t>TP</t>
  </si>
  <si>
    <t>32+ 739</t>
  </si>
  <si>
    <t>32+ 793</t>
  </si>
  <si>
    <t>33+ 143</t>
  </si>
  <si>
    <t>33+ 343</t>
  </si>
  <si>
    <t>265+ 662</t>
  </si>
  <si>
    <t>33+ 443</t>
  </si>
  <si>
    <t>33+ 472</t>
  </si>
  <si>
    <t>33+ 626</t>
  </si>
  <si>
    <t>33+ 680</t>
  </si>
  <si>
    <t>33+ 702</t>
  </si>
  <si>
    <t>266+  39</t>
  </si>
  <si>
    <t>33+ 768</t>
  </si>
  <si>
    <t>266+ 106</t>
  </si>
  <si>
    <t>33+ 838</t>
  </si>
  <si>
    <t>266+ 160</t>
  </si>
  <si>
    <t>265+ 358</t>
  </si>
  <si>
    <t>265+ 403</t>
  </si>
  <si>
    <t>265+ 803</t>
  </si>
  <si>
    <t>265+ 897</t>
  </si>
  <si>
    <t>265+ 926</t>
  </si>
  <si>
    <t>GND</t>
  </si>
  <si>
    <t>166+ 374</t>
  </si>
  <si>
    <t>166+ 407</t>
  </si>
  <si>
    <t>166+ 744</t>
  </si>
  <si>
    <t>166+ 773</t>
  </si>
  <si>
    <t>167+ 122</t>
  </si>
  <si>
    <t>167+ 161</t>
  </si>
  <si>
    <t>KNÄ</t>
  </si>
  <si>
    <t>15+ 458</t>
  </si>
  <si>
    <t>MRD</t>
  </si>
  <si>
    <t>34+ 555</t>
  </si>
  <si>
    <t>34+ 610</t>
  </si>
  <si>
    <t>34+ 847</t>
  </si>
  <si>
    <t>91+ 736</t>
  </si>
  <si>
    <t>35+   9</t>
  </si>
  <si>
    <t>35+  38</t>
  </si>
  <si>
    <t>35+  67</t>
  </si>
  <si>
    <t>35+  96</t>
  </si>
  <si>
    <t>35+ 390</t>
  </si>
  <si>
    <t>35+ 419</t>
  </si>
  <si>
    <t>35+ 425</t>
  </si>
  <si>
    <t>35+ 454</t>
  </si>
  <si>
    <t>35+ 460</t>
  </si>
  <si>
    <t>92+ 352</t>
  </si>
  <si>
    <t>91+ 609</t>
  </si>
  <si>
    <t>91+ 638</t>
  </si>
  <si>
    <t>BJM</t>
  </si>
  <si>
    <t>55+ 780</t>
  </si>
  <si>
    <t>56+ 300</t>
  </si>
  <si>
    <t>56+ 355</t>
  </si>
  <si>
    <t>FIN</t>
  </si>
  <si>
    <t>4+ 794</t>
  </si>
  <si>
    <t>4+ 848</t>
  </si>
  <si>
    <t>5+ 594</t>
  </si>
  <si>
    <t>5+ 648</t>
  </si>
  <si>
    <t>TY</t>
  </si>
  <si>
    <t>11+ 509</t>
  </si>
  <si>
    <t>11+ 564</t>
  </si>
  <si>
    <t>12+ 296</t>
  </si>
  <si>
    <t>12+ 351</t>
  </si>
  <si>
    <t>VTO</t>
  </si>
  <si>
    <t>17+ 366</t>
  </si>
  <si>
    <t>17+ 395</t>
  </si>
  <si>
    <t>17+ 863</t>
  </si>
  <si>
    <t>17+ 892</t>
  </si>
  <si>
    <t>18+ 147</t>
  </si>
  <si>
    <t>18+ 188</t>
  </si>
  <si>
    <t>PT</t>
  </si>
  <si>
    <t>24+ 137</t>
  </si>
  <si>
    <t>24+ 191</t>
  </si>
  <si>
    <t>24+ 211</t>
  </si>
  <si>
    <t>24+ 240</t>
  </si>
  <si>
    <t>24+ 455</t>
  </si>
  <si>
    <t>24+ 484</t>
  </si>
  <si>
    <t>24+ 494</t>
  </si>
  <si>
    <t>24+ 523</t>
  </si>
  <si>
    <t>24+ 533</t>
  </si>
  <si>
    <t>24+ 563</t>
  </si>
  <si>
    <t>24+ 592</t>
  </si>
  <si>
    <t>24+ 744</t>
  </si>
  <si>
    <t>24+ 779</t>
  </si>
  <si>
    <t>24+ 808</t>
  </si>
  <si>
    <t>24+ 925</t>
  </si>
  <si>
    <t>25+  12</t>
  </si>
  <si>
    <t>25+  66</t>
  </si>
  <si>
    <t>HYL</t>
  </si>
  <si>
    <t>31+ 562</t>
  </si>
  <si>
    <t>31+ 595</t>
  </si>
  <si>
    <t>32+ 298</t>
  </si>
  <si>
    <t>32+ 331</t>
  </si>
  <si>
    <t>KL</t>
  </si>
  <si>
    <t>40+ 732</t>
  </si>
  <si>
    <t>40+ 779</t>
  </si>
  <si>
    <t>40+ 808</t>
  </si>
  <si>
    <t>40+ 837</t>
  </si>
  <si>
    <t>40+ 866</t>
  </si>
  <si>
    <t>41+ 324</t>
  </si>
  <si>
    <t>41+ 353</t>
  </si>
  <si>
    <t>41+ 683</t>
  </si>
  <si>
    <t>41+ 712</t>
  </si>
  <si>
    <t>41+ 724</t>
  </si>
  <si>
    <t>41+ 753</t>
  </si>
  <si>
    <t>Spårväxel - EV-SJ41-5,4-1:9</t>
  </si>
  <si>
    <t>41+ 762</t>
  </si>
  <si>
    <t>41+ 791</t>
  </si>
  <si>
    <t>41+ 792</t>
  </si>
  <si>
    <t>41+ 821</t>
  </si>
  <si>
    <t>41+ 850</t>
  </si>
  <si>
    <t>41+ 853</t>
  </si>
  <si>
    <t>41+ 882</t>
  </si>
  <si>
    <t>41+ 881</t>
  </si>
  <si>
    <t>41+ 914</t>
  </si>
  <si>
    <t>KVI</t>
  </si>
  <si>
    <t>46+ 852</t>
  </si>
  <si>
    <t>47+ 347</t>
  </si>
  <si>
    <t>47+ 381</t>
  </si>
  <si>
    <t>KÄB</t>
  </si>
  <si>
    <t>Spårväxel - EVR-UIC60-760-1:14</t>
  </si>
  <si>
    <t>50+ 445</t>
  </si>
  <si>
    <t>51+ 284</t>
  </si>
  <si>
    <t>51+ 338</t>
  </si>
  <si>
    <t>ÅP</t>
  </si>
  <si>
    <t>0+ 229</t>
  </si>
  <si>
    <t>231+ 302</t>
  </si>
  <si>
    <t>0+ 366</t>
  </si>
  <si>
    <t>231+ 446</t>
  </si>
  <si>
    <t>0+ 449</t>
  </si>
  <si>
    <t>53+ 624</t>
  </si>
  <si>
    <t>52+ 860</t>
  </si>
  <si>
    <t>52+ 902</t>
  </si>
  <si>
    <t>52+ 917</t>
  </si>
  <si>
    <t>230+ 826</t>
  </si>
  <si>
    <t>52+ 920</t>
  </si>
  <si>
    <t>230+ 856</t>
  </si>
  <si>
    <t>407/404</t>
  </si>
  <si>
    <t>52+ 928</t>
  </si>
  <si>
    <t>230+ 870</t>
  </si>
  <si>
    <t>52+ 970</t>
  </si>
  <si>
    <t>230+ 910</t>
  </si>
  <si>
    <t>231+ 217</t>
  </si>
  <si>
    <t>53+ 329</t>
  </si>
  <si>
    <t>231+ 259</t>
  </si>
  <si>
    <t>230+ 793</t>
  </si>
  <si>
    <t>230+ 837</t>
  </si>
  <si>
    <t>230+ 866</t>
  </si>
  <si>
    <t>230+ 846</t>
  </si>
  <si>
    <t>230+ 875</t>
  </si>
  <si>
    <t>230+ 852</t>
  </si>
  <si>
    <t>230+ 881</t>
  </si>
  <si>
    <t>230+ 868</t>
  </si>
  <si>
    <t>230+ 897</t>
  </si>
  <si>
    <t>230+ 872</t>
  </si>
  <si>
    <t>230+ 901</t>
  </si>
  <si>
    <t>230+ 874</t>
  </si>
  <si>
    <t>230+ 903</t>
  </si>
  <si>
    <t>230+ 904</t>
  </si>
  <si>
    <t>402-409</t>
  </si>
  <si>
    <t>230+ 876</t>
  </si>
  <si>
    <t>230+ 909</t>
  </si>
  <si>
    <t>230+ 914</t>
  </si>
  <si>
    <t>230+ 890</t>
  </si>
  <si>
    <t>230+ 919</t>
  </si>
  <si>
    <t>230+ 930</t>
  </si>
  <si>
    <t>230+ 932</t>
  </si>
  <si>
    <t>230+ 933</t>
  </si>
  <si>
    <t>230+ 924</t>
  </si>
  <si>
    <t>230+ 953</t>
  </si>
  <si>
    <t>64/66</t>
  </si>
  <si>
    <t>230+ 962</t>
  </si>
  <si>
    <t>230+ 940</t>
  </si>
  <si>
    <t>230+ 974</t>
  </si>
  <si>
    <t>230+ 951</t>
  </si>
  <si>
    <t>230+ 984</t>
  </si>
  <si>
    <t>230+ 975</t>
  </si>
  <si>
    <t>58/60</t>
  </si>
  <si>
    <t>231+   6</t>
  </si>
  <si>
    <t>231+  34</t>
  </si>
  <si>
    <t>231+  63</t>
  </si>
  <si>
    <t>231+ 111</t>
  </si>
  <si>
    <t>231+ 268</t>
  </si>
  <si>
    <t>231+ 301</t>
  </si>
  <si>
    <t>231+ 280</t>
  </si>
  <si>
    <t>231+ 311</t>
  </si>
  <si>
    <t>231+ 344</t>
  </si>
  <si>
    <t>445-446</t>
  </si>
  <si>
    <t>231+ 349</t>
  </si>
  <si>
    <t>231+ 378</t>
  </si>
  <si>
    <t>449-452</t>
  </si>
  <si>
    <t>231+ 405</t>
  </si>
  <si>
    <t>231+ 434</t>
  </si>
  <si>
    <t>231+ 439</t>
  </si>
  <si>
    <t>231+ 468</t>
  </si>
  <si>
    <t>445-456</t>
  </si>
  <si>
    <t>231+ 460</t>
  </si>
  <si>
    <t>231+ 493</t>
  </si>
  <si>
    <t>231+ 541</t>
  </si>
  <si>
    <t>231+ 570</t>
  </si>
  <si>
    <t>231+ 583</t>
  </si>
  <si>
    <t>231+ 853</t>
  </si>
  <si>
    <t>231+ 882</t>
  </si>
  <si>
    <t>BJUV</t>
  </si>
  <si>
    <t>59+  62</t>
  </si>
  <si>
    <t>59+ 116</t>
  </si>
  <si>
    <t>36a/14</t>
  </si>
  <si>
    <t>59+ 613</t>
  </si>
  <si>
    <t>59+ 725</t>
  </si>
  <si>
    <t>59+ 654</t>
  </si>
  <si>
    <t>59+ 683</t>
  </si>
  <si>
    <t>59+ 880</t>
  </si>
  <si>
    <t>59+ 935</t>
  </si>
  <si>
    <t>MÖR</t>
  </si>
  <si>
    <t>63+ 349</t>
  </si>
  <si>
    <t>63+ 378</t>
  </si>
  <si>
    <t>63+ 644</t>
  </si>
  <si>
    <t>64+  86</t>
  </si>
  <si>
    <t>64+ 130</t>
  </si>
  <si>
    <t>PÅA</t>
  </si>
  <si>
    <t>68+  57</t>
  </si>
  <si>
    <t>68+ 111</t>
  </si>
  <si>
    <t>68+ 901</t>
  </si>
  <si>
    <t>68+ 946</t>
  </si>
  <si>
    <t>ÄTK</t>
  </si>
  <si>
    <t>Kommun2</t>
  </si>
  <si>
    <t>70+ 814</t>
  </si>
  <si>
    <t>70+ 849</t>
  </si>
  <si>
    <t>70+ 878</t>
  </si>
  <si>
    <t>71+ 106</t>
  </si>
  <si>
    <t>71+ 538</t>
  </si>
  <si>
    <t>71+ 596</t>
  </si>
  <si>
    <t>71+ 625</t>
  </si>
  <si>
    <t>72+  27</t>
  </si>
  <si>
    <t>72+  81</t>
  </si>
  <si>
    <t>LKÖ</t>
  </si>
  <si>
    <t>0+-254</t>
  </si>
  <si>
    <t>0+-225</t>
  </si>
  <si>
    <t>0+-207</t>
  </si>
  <si>
    <t>0+-178</t>
  </si>
  <si>
    <t>0+-166</t>
  </si>
  <si>
    <t>0+-137</t>
  </si>
  <si>
    <t>0+-163</t>
  </si>
  <si>
    <t>0+-134</t>
  </si>
  <si>
    <t>0+-152</t>
  </si>
  <si>
    <t>0+-121</t>
  </si>
  <si>
    <t>41a/41b</t>
  </si>
  <si>
    <t>0+-125</t>
  </si>
  <si>
    <t>0+ -90</t>
  </si>
  <si>
    <t>36-35</t>
  </si>
  <si>
    <t>0+-120</t>
  </si>
  <si>
    <t>0+-118</t>
  </si>
  <si>
    <t>0+-105</t>
  </si>
  <si>
    <t>0+ -76</t>
  </si>
  <si>
    <t>0+ -99</t>
  </si>
  <si>
    <t>0+ -87</t>
  </si>
  <si>
    <t>Spårväxel - EV-SJ43-11-1:9 kryss</t>
  </si>
  <si>
    <t>0+ -55</t>
  </si>
  <si>
    <t>33a/33b</t>
  </si>
  <si>
    <t>0+ -85</t>
  </si>
  <si>
    <t>0+ -49</t>
  </si>
  <si>
    <t>34-29</t>
  </si>
  <si>
    <t>0+ -77</t>
  </si>
  <si>
    <t>30/32</t>
  </si>
  <si>
    <t>0+ -68</t>
  </si>
  <si>
    <t>0+ -44</t>
  </si>
  <si>
    <t>0+ -15</t>
  </si>
  <si>
    <t>27a/27b</t>
  </si>
  <si>
    <t>0+  20</t>
  </si>
  <si>
    <t>0+  45</t>
  </si>
  <si>
    <t>0+  25</t>
  </si>
  <si>
    <t>0+  38</t>
  </si>
  <si>
    <t>19/21</t>
  </si>
  <si>
    <t>0+  79</t>
  </si>
  <si>
    <t>0+  74</t>
  </si>
  <si>
    <t>0+ 108</t>
  </si>
  <si>
    <t>13/15</t>
  </si>
  <si>
    <t>0+ 161</t>
  </si>
  <si>
    <t>0+ 160</t>
  </si>
  <si>
    <t>0+ 192</t>
  </si>
  <si>
    <t>0+ 203</t>
  </si>
  <si>
    <t>0+ 261</t>
  </si>
  <si>
    <t>Spårväxel - EV-SJ43-5,9-1:10</t>
  </si>
  <si>
    <t>0+ 260</t>
  </si>
  <si>
    <t>0+ 292</t>
  </si>
  <si>
    <t>0+ 291</t>
  </si>
  <si>
    <t>0+ 323</t>
  </si>
  <si>
    <t>0+ 320</t>
  </si>
  <si>
    <t>0+ 351</t>
  </si>
  <si>
    <t>8a-8b</t>
  </si>
  <si>
    <t>8a</t>
  </si>
  <si>
    <t>0+ 380</t>
  </si>
  <si>
    <t>0+ 386</t>
  </si>
  <si>
    <t>0+ 415</t>
  </si>
  <si>
    <t>9b</t>
  </si>
  <si>
    <t>0+ 394</t>
  </si>
  <si>
    <t>0+ 425</t>
  </si>
  <si>
    <t>10a</t>
  </si>
  <si>
    <t>0+ 423</t>
  </si>
  <si>
    <t>0+ 454</t>
  </si>
  <si>
    <t>13a-13b</t>
  </si>
  <si>
    <t>0+ 644</t>
  </si>
  <si>
    <t>0+ 673</t>
  </si>
  <si>
    <t>13b</t>
  </si>
  <si>
    <t>0+ 693</t>
  </si>
  <si>
    <t>0+ 723</t>
  </si>
  <si>
    <t>1+ 188</t>
  </si>
  <si>
    <t>1+ 217</t>
  </si>
  <si>
    <t>14b</t>
  </si>
  <si>
    <t>1+ 368</t>
  </si>
  <si>
    <t>1+ 397</t>
  </si>
  <si>
    <t>15a</t>
  </si>
  <si>
    <t>1+ 407</t>
  </si>
  <si>
    <t>1+ 436</t>
  </si>
  <si>
    <t>15a-15b</t>
  </si>
  <si>
    <t>15b</t>
  </si>
  <si>
    <t>1+ 456</t>
  </si>
  <si>
    <t>1+ 530</t>
  </si>
  <si>
    <t>1+ 559</t>
  </si>
  <si>
    <t>2+ 901</t>
  </si>
  <si>
    <t>2+ 935</t>
  </si>
  <si>
    <t>3+  84</t>
  </si>
  <si>
    <t>23+ 668</t>
  </si>
  <si>
    <t>20+ 443</t>
  </si>
  <si>
    <t>20+ 508</t>
  </si>
  <si>
    <t>20+ 526</t>
  </si>
  <si>
    <t>20+ 591</t>
  </si>
  <si>
    <t>20+ 611</t>
  </si>
  <si>
    <t>20+ 676</t>
  </si>
  <si>
    <t>20+ 695</t>
  </si>
  <si>
    <t>20+ 760</t>
  </si>
  <si>
    <t>21+  53</t>
  </si>
  <si>
    <t>21+ 234</t>
  </si>
  <si>
    <t>21+ 267</t>
  </si>
  <si>
    <t>21+ 823</t>
  </si>
  <si>
    <t>21+ 856</t>
  </si>
  <si>
    <t>21+ 972</t>
  </si>
  <si>
    <t>22+  38</t>
  </si>
  <si>
    <t>24+   2</t>
  </si>
  <si>
    <t>24+  67</t>
  </si>
  <si>
    <t>24+  85</t>
  </si>
  <si>
    <t>24+ 153</t>
  </si>
  <si>
    <t>24+ 173</t>
  </si>
  <si>
    <t>24+ 238</t>
  </si>
  <si>
    <t>24+ 253</t>
  </si>
  <si>
    <t>24+ 318</t>
  </si>
  <si>
    <t>KG</t>
  </si>
  <si>
    <t>40+ 347</t>
  </si>
  <si>
    <t>40+ 389</t>
  </si>
  <si>
    <t>40+ 403</t>
  </si>
  <si>
    <t>40+ 468</t>
  </si>
  <si>
    <t>40+ 493</t>
  </si>
  <si>
    <t>40+ 575</t>
  </si>
  <si>
    <t>40+ 643</t>
  </si>
  <si>
    <t>40+ 668</t>
  </si>
  <si>
    <t>40+ 733</t>
  </si>
  <si>
    <t>40+ 748</t>
  </si>
  <si>
    <t>40+ 781</t>
  </si>
  <si>
    <t>40+ 782</t>
  </si>
  <si>
    <t>41+   8</t>
  </si>
  <si>
    <t>41+  45</t>
  </si>
  <si>
    <t>41+  78</t>
  </si>
  <si>
    <t>41+  89</t>
  </si>
  <si>
    <t>41+ 153</t>
  </si>
  <si>
    <t>41+ 118</t>
  </si>
  <si>
    <t>41+ 174</t>
  </si>
  <si>
    <t>41+ 228</t>
  </si>
  <si>
    <t>41+ 241</t>
  </si>
  <si>
    <t>41+ 270</t>
  </si>
  <si>
    <t>41+ 632</t>
  </si>
  <si>
    <t>41+ 665</t>
  </si>
  <si>
    <t>41+ 789</t>
  </si>
  <si>
    <t>41+ 818</t>
  </si>
  <si>
    <t>41+ 889</t>
  </si>
  <si>
    <t>41+ 922</t>
  </si>
  <si>
    <t>41+ 901</t>
  </si>
  <si>
    <t>41+ 905</t>
  </si>
  <si>
    <t>41+ 959</t>
  </si>
  <si>
    <t>41+ 929</t>
  </si>
  <si>
    <t>41+ 941</t>
  </si>
  <si>
    <t>41+ 930</t>
  </si>
  <si>
    <t>275+ 589</t>
  </si>
  <si>
    <t>41+ 936</t>
  </si>
  <si>
    <t>41+ 988</t>
  </si>
  <si>
    <t>42+ 951</t>
  </si>
  <si>
    <t>43+  20</t>
  </si>
  <si>
    <t>43+  34</t>
  </si>
  <si>
    <t>43+  99</t>
  </si>
  <si>
    <t>43+ 119</t>
  </si>
  <si>
    <t>43+ 184</t>
  </si>
  <si>
    <t>43+ 201</t>
  </si>
  <si>
    <t>43+ 268</t>
  </si>
  <si>
    <t>ATP</t>
  </si>
  <si>
    <t>5+ 970</t>
  </si>
  <si>
    <t>6+  15</t>
  </si>
  <si>
    <t>6+ 863</t>
  </si>
  <si>
    <t>6+ 907</t>
  </si>
  <si>
    <t>VÖV</t>
  </si>
  <si>
    <t>11+ 723</t>
  </si>
  <si>
    <t>12+ 314</t>
  </si>
  <si>
    <t>12+ 343</t>
  </si>
  <si>
    <t>12+ 559</t>
  </si>
  <si>
    <t>12+ 604</t>
  </si>
  <si>
    <t>ÖND</t>
  </si>
  <si>
    <t>19+ 240</t>
  </si>
  <si>
    <t>19+ 285</t>
  </si>
  <si>
    <t>20+ 122</t>
  </si>
  <si>
    <t>20+ 167</t>
  </si>
  <si>
    <t>20+ 460</t>
  </si>
  <si>
    <t>20+ 514</t>
  </si>
  <si>
    <t>21+  76</t>
  </si>
  <si>
    <t>21+ 130</t>
  </si>
  <si>
    <t>KAP</t>
  </si>
  <si>
    <t>25+ 203</t>
  </si>
  <si>
    <t>25+ 258</t>
  </si>
  <si>
    <t>26+  73</t>
  </si>
  <si>
    <t>26+ 127</t>
  </si>
  <si>
    <t>CR</t>
  </si>
  <si>
    <t>0+ 275</t>
  </si>
  <si>
    <t>29+ 467</t>
  </si>
  <si>
    <t>124/127</t>
  </si>
  <si>
    <t>0+ 383</t>
  </si>
  <si>
    <t>29+ 375</t>
  </si>
  <si>
    <t>0+ 467</t>
  </si>
  <si>
    <t>0+ 532</t>
  </si>
  <si>
    <t>28+ 909</t>
  </si>
  <si>
    <t>28+ 564</t>
  </si>
  <si>
    <t>28+ 630</t>
  </si>
  <si>
    <t>28+ 807</t>
  </si>
  <si>
    <t>29+  89</t>
  </si>
  <si>
    <t>29+ 120</t>
  </si>
  <si>
    <t>29+ 118</t>
  </si>
  <si>
    <t>Spårväxel - 3V-SJ34-Samma håll främre</t>
  </si>
  <si>
    <t>248/249</t>
  </si>
  <si>
    <t>29+ 152</t>
  </si>
  <si>
    <t>29+ 182</t>
  </si>
  <si>
    <t>29+ 178</t>
  </si>
  <si>
    <t>29+ 233</t>
  </si>
  <si>
    <t>29+ 199</t>
  </si>
  <si>
    <t>250/251</t>
  </si>
  <si>
    <t>29+ 213</t>
  </si>
  <si>
    <t>29+ 208</t>
  </si>
  <si>
    <t>118-117</t>
  </si>
  <si>
    <t>29+ 266</t>
  </si>
  <si>
    <t>29+ 320</t>
  </si>
  <si>
    <t>29+ 294</t>
  </si>
  <si>
    <t>29+ 322</t>
  </si>
  <si>
    <t>29+ 358</t>
  </si>
  <si>
    <t>29+ 386</t>
  </si>
  <si>
    <t>Spårväxel - EV-SJ41-5,9-1:10</t>
  </si>
  <si>
    <t>29+ 415</t>
  </si>
  <si>
    <t>29+ 440</t>
  </si>
  <si>
    <t>29+ 469</t>
  </si>
  <si>
    <t>122-120</t>
  </si>
  <si>
    <t>120/123</t>
  </si>
  <si>
    <t>29+ 466</t>
  </si>
  <si>
    <t>29+ 502</t>
  </si>
  <si>
    <t>29+ 478</t>
  </si>
  <si>
    <t>29+ 507</t>
  </si>
  <si>
    <t>120-121</t>
  </si>
  <si>
    <t>29+ 536</t>
  </si>
  <si>
    <t>29+ 565</t>
  </si>
  <si>
    <t>29+ 592</t>
  </si>
  <si>
    <t>29+ 596</t>
  </si>
  <si>
    <t>29+ 623</t>
  </si>
  <si>
    <t>192-191</t>
  </si>
  <si>
    <t>29+ 792</t>
  </si>
  <si>
    <t>29+ 821</t>
  </si>
  <si>
    <t>29+ 825</t>
  </si>
  <si>
    <t>29+ 855</t>
  </si>
  <si>
    <t>CRGB</t>
  </si>
  <si>
    <t>0+ 824</t>
  </si>
  <si>
    <t>0+ 853</t>
  </si>
  <si>
    <t>188/111</t>
  </si>
  <si>
    <t>0+ 862</t>
  </si>
  <si>
    <t>0+ 897</t>
  </si>
  <si>
    <t>186/187</t>
  </si>
  <si>
    <t>0+ 902</t>
  </si>
  <si>
    <t>0+ 937</t>
  </si>
  <si>
    <t>0+ 910</t>
  </si>
  <si>
    <t>0+ 939</t>
  </si>
  <si>
    <t>0+ 966</t>
  </si>
  <si>
    <t>104/105</t>
  </si>
  <si>
    <t>0+ 942</t>
  </si>
  <si>
    <t>0+ 979</t>
  </si>
  <si>
    <t>232/231</t>
  </si>
  <si>
    <t>0+ 995</t>
  </si>
  <si>
    <t>1+   3</t>
  </si>
  <si>
    <t>1+  30</t>
  </si>
  <si>
    <t>1+  35</t>
  </si>
  <si>
    <t>1+  64</t>
  </si>
  <si>
    <t>Spårväxel - 3V-SJ43-5,9-1:10/1:9-HH/VV</t>
  </si>
  <si>
    <t>223/222</t>
  </si>
  <si>
    <t>1+  38</t>
  </si>
  <si>
    <t>1+  69</t>
  </si>
  <si>
    <t>1+  73</t>
  </si>
  <si>
    <t>1+  74</t>
  </si>
  <si>
    <t>1+ 101</t>
  </si>
  <si>
    <t>1+ 315</t>
  </si>
  <si>
    <t>1+ 365</t>
  </si>
  <si>
    <t>206/207</t>
  </si>
  <si>
    <t>1+ 353</t>
  </si>
  <si>
    <t>1+ 383</t>
  </si>
  <si>
    <t>1+ 377</t>
  </si>
  <si>
    <t>1+ 406</t>
  </si>
  <si>
    <t>1+ 381</t>
  </si>
  <si>
    <t>1+ 410</t>
  </si>
  <si>
    <t>1+ 429</t>
  </si>
  <si>
    <t>1+ 487</t>
  </si>
  <si>
    <t>1+ 458</t>
  </si>
  <si>
    <t>184/185</t>
  </si>
  <si>
    <t>1+ 435</t>
  </si>
  <si>
    <t>1+ 472</t>
  </si>
  <si>
    <t>1+ 483</t>
  </si>
  <si>
    <t>1+ 513</t>
  </si>
  <si>
    <t>1+ 545</t>
  </si>
  <si>
    <t>1+ 574</t>
  </si>
  <si>
    <t>102/103</t>
  </si>
  <si>
    <t>1+ 713</t>
  </si>
  <si>
    <t>1+ 751</t>
  </si>
  <si>
    <t>103-101</t>
  </si>
  <si>
    <t>1+ 756</t>
  </si>
  <si>
    <t>1+ 789</t>
  </si>
  <si>
    <t>FKI</t>
  </si>
  <si>
    <t>9+ 372</t>
  </si>
  <si>
    <t>9+ 426</t>
  </si>
  <si>
    <t>9+ 903</t>
  </si>
  <si>
    <t>9+ 957</t>
  </si>
  <si>
    <t>10+ 270</t>
  </si>
  <si>
    <t>10+ 315</t>
  </si>
  <si>
    <t>11+ 204</t>
  </si>
  <si>
    <t>11+ 249</t>
  </si>
  <si>
    <t>BML</t>
  </si>
  <si>
    <t>21+ 260</t>
  </si>
  <si>
    <t>21+ 289</t>
  </si>
  <si>
    <t>136/131</t>
  </si>
  <si>
    <t>21+ 294</t>
  </si>
  <si>
    <t>21+ 329</t>
  </si>
  <si>
    <t>21+ 356</t>
  </si>
  <si>
    <t>21+ 385</t>
  </si>
  <si>
    <t>21+ 605</t>
  </si>
  <si>
    <t>21+ 633</t>
  </si>
  <si>
    <t>21+ 660</t>
  </si>
  <si>
    <t>21+ 731</t>
  </si>
  <si>
    <t>21+ 760</t>
  </si>
  <si>
    <t>21+ 857</t>
  </si>
  <si>
    <t>21+ 886</t>
  </si>
  <si>
    <t>21+ 900</t>
  </si>
  <si>
    <t>21+ 935</t>
  </si>
  <si>
    <t>22+ 580</t>
  </si>
  <si>
    <t>23+ 377</t>
  </si>
  <si>
    <t>23+ 406</t>
  </si>
  <si>
    <t>23+ 471</t>
  </si>
  <si>
    <t>23+ 516</t>
  </si>
  <si>
    <t>SÖG</t>
  </si>
  <si>
    <t>30+ 219</t>
  </si>
  <si>
    <t>22b-22a</t>
  </si>
  <si>
    <t>30+ 254</t>
  </si>
  <si>
    <t>30+ 283</t>
  </si>
  <si>
    <t>37b</t>
  </si>
  <si>
    <t>30+ 306</t>
  </si>
  <si>
    <t>30+ 336</t>
  </si>
  <si>
    <t>30+ 335</t>
  </si>
  <si>
    <t>30+ 364</t>
  </si>
  <si>
    <t>30+ 340</t>
  </si>
  <si>
    <t>30+ 375</t>
  </si>
  <si>
    <t>30+ 702</t>
  </si>
  <si>
    <t>30+ 731</t>
  </si>
  <si>
    <t>30+ 786</t>
  </si>
  <si>
    <t>30+ 816</t>
  </si>
  <si>
    <t>30+ 802</t>
  </si>
  <si>
    <t>30+ 834</t>
  </si>
  <si>
    <t>30+ 845</t>
  </si>
  <si>
    <t>30+ 891</t>
  </si>
  <si>
    <t>30+ 924</t>
  </si>
  <si>
    <t>SAK</t>
  </si>
  <si>
    <t>43+ 797</t>
  </si>
  <si>
    <t>43+ 841</t>
  </si>
  <si>
    <t>44+ 568</t>
  </si>
  <si>
    <t>44+ 597</t>
  </si>
  <si>
    <t>44+ 663</t>
  </si>
  <si>
    <t>44+ 707</t>
  </si>
  <si>
    <t>MRU</t>
  </si>
  <si>
    <t>52+ 552</t>
  </si>
  <si>
    <t>52+ 596</t>
  </si>
  <si>
    <t>52+ 756</t>
  </si>
  <si>
    <t>52+ 785</t>
  </si>
  <si>
    <t>52+ 816</t>
  </si>
  <si>
    <t>52+ 845</t>
  </si>
  <si>
    <t>53+  54</t>
  </si>
  <si>
    <t>53+  83</t>
  </si>
  <si>
    <t>VRU</t>
  </si>
  <si>
    <t>55+ 560</t>
  </si>
  <si>
    <t>55+ 685</t>
  </si>
  <si>
    <t>55+ 714</t>
  </si>
  <si>
    <t>KH</t>
  </si>
  <si>
    <t>59+ 251</t>
  </si>
  <si>
    <t>59+ 290</t>
  </si>
  <si>
    <t>59+ 319</t>
  </si>
  <si>
    <t>59+ 736</t>
  </si>
  <si>
    <t>59+ 765</t>
  </si>
  <si>
    <t>59+ 854</t>
  </si>
  <si>
    <t>59+ 899</t>
  </si>
  <si>
    <t>60+ 466</t>
  </si>
  <si>
    <t>19a</t>
  </si>
  <si>
    <t>60+ 528</t>
  </si>
  <si>
    <t>60+ 557</t>
  </si>
  <si>
    <t>12a</t>
  </si>
  <si>
    <t>61+  77</t>
  </si>
  <si>
    <t>61+ 122</t>
  </si>
  <si>
    <t>12b</t>
  </si>
  <si>
    <t>61+ 155</t>
  </si>
  <si>
    <t>61+ 184</t>
  </si>
  <si>
    <t>18a</t>
  </si>
  <si>
    <t>61+ 334</t>
  </si>
  <si>
    <t>61+ 363</t>
  </si>
  <si>
    <t>18b</t>
  </si>
  <si>
    <t>61+ 365</t>
  </si>
  <si>
    <t>61+ 394</t>
  </si>
  <si>
    <t>16a</t>
  </si>
  <si>
    <t>61+ 401</t>
  </si>
  <si>
    <t>61+ 430</t>
  </si>
  <si>
    <t>61+ 405</t>
  </si>
  <si>
    <t>61+ 434</t>
  </si>
  <si>
    <t>51/53</t>
  </si>
  <si>
    <t>61+ 453</t>
  </si>
  <si>
    <t>55/57</t>
  </si>
  <si>
    <t>61+ 459</t>
  </si>
  <si>
    <t>61+ 470</t>
  </si>
  <si>
    <t>61+ 500</t>
  </si>
  <si>
    <t>61+ 489</t>
  </si>
  <si>
    <t>61+ 517</t>
  </si>
  <si>
    <t>61+ 518</t>
  </si>
  <si>
    <t>61+ 546</t>
  </si>
  <si>
    <t>61+ 547</t>
  </si>
  <si>
    <t>61+ 620</t>
  </si>
  <si>
    <t>61+ 649</t>
  </si>
  <si>
    <t>61+ 780</t>
  </si>
  <si>
    <t>61+ 808</t>
  </si>
  <si>
    <t>61+ 800</t>
  </si>
  <si>
    <t>61+ 829</t>
  </si>
  <si>
    <t>61+ 806</t>
  </si>
  <si>
    <t>61+ 834</t>
  </si>
  <si>
    <t>61+ 841</t>
  </si>
  <si>
    <t>61+ 869</t>
  </si>
  <si>
    <t>26a/25b</t>
  </si>
  <si>
    <t>61+ 906</t>
  </si>
  <si>
    <t>61+ 910</t>
  </si>
  <si>
    <t>61+ 939</t>
  </si>
  <si>
    <t>61+ 940</t>
  </si>
  <si>
    <t>61+ 969</t>
  </si>
  <si>
    <t>ÅMN</t>
  </si>
  <si>
    <t>71+ 123</t>
  </si>
  <si>
    <t>71+ 177</t>
  </si>
  <si>
    <t>71+ 812</t>
  </si>
  <si>
    <t>71+ 857</t>
  </si>
  <si>
    <t>BHB</t>
  </si>
  <si>
    <t>82+ 674</t>
  </si>
  <si>
    <t>83+ 211</t>
  </si>
  <si>
    <t>83+ 244</t>
  </si>
  <si>
    <t>RB</t>
  </si>
  <si>
    <t>99+ 573</t>
  </si>
  <si>
    <t>99+ 602</t>
  </si>
  <si>
    <t>99+ 616</t>
  </si>
  <si>
    <t>99+ 645</t>
  </si>
  <si>
    <t>99+ 655</t>
  </si>
  <si>
    <t>99+ 684</t>
  </si>
  <si>
    <t>99+ 731</t>
  </si>
  <si>
    <t>99+ 760</t>
  </si>
  <si>
    <t>100+ 135</t>
  </si>
  <si>
    <t>100+ 164</t>
  </si>
  <si>
    <t>100+ 169</t>
  </si>
  <si>
    <t>100+ 198</t>
  </si>
  <si>
    <t>100+ 210</t>
  </si>
  <si>
    <t>100+ 240</t>
  </si>
  <si>
    <t>NÄT</t>
  </si>
  <si>
    <t>116+ 962</t>
  </si>
  <si>
    <t>116+1007</t>
  </si>
  <si>
    <t>117+ 242</t>
  </si>
  <si>
    <t>36a-36b</t>
  </si>
  <si>
    <t>117+ 276</t>
  </si>
  <si>
    <t>117+ 305</t>
  </si>
  <si>
    <t>117+ 591</t>
  </si>
  <si>
    <t>117+ 636</t>
  </si>
  <si>
    <t>CRS</t>
  </si>
  <si>
    <t>31+  77</t>
  </si>
  <si>
    <t>31+ 111</t>
  </si>
  <si>
    <t>ÅHUS</t>
  </si>
  <si>
    <t>46+ 706</t>
  </si>
  <si>
    <t>46+ 735</t>
  </si>
  <si>
    <t>46+ 764</t>
  </si>
  <si>
    <t>47+  24</t>
  </si>
  <si>
    <t>47+  53</t>
  </si>
  <si>
    <t>47+  85</t>
  </si>
  <si>
    <t>47+ 114</t>
  </si>
  <si>
    <t>Spårväxel - EV-UIC60/60E-760-1:14</t>
  </si>
  <si>
    <t>0+ 446</t>
  </si>
  <si>
    <t>618+ 232</t>
  </si>
  <si>
    <t>618+ 231</t>
  </si>
  <si>
    <t>Spårväxel - EV-UIC60-760-1:15 kryss</t>
  </si>
  <si>
    <t>617+ 344</t>
  </si>
  <si>
    <t>681-682</t>
  </si>
  <si>
    <t>617+ 399</t>
  </si>
  <si>
    <t>Spårväxel - SPK-UIC60-1:7,47 kryss</t>
  </si>
  <si>
    <t>679-680</t>
  </si>
  <si>
    <t>617+ 403</t>
  </si>
  <si>
    <t>617+ 404</t>
  </si>
  <si>
    <t>617+ 408</t>
  </si>
  <si>
    <t>617+ 462</t>
  </si>
  <si>
    <t>617+ 463</t>
  </si>
  <si>
    <t>Spårväxel - EV-UIC60/60E-300-1:9</t>
  </si>
  <si>
    <t>618+  80</t>
  </si>
  <si>
    <t>618+  52</t>
  </si>
  <si>
    <t>Spårväxel - SPK-UIC60-1:4,44</t>
  </si>
  <si>
    <t>691-692</t>
  </si>
  <si>
    <t>618+  94</t>
  </si>
  <si>
    <t>618+ 101</t>
  </si>
  <si>
    <t>618+ 108</t>
  </si>
  <si>
    <t>618+ 141</t>
  </si>
  <si>
    <t>618+ 113</t>
  </si>
  <si>
    <t>618+ 167</t>
  </si>
  <si>
    <t>HIE</t>
  </si>
  <si>
    <t>73N</t>
  </si>
  <si>
    <t>5+ 585</t>
  </si>
  <si>
    <t>5+ 679</t>
  </si>
  <si>
    <t>5+ 638</t>
  </si>
  <si>
    <t>5+ 732</t>
  </si>
  <si>
    <t>72N</t>
  </si>
  <si>
    <t>5+ 830</t>
  </si>
  <si>
    <t>5+ 890</t>
  </si>
  <si>
    <t>5+ 944</t>
  </si>
  <si>
    <t>457-458</t>
  </si>
  <si>
    <t>5+ 951</t>
  </si>
  <si>
    <t>5+ 985</t>
  </si>
  <si>
    <t>5+ 992</t>
  </si>
  <si>
    <t>6+  63</t>
  </si>
  <si>
    <t>461-462</t>
  </si>
  <si>
    <t>6+  45</t>
  </si>
  <si>
    <t>6+  78</t>
  </si>
  <si>
    <t>6+  83</t>
  </si>
  <si>
    <t>6+ 116</t>
  </si>
  <si>
    <t>6+ 153</t>
  </si>
  <si>
    <t>6+ 188</t>
  </si>
  <si>
    <t>6+ 189</t>
  </si>
  <si>
    <t>6+ 231</t>
  </si>
  <si>
    <t>6+ 569</t>
  </si>
  <si>
    <t>6+ 624</t>
  </si>
  <si>
    <t>6+ 645</t>
  </si>
  <si>
    <t>6+ 742</t>
  </si>
  <si>
    <t>6+ 796</t>
  </si>
  <si>
    <t>6+ 773</t>
  </si>
  <si>
    <t>6+ 832</t>
  </si>
  <si>
    <t>6+ 816</t>
  </si>
  <si>
    <t>6+ 852</t>
  </si>
  <si>
    <t>469-470</t>
  </si>
  <si>
    <t>6+ 854</t>
  </si>
  <si>
    <t>6+ 890</t>
  </si>
  <si>
    <t>6+ 857</t>
  </si>
  <si>
    <t>6+ 926</t>
  </si>
  <si>
    <t>6+ 903</t>
  </si>
  <si>
    <t>6+ 957</t>
  </si>
  <si>
    <t>6+ 946</t>
  </si>
  <si>
    <t>6+1000</t>
  </si>
  <si>
    <t>471-477</t>
  </si>
  <si>
    <t>7+  61</t>
  </si>
  <si>
    <t>7+  72</t>
  </si>
  <si>
    <t>7+ 133</t>
  </si>
  <si>
    <t>7+ 132</t>
  </si>
  <si>
    <t>7+ 161</t>
  </si>
  <si>
    <t>7+ 168</t>
  </si>
  <si>
    <t>7+ 261</t>
  </si>
  <si>
    <t>7+ 316</t>
  </si>
  <si>
    <t>7+ 342</t>
  </si>
  <si>
    <t>485-486</t>
  </si>
  <si>
    <t>7+ 343</t>
  </si>
  <si>
    <t>7+ 372</t>
  </si>
  <si>
    <t>483-484</t>
  </si>
  <si>
    <t>7+ 374</t>
  </si>
  <si>
    <t>7+ 375</t>
  </si>
  <si>
    <t>7+ 377</t>
  </si>
  <si>
    <t>7+ 406</t>
  </si>
  <si>
    <t>SAÖ</t>
  </si>
  <si>
    <t>14+ 830</t>
  </si>
  <si>
    <t>15+ 552</t>
  </si>
  <si>
    <t>15+ 606</t>
  </si>
  <si>
    <t>SEA</t>
  </si>
  <si>
    <t>20+ 596</t>
  </si>
  <si>
    <t>20+ 661</t>
  </si>
  <si>
    <t>21+ 413</t>
  </si>
  <si>
    <t>21+ 458</t>
  </si>
  <si>
    <t>LMM</t>
  </si>
  <si>
    <t>29+ 295</t>
  </si>
  <si>
    <t>30+ 214</t>
  </si>
  <si>
    <t>30+ 258</t>
  </si>
  <si>
    <t>SRP</t>
  </si>
  <si>
    <t>37+ 823</t>
  </si>
  <si>
    <t>38+ 680</t>
  </si>
  <si>
    <t>38+ 710</t>
  </si>
  <si>
    <t>38+ 814</t>
  </si>
  <si>
    <t>38+ 843</t>
  </si>
  <si>
    <t>RDG</t>
  </si>
  <si>
    <t>43+ 943</t>
  </si>
  <si>
    <t>44+ 625</t>
  </si>
  <si>
    <t>44+ 671</t>
  </si>
  <si>
    <t>RYE</t>
  </si>
  <si>
    <t>49+ 300</t>
  </si>
  <si>
    <t>50+ 218</t>
  </si>
  <si>
    <t>50+ 263</t>
  </si>
  <si>
    <t>VLB</t>
  </si>
  <si>
    <t>56+ 691</t>
  </si>
  <si>
    <t>56+ 745</t>
  </si>
  <si>
    <t>57+ 410</t>
  </si>
  <si>
    <t>57+ 465</t>
  </si>
  <si>
    <t>Y</t>
  </si>
  <si>
    <t>60+ 496</t>
  </si>
  <si>
    <t>60+ 540</t>
  </si>
  <si>
    <t>60+ 569</t>
  </si>
  <si>
    <t>62+ 856</t>
  </si>
  <si>
    <t>62+ 902</t>
  </si>
  <si>
    <t>63+ 270</t>
  </si>
  <si>
    <t>75+ 486</t>
  </si>
  <si>
    <t>144a144b</t>
  </si>
  <si>
    <t>144b</t>
  </si>
  <si>
    <t>74+ 800</t>
  </si>
  <si>
    <t>74+ 829</t>
  </si>
  <si>
    <t>144a</t>
  </si>
  <si>
    <t>74+ 832</t>
  </si>
  <si>
    <t>74+ 861</t>
  </si>
  <si>
    <t>74+ 994</t>
  </si>
  <si>
    <t>75+  79</t>
  </si>
  <si>
    <t>75+ 108</t>
  </si>
  <si>
    <t>75+ 143</t>
  </si>
  <si>
    <t>75+ 172</t>
  </si>
  <si>
    <t>130-129</t>
  </si>
  <si>
    <t>75+ 331</t>
  </si>
  <si>
    <t>75+ 360</t>
  </si>
  <si>
    <t>128-127</t>
  </si>
  <si>
    <t>75+ 375</t>
  </si>
  <si>
    <t>75+ 404</t>
  </si>
  <si>
    <t>75+ 409</t>
  </si>
  <si>
    <t>75+ 438</t>
  </si>
  <si>
    <t>122-121</t>
  </si>
  <si>
    <t>75+ 415</t>
  </si>
  <si>
    <t>75+ 444</t>
  </si>
  <si>
    <t>75+ 450</t>
  </si>
  <si>
    <t>75+ 479</t>
  </si>
  <si>
    <t>20/21</t>
  </si>
  <si>
    <t>75+ 137</t>
  </si>
  <si>
    <t>23/26</t>
  </si>
  <si>
    <t>75+ 166</t>
  </si>
  <si>
    <t>75+ 216</t>
  </si>
  <si>
    <t>75+ 240</t>
  </si>
  <si>
    <t>75+ 260</t>
  </si>
  <si>
    <t>75+ 289</t>
  </si>
  <si>
    <t>75+ 296</t>
  </si>
  <si>
    <t>75+ 297</t>
  </si>
  <si>
    <t>75+ 334</t>
  </si>
  <si>
    <t>75+ 361</t>
  </si>
  <si>
    <t>75+ 390</t>
  </si>
  <si>
    <t>75+ 454</t>
  </si>
  <si>
    <t>75+ 483</t>
  </si>
  <si>
    <t>75+ 643</t>
  </si>
  <si>
    <t>75+ 672</t>
  </si>
  <si>
    <t>TLI</t>
  </si>
  <si>
    <t>56+ 270</t>
  </si>
  <si>
    <t>56+ 676</t>
  </si>
  <si>
    <t>56+ 705</t>
  </si>
  <si>
    <t>56+ 742</t>
  </si>
  <si>
    <t>69+ 570</t>
  </si>
  <si>
    <t>GSS</t>
  </si>
  <si>
    <t>84+ 486</t>
  </si>
  <si>
    <t>84+ 543</t>
  </si>
  <si>
    <t>84+ 576</t>
  </si>
  <si>
    <t>84+ 779</t>
  </si>
  <si>
    <t>84+ 839</t>
  </si>
  <si>
    <t>84+ 872</t>
  </si>
  <si>
    <t>SI</t>
  </si>
  <si>
    <t>95+ 730</t>
  </si>
  <si>
    <t>Bandel</t>
  </si>
  <si>
    <t>Trafikplats</t>
  </si>
  <si>
    <t>Växelnummer</t>
  </si>
  <si>
    <t>Besiktningsklass</t>
  </si>
  <si>
    <t>Spår</t>
  </si>
  <si>
    <t>Utförd första kontroll</t>
  </si>
  <si>
    <t xml:space="preserve">Sign. </t>
  </si>
  <si>
    <t>Utförd andra kontroll</t>
  </si>
  <si>
    <t>Planerad vecka första kontroll</t>
  </si>
  <si>
    <t>Planerad vecka andra kontroll</t>
  </si>
  <si>
    <t>Lämplig vecka planering</t>
  </si>
  <si>
    <t>Kommentar</t>
  </si>
  <si>
    <t>Nästa testdag</t>
  </si>
  <si>
    <t>Sista testdatum</t>
  </si>
  <si>
    <t>Dagar +/- senaste datum</t>
  </si>
  <si>
    <t>Antal test 2025</t>
  </si>
  <si>
    <t>Test 2025</t>
  </si>
  <si>
    <t>x</t>
  </si>
  <si>
    <t>Extra kontroll i år</t>
  </si>
  <si>
    <t>Bdl</t>
  </si>
  <si>
    <t>-</t>
  </si>
  <si>
    <t>ej</t>
  </si>
  <si>
    <t>ej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</si>
</sst>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164" fontId="0" fillId="4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F54A5-26B9-4130-9442-53D21F7FE4E0}">
  <sheetPr filterMode="1"/>
  <dimension ref="A1:I2291"/>
  <sheetViews>
    <sheetView tabSelected="1" workbookViewId="0">
      <pane ySplit="1" topLeftCell="A2" activePane="bottomLeft" state="frozen"/>
      <selection pane="bottomLeft" sqref="A1:XFD1048576"/>
    </sheetView>
  </sheetViews>
  <sheetFormatPr defaultRowHeight="15" x14ac:dyDescent="0.25"/>
  <cols>
    <col min="2" max="2" width="10.42578125" bestFit="1" customWidth="1"/>
    <col min="3" max="3" width="36" bestFit="1" customWidth="1"/>
    <col min="4" max="4" width="13.28515625" bestFit="1" customWidth="1"/>
    <col min="5" max="5" width="16" bestFit="1" customWidth="1"/>
    <col min="6" max="6" width="19.5703125" style="15" bestFit="1" customWidth="1"/>
    <col min="7" max="7" width="19.7109375" style="15" bestFit="1" customWidth="1"/>
    <col min="8" max="8" width="27.85546875" bestFit="1" customWidth="1"/>
    <col min="9" max="9" width="28" bestFit="1" customWidth="1"/>
  </cols>
  <sheetData>
    <row r="1" spans="1:9" x14ac:dyDescent="0.25">
      <c r="A1" s="12" t="s">
        <v>4795</v>
      </c>
      <c r="B1" s="12" t="s">
        <v>4777</v>
      </c>
      <c r="C1" s="12" t="s">
        <v>0</v>
      </c>
      <c r="D1" s="12" t="s">
        <v>4778</v>
      </c>
      <c r="E1" s="12" t="s">
        <v>4779</v>
      </c>
      <c r="F1" s="13" t="s">
        <v>4781</v>
      </c>
      <c r="G1" s="13" t="s">
        <v>4783</v>
      </c>
      <c r="H1" s="14" t="s">
        <v>4784</v>
      </c>
      <c r="I1" s="14" t="s">
        <v>4785</v>
      </c>
    </row>
    <row r="2" spans="1:9" x14ac:dyDescent="0.25">
      <c r="A2" s="1">
        <f>'Rådata Syd 2025'!A2</f>
        <v>628</v>
      </c>
      <c r="B2" s="1" t="str">
        <f>'Rådata Syd 2025'!B2</f>
        <v>BÅN</v>
      </c>
      <c r="C2" s="1" t="str">
        <f>'Rådata Syd 2025'!C2</f>
        <v>Spårväxel - EV-UIC60-1200-1:18,5</v>
      </c>
      <c r="D2" s="1">
        <f>'Rådata Syd 2025'!D2</f>
        <v>101</v>
      </c>
      <c r="E2" s="1" t="str">
        <f>'Rådata Syd 2025'!E2</f>
        <v>B5</v>
      </c>
      <c r="F2" s="2" t="str">
        <f>'Rådata Syd 2025'!J2</f>
        <v>-</v>
      </c>
      <c r="G2" s="2" t="str">
        <f>'Rådata Syd 2025'!L2</f>
        <v>ej</v>
      </c>
      <c r="H2" s="11">
        <f>'Rådata Syd 2025'!N2</f>
        <v>3</v>
      </c>
      <c r="I2" s="11" t="str">
        <f>'Rådata Syd 2025'!O2</f>
        <v>ej</v>
      </c>
    </row>
    <row r="3" spans="1:9" x14ac:dyDescent="0.25">
      <c r="A3" s="1">
        <f>'Rådata Syd 2025'!A3</f>
        <v>628</v>
      </c>
      <c r="B3" s="1" t="str">
        <f>'Rådata Syd 2025'!B3</f>
        <v>BÅN</v>
      </c>
      <c r="C3" s="1" t="str">
        <f>'Rådata Syd 2025'!C3</f>
        <v>Spårväxel - EV-UIC60-1200-1:18,5</v>
      </c>
      <c r="D3" s="1">
        <f>'Rådata Syd 2025'!D3</f>
        <v>102</v>
      </c>
      <c r="E3" s="1" t="str">
        <f>'Rådata Syd 2025'!E3</f>
        <v>B5</v>
      </c>
      <c r="F3" s="2" t="str">
        <f>'Rådata Syd 2025'!J3</f>
        <v>-</v>
      </c>
      <c r="G3" s="2" t="str">
        <f>'Rådata Syd 2025'!L3</f>
        <v>ej</v>
      </c>
      <c r="H3" s="11">
        <f>'Rådata Syd 2025'!N3</f>
        <v>3</v>
      </c>
      <c r="I3" s="11" t="str">
        <f>'Rådata Syd 2025'!O3</f>
        <v>ej</v>
      </c>
    </row>
    <row r="4" spans="1:9" x14ac:dyDescent="0.25">
      <c r="A4" s="1">
        <f>'Rådata Syd 2025'!A4</f>
        <v>628</v>
      </c>
      <c r="B4" s="1" t="str">
        <f>'Rådata Syd 2025'!B4</f>
        <v>BÅN</v>
      </c>
      <c r="C4" s="1" t="str">
        <f>'Rådata Syd 2025'!C4</f>
        <v>Spårväxel - EV-UIC60-1200-1:18,5</v>
      </c>
      <c r="D4" s="1">
        <f>'Rådata Syd 2025'!D4</f>
        <v>103</v>
      </c>
      <c r="E4" s="1" t="str">
        <f>'Rådata Syd 2025'!E4</f>
        <v>B5</v>
      </c>
      <c r="F4" s="2" t="str">
        <f>'Rådata Syd 2025'!J4</f>
        <v>-</v>
      </c>
      <c r="G4" s="2" t="str">
        <f>'Rådata Syd 2025'!L4</f>
        <v>ej</v>
      </c>
      <c r="H4" s="11">
        <f>'Rådata Syd 2025'!N4</f>
        <v>3</v>
      </c>
      <c r="I4" s="11" t="str">
        <f>'Rådata Syd 2025'!O4</f>
        <v>ej</v>
      </c>
    </row>
    <row r="5" spans="1:9" x14ac:dyDescent="0.25">
      <c r="A5" s="1">
        <f>'Rådata Syd 2025'!A5</f>
        <v>628</v>
      </c>
      <c r="B5" s="1" t="str">
        <f>'Rådata Syd 2025'!B5</f>
        <v>BÅN</v>
      </c>
      <c r="C5" s="1" t="str">
        <f>'Rådata Syd 2025'!C5</f>
        <v>Spårväxel - EV-UIC60-1200-1:18,5</v>
      </c>
      <c r="D5" s="1">
        <f>'Rådata Syd 2025'!D5</f>
        <v>104</v>
      </c>
      <c r="E5" s="1" t="str">
        <f>'Rådata Syd 2025'!E5</f>
        <v>B5</v>
      </c>
      <c r="F5" s="2" t="str">
        <f>'Rådata Syd 2025'!J5</f>
        <v>-</v>
      </c>
      <c r="G5" s="2" t="str">
        <f>'Rådata Syd 2025'!L5</f>
        <v>ej</v>
      </c>
      <c r="H5" s="11">
        <f>'Rådata Syd 2025'!N5</f>
        <v>3</v>
      </c>
      <c r="I5" s="11" t="str">
        <f>'Rådata Syd 2025'!O5</f>
        <v>ej</v>
      </c>
    </row>
    <row r="6" spans="1:9" x14ac:dyDescent="0.25">
      <c r="A6" s="1">
        <f>'Rådata Syd 2025'!A6</f>
        <v>628</v>
      </c>
      <c r="B6" s="1" t="str">
        <f>'Rådata Syd 2025'!B6</f>
        <v>BÅN</v>
      </c>
      <c r="C6" s="1" t="str">
        <f>'Rådata Syd 2025'!C6</f>
        <v>Spårväxel - EV-UIC60-760-1:15</v>
      </c>
      <c r="D6" s="1">
        <f>'Rådata Syd 2025'!D6</f>
        <v>105</v>
      </c>
      <c r="E6" s="1" t="str">
        <f>'Rådata Syd 2025'!E6</f>
        <v>B5</v>
      </c>
      <c r="F6" s="2" t="str">
        <f>'Rådata Syd 2025'!J6</f>
        <v>-</v>
      </c>
      <c r="G6" s="2" t="str">
        <f>'Rådata Syd 2025'!L6</f>
        <v>ej</v>
      </c>
      <c r="H6" s="11">
        <f>'Rådata Syd 2025'!N6</f>
        <v>3</v>
      </c>
      <c r="I6" s="11" t="str">
        <f>'Rådata Syd 2025'!O6</f>
        <v>ej</v>
      </c>
    </row>
    <row r="7" spans="1:9" x14ac:dyDescent="0.25">
      <c r="A7" s="1">
        <f>'Rådata Syd 2025'!A14</f>
        <v>628</v>
      </c>
      <c r="B7" s="1" t="str">
        <f>'Rådata Syd 2025'!B14</f>
        <v>BÅN</v>
      </c>
      <c r="C7" s="1" t="str">
        <f>'Rådata Syd 2025'!C14</f>
        <v>Spårväxel - EV-BV50-225/190-1:9</v>
      </c>
      <c r="D7" s="1">
        <f>'Rådata Syd 2025'!D14</f>
        <v>106</v>
      </c>
      <c r="E7" s="1" t="str">
        <f>'Rådata Syd 2025'!E14</f>
        <v>B3</v>
      </c>
      <c r="F7" s="2" t="str">
        <f>'Rådata Syd 2025'!J14</f>
        <v>-</v>
      </c>
      <c r="G7" s="2" t="str">
        <f>'Rådata Syd 2025'!L14</f>
        <v>ej</v>
      </c>
      <c r="H7" s="11">
        <f>'Rådata Syd 2025'!N14</f>
        <v>3</v>
      </c>
      <c r="I7" s="11" t="str">
        <f>'Rådata Syd 2025'!O14</f>
        <v>ej</v>
      </c>
    </row>
    <row r="8" spans="1:9" x14ac:dyDescent="0.25">
      <c r="A8" s="1">
        <f>'Rådata Syd 2025'!A7</f>
        <v>628</v>
      </c>
      <c r="B8" s="1" t="str">
        <f>'Rådata Syd 2025'!B7</f>
        <v>BÅN</v>
      </c>
      <c r="C8" s="1" t="str">
        <f>'Rådata Syd 2025'!C7</f>
        <v>Spårväxel - EV-UIC60-760-1:15</v>
      </c>
      <c r="D8" s="1">
        <f>'Rådata Syd 2025'!D7</f>
        <v>107</v>
      </c>
      <c r="E8" s="1" t="str">
        <f>'Rådata Syd 2025'!E7</f>
        <v>B5</v>
      </c>
      <c r="F8" s="2" t="str">
        <f>'Rådata Syd 2025'!J7</f>
        <v>-</v>
      </c>
      <c r="G8" s="2" t="str">
        <f>'Rådata Syd 2025'!L7</f>
        <v>ej</v>
      </c>
      <c r="H8" s="11">
        <f>'Rådata Syd 2025'!N7</f>
        <v>3</v>
      </c>
      <c r="I8" s="11" t="str">
        <f>'Rådata Syd 2025'!O7</f>
        <v>ej</v>
      </c>
    </row>
    <row r="9" spans="1:9" x14ac:dyDescent="0.25">
      <c r="A9" s="1">
        <f>'Rådata Syd 2025'!A15</f>
        <v>628</v>
      </c>
      <c r="B9" s="1" t="str">
        <f>'Rådata Syd 2025'!B15</f>
        <v>BÅN</v>
      </c>
      <c r="C9" s="1" t="str">
        <f>'Rådata Syd 2025'!C15</f>
        <v>Spårväxel - EV-BV50-225/190-1:9</v>
      </c>
      <c r="D9" s="1">
        <f>'Rådata Syd 2025'!D15</f>
        <v>108</v>
      </c>
      <c r="E9" s="1" t="str">
        <f>'Rådata Syd 2025'!E15</f>
        <v>B3</v>
      </c>
      <c r="F9" s="2" t="str">
        <f>'Rådata Syd 2025'!J15</f>
        <v>-</v>
      </c>
      <c r="G9" s="2" t="str">
        <f>'Rådata Syd 2025'!L15</f>
        <v>ej</v>
      </c>
      <c r="H9" s="11">
        <f>'Rådata Syd 2025'!N15</f>
        <v>3</v>
      </c>
      <c r="I9" s="11" t="str">
        <f>'Rådata Syd 2025'!O15</f>
        <v>ej</v>
      </c>
    </row>
    <row r="10" spans="1:9" x14ac:dyDescent="0.25">
      <c r="A10" s="1">
        <f>'Rådata Syd 2025'!A8</f>
        <v>628</v>
      </c>
      <c r="B10" s="1" t="str">
        <f>'Rådata Syd 2025'!B8</f>
        <v>BÅN</v>
      </c>
      <c r="C10" s="1" t="str">
        <f>'Rådata Syd 2025'!C8</f>
        <v>Spårväxel - EV-UIC60-760-1:15</v>
      </c>
      <c r="D10" s="1">
        <f>'Rådata Syd 2025'!D8</f>
        <v>131</v>
      </c>
      <c r="E10" s="1" t="str">
        <f>'Rådata Syd 2025'!E8</f>
        <v>B5</v>
      </c>
      <c r="F10" s="2" t="str">
        <f>'Rådata Syd 2025'!J8</f>
        <v>-</v>
      </c>
      <c r="G10" s="2" t="str">
        <f>'Rådata Syd 2025'!L8</f>
        <v>ej</v>
      </c>
      <c r="H10" s="11">
        <f>'Rådata Syd 2025'!N8</f>
        <v>3</v>
      </c>
      <c r="I10" s="11" t="str">
        <f>'Rådata Syd 2025'!O8</f>
        <v>ej</v>
      </c>
    </row>
    <row r="11" spans="1:9" x14ac:dyDescent="0.25">
      <c r="A11" s="1">
        <f>'Rådata Syd 2025'!A9</f>
        <v>628</v>
      </c>
      <c r="B11" s="1" t="str">
        <f>'Rådata Syd 2025'!B9</f>
        <v>BÅN</v>
      </c>
      <c r="C11" s="1" t="str">
        <f>'Rådata Syd 2025'!C9</f>
        <v>Spårväxel - EV-UIC60-760-1:15</v>
      </c>
      <c r="D11" s="1">
        <f>'Rådata Syd 2025'!D9</f>
        <v>132</v>
      </c>
      <c r="E11" s="1" t="str">
        <f>'Rådata Syd 2025'!E9</f>
        <v>B5</v>
      </c>
      <c r="F11" s="2" t="str">
        <f>'Rådata Syd 2025'!J9</f>
        <v>-</v>
      </c>
      <c r="G11" s="2" t="str">
        <f>'Rådata Syd 2025'!L9</f>
        <v>ej</v>
      </c>
      <c r="H11" s="11">
        <f>'Rådata Syd 2025'!N9</f>
        <v>3</v>
      </c>
      <c r="I11" s="11" t="str">
        <f>'Rådata Syd 2025'!O9</f>
        <v>ej</v>
      </c>
    </row>
    <row r="12" spans="1:9" x14ac:dyDescent="0.25">
      <c r="A12" s="1">
        <f>'Rådata Syd 2025'!A10</f>
        <v>628</v>
      </c>
      <c r="B12" s="1" t="str">
        <f>'Rådata Syd 2025'!B10</f>
        <v>BÅN</v>
      </c>
      <c r="C12" s="1" t="str">
        <f>'Rådata Syd 2025'!C10</f>
        <v>Spårväxel - EV-UIC60-760-1:15</v>
      </c>
      <c r="D12" s="1">
        <f>'Rådata Syd 2025'!D10</f>
        <v>133</v>
      </c>
      <c r="E12" s="1" t="str">
        <f>'Rådata Syd 2025'!E10</f>
        <v>B5</v>
      </c>
      <c r="F12" s="2" t="str">
        <f>'Rådata Syd 2025'!J10</f>
        <v>-</v>
      </c>
      <c r="G12" s="2" t="str">
        <f>'Rådata Syd 2025'!L10</f>
        <v>ej</v>
      </c>
      <c r="H12" s="11">
        <f>'Rådata Syd 2025'!N10</f>
        <v>3</v>
      </c>
      <c r="I12" s="11" t="str">
        <f>'Rådata Syd 2025'!O10</f>
        <v>ej</v>
      </c>
    </row>
    <row r="13" spans="1:9" x14ac:dyDescent="0.25">
      <c r="A13" s="1">
        <f>'Rådata Syd 2025'!A11</f>
        <v>628</v>
      </c>
      <c r="B13" s="1" t="str">
        <f>'Rådata Syd 2025'!B11</f>
        <v>BÅN</v>
      </c>
      <c r="C13" s="1" t="str">
        <f>'Rådata Syd 2025'!C11</f>
        <v>Spårväxel - EV-UIC60-760-1:15</v>
      </c>
      <c r="D13" s="1">
        <f>'Rådata Syd 2025'!D11</f>
        <v>134</v>
      </c>
      <c r="E13" s="1" t="str">
        <f>'Rådata Syd 2025'!E11</f>
        <v>B5</v>
      </c>
      <c r="F13" s="2" t="str">
        <f>'Rådata Syd 2025'!J11</f>
        <v>-</v>
      </c>
      <c r="G13" s="2" t="str">
        <f>'Rådata Syd 2025'!L11</f>
        <v>ej</v>
      </c>
      <c r="H13" s="11">
        <f>'Rådata Syd 2025'!N11</f>
        <v>3</v>
      </c>
      <c r="I13" s="11" t="str">
        <f>'Rådata Syd 2025'!O11</f>
        <v>ej</v>
      </c>
    </row>
    <row r="14" spans="1:9" x14ac:dyDescent="0.25">
      <c r="A14" s="1">
        <f>'Rådata Syd 2025'!A16</f>
        <v>628</v>
      </c>
      <c r="B14" s="1" t="str">
        <f>'Rådata Syd 2025'!B16</f>
        <v>BÅN</v>
      </c>
      <c r="C14" s="1" t="str">
        <f>'Rådata Syd 2025'!C16</f>
        <v>Spårväxel - EV-BV50-225/190-1:9</v>
      </c>
      <c r="D14" s="1">
        <f>'Rådata Syd 2025'!D16</f>
        <v>135</v>
      </c>
      <c r="E14" s="1" t="str">
        <f>'Rådata Syd 2025'!E16</f>
        <v>B3</v>
      </c>
      <c r="F14" s="2" t="str">
        <f>'Rådata Syd 2025'!J16</f>
        <v>-</v>
      </c>
      <c r="G14" s="2" t="str">
        <f>'Rådata Syd 2025'!L16</f>
        <v>ej</v>
      </c>
      <c r="H14" s="11">
        <f>'Rådata Syd 2025'!N16</f>
        <v>3</v>
      </c>
      <c r="I14" s="11" t="str">
        <f>'Rådata Syd 2025'!O16</f>
        <v>ej</v>
      </c>
    </row>
    <row r="15" spans="1:9" x14ac:dyDescent="0.25">
      <c r="A15" s="1">
        <f>'Rådata Syd 2025'!A12</f>
        <v>628</v>
      </c>
      <c r="B15" s="1" t="str">
        <f>'Rådata Syd 2025'!B12</f>
        <v>BÅN</v>
      </c>
      <c r="C15" s="1" t="str">
        <f>'Rådata Syd 2025'!C12</f>
        <v>Spårväxel - EV-UIC60-760-1:15</v>
      </c>
      <c r="D15" s="1">
        <f>'Rådata Syd 2025'!D12</f>
        <v>136</v>
      </c>
      <c r="E15" s="1" t="str">
        <f>'Rådata Syd 2025'!E12</f>
        <v>B5</v>
      </c>
      <c r="F15" s="2" t="str">
        <f>'Rådata Syd 2025'!J12</f>
        <v>-</v>
      </c>
      <c r="G15" s="2" t="str">
        <f>'Rådata Syd 2025'!L12</f>
        <v>ej</v>
      </c>
      <c r="H15" s="11">
        <f>'Rådata Syd 2025'!N12</f>
        <v>3</v>
      </c>
      <c r="I15" s="11" t="str">
        <f>'Rådata Syd 2025'!O12</f>
        <v>ej</v>
      </c>
    </row>
    <row r="16" spans="1:9" x14ac:dyDescent="0.25">
      <c r="A16" s="1">
        <f>'Rådata Syd 2025'!A17</f>
        <v>628</v>
      </c>
      <c r="B16" s="1" t="str">
        <f>'Rådata Syd 2025'!B17</f>
        <v>BÅN</v>
      </c>
      <c r="C16" s="1" t="str">
        <f>'Rådata Syd 2025'!C17</f>
        <v>Spårväxel - EV-BV50-225/190-1:9</v>
      </c>
      <c r="D16" s="1">
        <f>'Rådata Syd 2025'!D17</f>
        <v>137</v>
      </c>
      <c r="E16" s="1" t="str">
        <f>'Rådata Syd 2025'!E17</f>
        <v>B3</v>
      </c>
      <c r="F16" s="2" t="str">
        <f>'Rådata Syd 2025'!J17</f>
        <v>-</v>
      </c>
      <c r="G16" s="2" t="str">
        <f>'Rådata Syd 2025'!L17</f>
        <v>ej</v>
      </c>
      <c r="H16" s="11">
        <f>'Rådata Syd 2025'!N17</f>
        <v>3</v>
      </c>
      <c r="I16" s="11" t="str">
        <f>'Rådata Syd 2025'!O17</f>
        <v>ej</v>
      </c>
    </row>
    <row r="17" spans="1:9" x14ac:dyDescent="0.25">
      <c r="A17" s="1">
        <f>'Rådata Syd 2025'!A13</f>
        <v>628</v>
      </c>
      <c r="B17" s="1" t="str">
        <f>'Rådata Syd 2025'!B13</f>
        <v>BÅN</v>
      </c>
      <c r="C17" s="1" t="str">
        <f>'Rådata Syd 2025'!C13</f>
        <v>Spårväxel - EV-UIC60-760-1:15</v>
      </c>
      <c r="D17" s="1">
        <f>'Rådata Syd 2025'!D13</f>
        <v>138</v>
      </c>
      <c r="E17" s="1" t="str">
        <f>'Rådata Syd 2025'!E13</f>
        <v>B5</v>
      </c>
      <c r="F17" s="2" t="str">
        <f>'Rådata Syd 2025'!J13</f>
        <v>-</v>
      </c>
      <c r="G17" s="2" t="str">
        <f>'Rådata Syd 2025'!L13</f>
        <v>ej</v>
      </c>
      <c r="H17" s="11">
        <f>'Rådata Syd 2025'!N13</f>
        <v>3</v>
      </c>
      <c r="I17" s="11" t="str">
        <f>'Rådata Syd 2025'!O13</f>
        <v>ej</v>
      </c>
    </row>
    <row r="18" spans="1:9" x14ac:dyDescent="0.25">
      <c r="A18" s="1">
        <f>'Rådata Syd 2025'!A18</f>
        <v>628</v>
      </c>
      <c r="B18" s="1" t="str">
        <f>'Rådata Syd 2025'!B18</f>
        <v>BÅN</v>
      </c>
      <c r="C18" s="1" t="str">
        <f>'Rådata Syd 2025'!C18</f>
        <v>Spårväxel - EV-BV50-225/190-1:9</v>
      </c>
      <c r="D18" s="1" t="str">
        <f>'Rådata Syd 2025'!D18</f>
        <v>183a</v>
      </c>
      <c r="E18" s="1" t="str">
        <f>'Rådata Syd 2025'!E18</f>
        <v>B3</v>
      </c>
      <c r="F18" s="2" t="str">
        <f>'Rådata Syd 2025'!J18</f>
        <v>-</v>
      </c>
      <c r="G18" s="2" t="str">
        <f>'Rådata Syd 2025'!L18</f>
        <v>ej</v>
      </c>
      <c r="H18" s="11">
        <f>'Rådata Syd 2025'!N18</f>
        <v>3</v>
      </c>
      <c r="I18" s="11" t="str">
        <f>'Rådata Syd 2025'!O18</f>
        <v>ej</v>
      </c>
    </row>
    <row r="19" spans="1:9" hidden="1" x14ac:dyDescent="0.25">
      <c r="A19" s="1">
        <f>'Rådata Syd 2025'!A19</f>
        <v>628</v>
      </c>
      <c r="B19" s="1" t="str">
        <f>'Rådata Syd 2025'!B19</f>
        <v>BÅN</v>
      </c>
      <c r="C19" s="1" t="str">
        <f>'Rådata Syd 2025'!C19</f>
        <v>Spårväxel - EV-BV50-225/190-1:9</v>
      </c>
      <c r="D19" s="1" t="str">
        <f>'Rådata Syd 2025'!D19</f>
        <v>183b</v>
      </c>
      <c r="E19" s="1" t="str">
        <f>'Rådata Syd 2025'!E19</f>
        <v>B1</v>
      </c>
      <c r="F19" s="2" t="str">
        <f>'Rådata Syd 2025'!J19</f>
        <v>ej 2025</v>
      </c>
      <c r="G19" s="2" t="str">
        <f>'Rådata Syd 2025'!L19</f>
        <v>ej 2025</v>
      </c>
      <c r="H19" s="11" t="str">
        <f>'Rådata Syd 2025'!N19</f>
        <v>ej 2025</v>
      </c>
      <c r="I19" s="11" t="str">
        <f>'Rådata Syd 2025'!O19</f>
        <v>ej 2025</v>
      </c>
    </row>
    <row r="20" spans="1:9" x14ac:dyDescent="0.25">
      <c r="A20" s="1">
        <f>'Rådata Syd 2025'!A20</f>
        <v>628</v>
      </c>
      <c r="B20" s="1" t="str">
        <f>'Rådata Syd 2025'!B20</f>
        <v>FÖR</v>
      </c>
      <c r="C20" s="1" t="str">
        <f>'Rådata Syd 2025'!C20</f>
        <v>Spårväxel - EV-60E-1200-1:18,5</v>
      </c>
      <c r="D20" s="1">
        <f>'Rådata Syd 2025'!D20</f>
        <v>101</v>
      </c>
      <c r="E20" s="1" t="str">
        <f>'Rådata Syd 2025'!E20</f>
        <v>B5</v>
      </c>
      <c r="F20" s="2" t="str">
        <f>'Rådata Syd 2025'!J20</f>
        <v>-</v>
      </c>
      <c r="G20" s="2" t="str">
        <f>'Rådata Syd 2025'!L20</f>
        <v>ej</v>
      </c>
      <c r="H20" s="11">
        <f>'Rådata Syd 2025'!N20</f>
        <v>3</v>
      </c>
      <c r="I20" s="11" t="str">
        <f>'Rådata Syd 2025'!O20</f>
        <v>ej</v>
      </c>
    </row>
    <row r="21" spans="1:9" hidden="1" x14ac:dyDescent="0.25">
      <c r="A21" s="1">
        <f>'Rådata Syd 2025'!A21</f>
        <v>628</v>
      </c>
      <c r="B21" s="1" t="str">
        <f>'Rådata Syd 2025'!B21</f>
        <v>FÖR</v>
      </c>
      <c r="C21" s="1" t="str">
        <f>'Rådata Syd 2025'!C21</f>
        <v>Spårväxel - EV-60E-300-1:9</v>
      </c>
      <c r="D21" s="1">
        <f>'Rådata Syd 2025'!D21</f>
        <v>102</v>
      </c>
      <c r="E21" s="1" t="str">
        <f>'Rådata Syd 2025'!E21</f>
        <v>B3</v>
      </c>
      <c r="F21" s="2" t="str">
        <f>'Rådata Syd 2025'!J21</f>
        <v>ej 2025</v>
      </c>
      <c r="G21" s="2" t="str">
        <f>'Rådata Syd 2025'!L21</f>
        <v>ej 2025</v>
      </c>
      <c r="H21" s="11" t="str">
        <f>'Rådata Syd 2025'!N21</f>
        <v>ej 2025</v>
      </c>
      <c r="I21" s="11" t="str">
        <f>'Rådata Syd 2025'!O21</f>
        <v>ej 2025</v>
      </c>
    </row>
    <row r="22" spans="1:9" x14ac:dyDescent="0.25">
      <c r="A22" s="1">
        <f>'Rådata Syd 2025'!A22</f>
        <v>628</v>
      </c>
      <c r="B22" s="1" t="str">
        <f>'Rådata Syd 2025'!B22</f>
        <v>FÖR</v>
      </c>
      <c r="C22" s="1" t="str">
        <f>'Rådata Syd 2025'!C22</f>
        <v>Spårväxel - EV-60E-1200-1:18,5</v>
      </c>
      <c r="D22" s="1">
        <f>'Rådata Syd 2025'!D22</f>
        <v>103</v>
      </c>
      <c r="E22" s="1" t="str">
        <f>'Rådata Syd 2025'!E22</f>
        <v>B5</v>
      </c>
      <c r="F22" s="2" t="str">
        <f>'Rådata Syd 2025'!J22</f>
        <v>-</v>
      </c>
      <c r="G22" s="2" t="str">
        <f>'Rådata Syd 2025'!L22</f>
        <v>ej</v>
      </c>
      <c r="H22" s="11">
        <f>'Rådata Syd 2025'!N22</f>
        <v>3</v>
      </c>
      <c r="I22" s="11" t="str">
        <f>'Rådata Syd 2025'!O22</f>
        <v>ej</v>
      </c>
    </row>
    <row r="23" spans="1:9" hidden="1" x14ac:dyDescent="0.25">
      <c r="A23" s="1">
        <f>'Rådata Syd 2025'!A23</f>
        <v>628</v>
      </c>
      <c r="B23" s="1" t="str">
        <f>'Rådata Syd 2025'!B23</f>
        <v>FÖR</v>
      </c>
      <c r="C23" s="1" t="str">
        <f>'Rådata Syd 2025'!C23</f>
        <v>Spårväxel - EV-60E-300-1:9</v>
      </c>
      <c r="D23" s="1">
        <f>'Rådata Syd 2025'!D23</f>
        <v>104</v>
      </c>
      <c r="E23" s="1" t="str">
        <f>'Rådata Syd 2025'!E23</f>
        <v>B3</v>
      </c>
      <c r="F23" s="2" t="str">
        <f>'Rådata Syd 2025'!J23</f>
        <v>ej 2025</v>
      </c>
      <c r="G23" s="2" t="str">
        <f>'Rådata Syd 2025'!L23</f>
        <v>ej 2025</v>
      </c>
      <c r="H23" s="11" t="str">
        <f>'Rådata Syd 2025'!N23</f>
        <v>ej 2025</v>
      </c>
      <c r="I23" s="11" t="str">
        <f>'Rådata Syd 2025'!O23</f>
        <v>ej 2025</v>
      </c>
    </row>
    <row r="24" spans="1:9" hidden="1" x14ac:dyDescent="0.25">
      <c r="A24" s="1">
        <f>'Rådata Syd 2025'!A24</f>
        <v>628</v>
      </c>
      <c r="B24" s="1" t="str">
        <f>'Rådata Syd 2025'!B24</f>
        <v>FÖR</v>
      </c>
      <c r="C24" s="1" t="str">
        <f>'Rådata Syd 2025'!C24</f>
        <v>Spårväxel - EV-60E-300-1:9</v>
      </c>
      <c r="D24" s="1">
        <f>'Rådata Syd 2025'!D24</f>
        <v>106</v>
      </c>
      <c r="E24" s="1" t="str">
        <f>'Rådata Syd 2025'!E24</f>
        <v>B3</v>
      </c>
      <c r="F24" s="2" t="str">
        <f>'Rådata Syd 2025'!J24</f>
        <v>ej 2025</v>
      </c>
      <c r="G24" s="2" t="str">
        <f>'Rådata Syd 2025'!L24</f>
        <v>ej 2025</v>
      </c>
      <c r="H24" s="11" t="str">
        <f>'Rådata Syd 2025'!N24</f>
        <v>ej 2025</v>
      </c>
      <c r="I24" s="11" t="str">
        <f>'Rådata Syd 2025'!O24</f>
        <v>ej 2025</v>
      </c>
    </row>
    <row r="25" spans="1:9" hidden="1" x14ac:dyDescent="0.25">
      <c r="A25" s="1">
        <f>'Rådata Syd 2025'!A25</f>
        <v>628</v>
      </c>
      <c r="B25" s="1" t="str">
        <f>'Rådata Syd 2025'!B25</f>
        <v>FÖR</v>
      </c>
      <c r="C25" s="1" t="str">
        <f>'Rådata Syd 2025'!C25</f>
        <v>Spårväxel - EV-60E-300-1:9</v>
      </c>
      <c r="D25" s="1">
        <f>'Rådata Syd 2025'!D25</f>
        <v>107</v>
      </c>
      <c r="E25" s="1" t="str">
        <f>'Rådata Syd 2025'!E25</f>
        <v>B3</v>
      </c>
      <c r="F25" s="2" t="str">
        <f>'Rådata Syd 2025'!J25</f>
        <v>ej 2025</v>
      </c>
      <c r="G25" s="2" t="str">
        <f>'Rådata Syd 2025'!L25</f>
        <v>ej 2025</v>
      </c>
      <c r="H25" s="11" t="str">
        <f>'Rådata Syd 2025'!N25</f>
        <v>ej 2025</v>
      </c>
      <c r="I25" s="11" t="str">
        <f>'Rådata Syd 2025'!O25</f>
        <v>ej 2025</v>
      </c>
    </row>
    <row r="26" spans="1:9" x14ac:dyDescent="0.25">
      <c r="A26" s="1">
        <f>'Rådata Syd 2025'!A26</f>
        <v>628</v>
      </c>
      <c r="B26" s="1" t="str">
        <f>'Rådata Syd 2025'!B26</f>
        <v>FÖR</v>
      </c>
      <c r="C26" s="1" t="str">
        <f>'Rådata Syd 2025'!C26</f>
        <v>Spårväxel - EV-60E-1200-1:18,5</v>
      </c>
      <c r="D26" s="1">
        <f>'Rådata Syd 2025'!D26</f>
        <v>108</v>
      </c>
      <c r="E26" s="1" t="str">
        <f>'Rådata Syd 2025'!E26</f>
        <v>B5</v>
      </c>
      <c r="F26" s="2" t="str">
        <f>'Rådata Syd 2025'!J26</f>
        <v>-</v>
      </c>
      <c r="G26" s="2" t="str">
        <f>'Rådata Syd 2025'!L26</f>
        <v>ej</v>
      </c>
      <c r="H26" s="11">
        <f>'Rådata Syd 2025'!N26</f>
        <v>3</v>
      </c>
      <c r="I26" s="11" t="str">
        <f>'Rådata Syd 2025'!O26</f>
        <v>ej</v>
      </c>
    </row>
    <row r="27" spans="1:9" hidden="1" x14ac:dyDescent="0.25">
      <c r="A27" s="1">
        <f>'Rådata Syd 2025'!A27</f>
        <v>628</v>
      </c>
      <c r="B27" s="1" t="str">
        <f>'Rådata Syd 2025'!B27</f>
        <v>FÖR</v>
      </c>
      <c r="C27" s="1" t="str">
        <f>'Rådata Syd 2025'!C27</f>
        <v>Spårväxel - EV-UIC60-300-1:9</v>
      </c>
      <c r="D27" s="1">
        <f>'Rådata Syd 2025'!D27</f>
        <v>109</v>
      </c>
      <c r="E27" s="1" t="str">
        <f>'Rådata Syd 2025'!E27</f>
        <v>B3</v>
      </c>
      <c r="F27" s="2" t="str">
        <f>'Rådata Syd 2025'!J27</f>
        <v>ej 2025</v>
      </c>
      <c r="G27" s="2" t="str">
        <f>'Rådata Syd 2025'!L27</f>
        <v>ej 2025</v>
      </c>
      <c r="H27" s="11" t="str">
        <f>'Rådata Syd 2025'!N27</f>
        <v>ej 2025</v>
      </c>
      <c r="I27" s="11" t="str">
        <f>'Rådata Syd 2025'!O27</f>
        <v>ej 2025</v>
      </c>
    </row>
    <row r="28" spans="1:9" x14ac:dyDescent="0.25">
      <c r="A28" s="1">
        <f>'Rådata Syd 2025'!A28</f>
        <v>628</v>
      </c>
      <c r="B28" s="1" t="str">
        <f>'Rådata Syd 2025'!B28</f>
        <v>FÖR</v>
      </c>
      <c r="C28" s="1" t="str">
        <f>'Rådata Syd 2025'!C28</f>
        <v>Spårväxel - EV-UIC60-1200-1:18,5</v>
      </c>
      <c r="D28" s="1">
        <f>'Rådata Syd 2025'!D28</f>
        <v>110</v>
      </c>
      <c r="E28" s="1" t="str">
        <f>'Rådata Syd 2025'!E28</f>
        <v>B5</v>
      </c>
      <c r="F28" s="2" t="str">
        <f>'Rådata Syd 2025'!J28</f>
        <v>-</v>
      </c>
      <c r="G28" s="2" t="str">
        <f>'Rådata Syd 2025'!L28</f>
        <v>ej</v>
      </c>
      <c r="H28" s="11">
        <f>'Rådata Syd 2025'!N28</f>
        <v>3</v>
      </c>
      <c r="I28" s="11" t="str">
        <f>'Rådata Syd 2025'!O28</f>
        <v>ej</v>
      </c>
    </row>
    <row r="29" spans="1:9" hidden="1" x14ac:dyDescent="0.25">
      <c r="A29" s="1">
        <f>'Rådata Syd 2025'!A29</f>
        <v>628</v>
      </c>
      <c r="B29" s="1" t="str">
        <f>'Rådata Syd 2025'!B29</f>
        <v>FÖR</v>
      </c>
      <c r="C29" s="1" t="str">
        <f>'Rådata Syd 2025'!C29</f>
        <v>Spårväxel - EV-60E-300-1:9</v>
      </c>
      <c r="D29" s="1">
        <f>'Rådata Syd 2025'!D29</f>
        <v>181</v>
      </c>
      <c r="E29" s="1" t="str">
        <f>'Rådata Syd 2025'!E29</f>
        <v>B3</v>
      </c>
      <c r="F29" s="2" t="str">
        <f>'Rådata Syd 2025'!J29</f>
        <v>ej 2025</v>
      </c>
      <c r="G29" s="2" t="str">
        <f>'Rådata Syd 2025'!L29</f>
        <v>ej 2025</v>
      </c>
      <c r="H29" s="11" t="str">
        <f>'Rådata Syd 2025'!N29</f>
        <v>ej 2025</v>
      </c>
      <c r="I29" s="11" t="str">
        <f>'Rådata Syd 2025'!O29</f>
        <v>ej 2025</v>
      </c>
    </row>
    <row r="30" spans="1:9" hidden="1" x14ac:dyDescent="0.25">
      <c r="A30" s="1">
        <f>'Rådata Syd 2025'!A30</f>
        <v>628</v>
      </c>
      <c r="B30" s="1" t="str">
        <f>'Rådata Syd 2025'!B30</f>
        <v>FÖR</v>
      </c>
      <c r="C30" s="1" t="str">
        <f>'Rådata Syd 2025'!C30</f>
        <v>Spårväxel - EV-60E-300-1:9</v>
      </c>
      <c r="D30" s="1">
        <f>'Rådata Syd 2025'!D30</f>
        <v>182</v>
      </c>
      <c r="E30" s="1" t="str">
        <f>'Rådata Syd 2025'!E30</f>
        <v>B3</v>
      </c>
      <c r="F30" s="2" t="str">
        <f>'Rådata Syd 2025'!J30</f>
        <v>ej 2025</v>
      </c>
      <c r="G30" s="2" t="str">
        <f>'Rådata Syd 2025'!L30</f>
        <v>ej 2025</v>
      </c>
      <c r="H30" s="11" t="str">
        <f>'Rådata Syd 2025'!N30</f>
        <v>ej 2025</v>
      </c>
      <c r="I30" s="11" t="str">
        <f>'Rådata Syd 2025'!O30</f>
        <v>ej 2025</v>
      </c>
    </row>
    <row r="31" spans="1:9" x14ac:dyDescent="0.25">
      <c r="A31" s="1">
        <f>'Rådata Syd 2025'!A31</f>
        <v>628</v>
      </c>
      <c r="B31" s="1" t="str">
        <f>'Rådata Syd 2025'!B31</f>
        <v>LAOV</v>
      </c>
      <c r="C31" s="1" t="str">
        <f>'Rådata Syd 2025'!C31</f>
        <v>Spårväxel - EV-UIC60-1200-1:18,5</v>
      </c>
      <c r="D31" s="1">
        <f>'Rådata Syd 2025'!D31</f>
        <v>101</v>
      </c>
      <c r="E31" s="1" t="str">
        <f>'Rådata Syd 2025'!E31</f>
        <v>B4</v>
      </c>
      <c r="F31" s="2" t="str">
        <f>'Rådata Syd 2025'!J31</f>
        <v>-</v>
      </c>
      <c r="G31" s="2" t="str">
        <f>'Rådata Syd 2025'!L31</f>
        <v>ej</v>
      </c>
      <c r="H31" s="11">
        <f>'Rådata Syd 2025'!N31</f>
        <v>3</v>
      </c>
      <c r="I31" s="11" t="str">
        <f>'Rådata Syd 2025'!O31</f>
        <v>ej</v>
      </c>
    </row>
    <row r="32" spans="1:9" x14ac:dyDescent="0.25">
      <c r="A32" s="1">
        <f>'Rådata Syd 2025'!A32</f>
        <v>628</v>
      </c>
      <c r="B32" s="1" t="str">
        <f>'Rådata Syd 2025'!B32</f>
        <v>LAOV</v>
      </c>
      <c r="C32" s="1" t="str">
        <f>'Rådata Syd 2025'!C32</f>
        <v>Spårväxel - EV-UIC60-1200-1:18,5</v>
      </c>
      <c r="D32" s="1">
        <f>'Rådata Syd 2025'!D32</f>
        <v>102</v>
      </c>
      <c r="E32" s="1" t="str">
        <f>'Rådata Syd 2025'!E32</f>
        <v>B4</v>
      </c>
      <c r="F32" s="2" t="str">
        <f>'Rådata Syd 2025'!J32</f>
        <v>-</v>
      </c>
      <c r="G32" s="2" t="str">
        <f>'Rådata Syd 2025'!L32</f>
        <v>ej</v>
      </c>
      <c r="H32" s="11">
        <f>'Rådata Syd 2025'!N32</f>
        <v>3</v>
      </c>
      <c r="I32" s="11" t="str">
        <f>'Rådata Syd 2025'!O32</f>
        <v>ej</v>
      </c>
    </row>
    <row r="33" spans="1:9" x14ac:dyDescent="0.25">
      <c r="A33" s="1">
        <f>'Rådata Syd 2025'!A33</f>
        <v>628</v>
      </c>
      <c r="B33" s="1" t="str">
        <f>'Rådata Syd 2025'!B33</f>
        <v>LAOV</v>
      </c>
      <c r="C33" s="1" t="str">
        <f>'Rådata Syd 2025'!C33</f>
        <v>Spårväxel - EV-UIC60-1200-1:18,5</v>
      </c>
      <c r="D33" s="1">
        <f>'Rådata Syd 2025'!D33</f>
        <v>103</v>
      </c>
      <c r="E33" s="1" t="str">
        <f>'Rådata Syd 2025'!E33</f>
        <v>B4</v>
      </c>
      <c r="F33" s="2" t="str">
        <f>'Rådata Syd 2025'!J33</f>
        <v>-</v>
      </c>
      <c r="G33" s="2" t="str">
        <f>'Rådata Syd 2025'!L33</f>
        <v>ej</v>
      </c>
      <c r="H33" s="11">
        <f>'Rådata Syd 2025'!N33</f>
        <v>3</v>
      </c>
      <c r="I33" s="11" t="str">
        <f>'Rådata Syd 2025'!O33</f>
        <v>ej</v>
      </c>
    </row>
    <row r="34" spans="1:9" x14ac:dyDescent="0.25">
      <c r="A34" s="1">
        <f>'Rådata Syd 2025'!A34</f>
        <v>628</v>
      </c>
      <c r="B34" s="1" t="str">
        <f>'Rådata Syd 2025'!B34</f>
        <v>LAOV</v>
      </c>
      <c r="C34" s="1" t="str">
        <f>'Rådata Syd 2025'!C34</f>
        <v>Spårväxel - EV-UIC60-1200-1:18,5</v>
      </c>
      <c r="D34" s="1">
        <f>'Rådata Syd 2025'!D34</f>
        <v>104</v>
      </c>
      <c r="E34" s="1" t="str">
        <f>'Rådata Syd 2025'!E34</f>
        <v>B4</v>
      </c>
      <c r="F34" s="2" t="str">
        <f>'Rådata Syd 2025'!J34</f>
        <v>-</v>
      </c>
      <c r="G34" s="2" t="str">
        <f>'Rådata Syd 2025'!L34</f>
        <v>ej</v>
      </c>
      <c r="H34" s="11">
        <f>'Rådata Syd 2025'!N34</f>
        <v>3</v>
      </c>
      <c r="I34" s="11" t="str">
        <f>'Rådata Syd 2025'!O34</f>
        <v>ej</v>
      </c>
    </row>
    <row r="35" spans="1:9" x14ac:dyDescent="0.25">
      <c r="A35" s="1">
        <f>'Rådata Syd 2025'!A35</f>
        <v>628</v>
      </c>
      <c r="B35" s="1" t="str">
        <f>'Rådata Syd 2025'!B35</f>
        <v>LAOV</v>
      </c>
      <c r="C35" s="1" t="str">
        <f>'Rådata Syd 2025'!C35</f>
        <v>Spårväxel - EV-UIC60-760-1:15</v>
      </c>
      <c r="D35" s="1">
        <f>'Rådata Syd 2025'!D35</f>
        <v>105</v>
      </c>
      <c r="E35" s="1" t="str">
        <f>'Rådata Syd 2025'!E35</f>
        <v>B4</v>
      </c>
      <c r="F35" s="2" t="str">
        <f>'Rådata Syd 2025'!J35</f>
        <v>-</v>
      </c>
      <c r="G35" s="2" t="str">
        <f>'Rådata Syd 2025'!L35</f>
        <v>ej</v>
      </c>
      <c r="H35" s="11">
        <f>'Rådata Syd 2025'!N35</f>
        <v>3</v>
      </c>
      <c r="I35" s="11" t="str">
        <f>'Rådata Syd 2025'!O35</f>
        <v>ej</v>
      </c>
    </row>
    <row r="36" spans="1:9" x14ac:dyDescent="0.25">
      <c r="A36" s="1">
        <f>'Rådata Syd 2025'!A43</f>
        <v>628</v>
      </c>
      <c r="B36" s="1" t="str">
        <f>'Rådata Syd 2025'!B43</f>
        <v>LAOV</v>
      </c>
      <c r="C36" s="1" t="str">
        <f>'Rådata Syd 2025'!C43</f>
        <v>Spårväxel - EV-BV50-225/190-1:9</v>
      </c>
      <c r="D36" s="1">
        <f>'Rådata Syd 2025'!D43</f>
        <v>106</v>
      </c>
      <c r="E36" s="1" t="str">
        <f>'Rådata Syd 2025'!E43</f>
        <v>B3</v>
      </c>
      <c r="F36" s="2" t="str">
        <f>'Rådata Syd 2025'!J43</f>
        <v>-</v>
      </c>
      <c r="G36" s="2" t="str">
        <f>'Rådata Syd 2025'!L43</f>
        <v>ej</v>
      </c>
      <c r="H36" s="11">
        <f>'Rådata Syd 2025'!N43</f>
        <v>3</v>
      </c>
      <c r="I36" s="11" t="str">
        <f>'Rådata Syd 2025'!O43</f>
        <v>ej</v>
      </c>
    </row>
    <row r="37" spans="1:9" x14ac:dyDescent="0.25">
      <c r="A37" s="1">
        <f>'Rådata Syd 2025'!A36</f>
        <v>628</v>
      </c>
      <c r="B37" s="1" t="str">
        <f>'Rådata Syd 2025'!B36</f>
        <v>LAOV</v>
      </c>
      <c r="C37" s="1" t="str">
        <f>'Rådata Syd 2025'!C36</f>
        <v>Spårväxel - EV-UIC60-760-1:15</v>
      </c>
      <c r="D37" s="1">
        <f>'Rådata Syd 2025'!D36</f>
        <v>107</v>
      </c>
      <c r="E37" s="1" t="str">
        <f>'Rådata Syd 2025'!E36</f>
        <v>B4</v>
      </c>
      <c r="F37" s="2" t="str">
        <f>'Rådata Syd 2025'!J36</f>
        <v>-</v>
      </c>
      <c r="G37" s="2" t="str">
        <f>'Rådata Syd 2025'!L36</f>
        <v>ej</v>
      </c>
      <c r="H37" s="11">
        <f>'Rådata Syd 2025'!N36</f>
        <v>3</v>
      </c>
      <c r="I37" s="11" t="str">
        <f>'Rådata Syd 2025'!O36</f>
        <v>ej</v>
      </c>
    </row>
    <row r="38" spans="1:9" x14ac:dyDescent="0.25">
      <c r="A38" s="1">
        <f>'Rådata Syd 2025'!A44</f>
        <v>628</v>
      </c>
      <c r="B38" s="1" t="str">
        <f>'Rådata Syd 2025'!B44</f>
        <v>LAOV</v>
      </c>
      <c r="C38" s="1" t="str">
        <f>'Rådata Syd 2025'!C44</f>
        <v>Spårväxel - EV-BV50-225/190-1:9</v>
      </c>
      <c r="D38" s="1">
        <f>'Rådata Syd 2025'!D44</f>
        <v>108</v>
      </c>
      <c r="E38" s="1" t="str">
        <f>'Rådata Syd 2025'!E44</f>
        <v>B3</v>
      </c>
      <c r="F38" s="2" t="str">
        <f>'Rådata Syd 2025'!J44</f>
        <v>-</v>
      </c>
      <c r="G38" s="2" t="str">
        <f>'Rådata Syd 2025'!L44</f>
        <v>ej</v>
      </c>
      <c r="H38" s="11">
        <f>'Rådata Syd 2025'!N44</f>
        <v>3</v>
      </c>
      <c r="I38" s="11" t="str">
        <f>'Rådata Syd 2025'!O44</f>
        <v>ej</v>
      </c>
    </row>
    <row r="39" spans="1:9" x14ac:dyDescent="0.25">
      <c r="A39" s="1">
        <f>'Rådata Syd 2025'!A37</f>
        <v>628</v>
      </c>
      <c r="B39" s="1" t="str">
        <f>'Rådata Syd 2025'!B37</f>
        <v>LAOV</v>
      </c>
      <c r="C39" s="1" t="str">
        <f>'Rådata Syd 2025'!C37</f>
        <v>Spårväxel - EV-UIC60-1200-1:18,5</v>
      </c>
      <c r="D39" s="1">
        <f>'Rådata Syd 2025'!D37</f>
        <v>131</v>
      </c>
      <c r="E39" s="1" t="str">
        <f>'Rådata Syd 2025'!E37</f>
        <v>B4</v>
      </c>
      <c r="F39" s="2" t="str">
        <f>'Rådata Syd 2025'!J37</f>
        <v>-</v>
      </c>
      <c r="G39" s="2" t="str">
        <f>'Rådata Syd 2025'!L37</f>
        <v>ej</v>
      </c>
      <c r="H39" s="11">
        <f>'Rådata Syd 2025'!N37</f>
        <v>3</v>
      </c>
      <c r="I39" s="11" t="str">
        <f>'Rådata Syd 2025'!O37</f>
        <v>ej</v>
      </c>
    </row>
    <row r="40" spans="1:9" x14ac:dyDescent="0.25">
      <c r="A40" s="1">
        <f>'Rådata Syd 2025'!A38</f>
        <v>628</v>
      </c>
      <c r="B40" s="1" t="str">
        <f>'Rådata Syd 2025'!B38</f>
        <v>LAOV</v>
      </c>
      <c r="C40" s="1" t="str">
        <f>'Rådata Syd 2025'!C38</f>
        <v>Spårväxel - EV-UIC60-1200-1:18,5</v>
      </c>
      <c r="D40" s="1">
        <f>'Rådata Syd 2025'!D38</f>
        <v>132</v>
      </c>
      <c r="E40" s="1" t="str">
        <f>'Rådata Syd 2025'!E38</f>
        <v>B4</v>
      </c>
      <c r="F40" s="2" t="str">
        <f>'Rådata Syd 2025'!J38</f>
        <v>-</v>
      </c>
      <c r="G40" s="2" t="str">
        <f>'Rådata Syd 2025'!L38</f>
        <v>ej</v>
      </c>
      <c r="H40" s="11">
        <f>'Rådata Syd 2025'!N38</f>
        <v>3</v>
      </c>
      <c r="I40" s="11" t="str">
        <f>'Rådata Syd 2025'!O38</f>
        <v>ej</v>
      </c>
    </row>
    <row r="41" spans="1:9" x14ac:dyDescent="0.25">
      <c r="A41" s="1">
        <f>'Rådata Syd 2025'!A39</f>
        <v>628</v>
      </c>
      <c r="B41" s="1" t="str">
        <f>'Rådata Syd 2025'!B39</f>
        <v>LAOV</v>
      </c>
      <c r="C41" s="1" t="str">
        <f>'Rådata Syd 2025'!C39</f>
        <v>Spårväxel - EV-UIC60-1200-1:18,5</v>
      </c>
      <c r="D41" s="1">
        <f>'Rådata Syd 2025'!D39</f>
        <v>133</v>
      </c>
      <c r="E41" s="1" t="str">
        <f>'Rådata Syd 2025'!E39</f>
        <v>B4</v>
      </c>
      <c r="F41" s="2" t="str">
        <f>'Rådata Syd 2025'!J39</f>
        <v>-</v>
      </c>
      <c r="G41" s="2" t="str">
        <f>'Rådata Syd 2025'!L39</f>
        <v>ej</v>
      </c>
      <c r="H41" s="11">
        <f>'Rådata Syd 2025'!N39</f>
        <v>3</v>
      </c>
      <c r="I41" s="11" t="str">
        <f>'Rådata Syd 2025'!O39</f>
        <v>ej</v>
      </c>
    </row>
    <row r="42" spans="1:9" x14ac:dyDescent="0.25">
      <c r="A42" s="1">
        <f>'Rådata Syd 2025'!A40</f>
        <v>628</v>
      </c>
      <c r="B42" s="1" t="str">
        <f>'Rådata Syd 2025'!B40</f>
        <v>LAOV</v>
      </c>
      <c r="C42" s="1" t="str">
        <f>'Rådata Syd 2025'!C40</f>
        <v>Spårväxel - EV-UIC60-1200-1:18,5</v>
      </c>
      <c r="D42" s="1">
        <f>'Rådata Syd 2025'!D40</f>
        <v>134</v>
      </c>
      <c r="E42" s="1" t="str">
        <f>'Rådata Syd 2025'!E40</f>
        <v>B4</v>
      </c>
      <c r="F42" s="2" t="str">
        <f>'Rådata Syd 2025'!J40</f>
        <v>-</v>
      </c>
      <c r="G42" s="2" t="str">
        <f>'Rådata Syd 2025'!L40</f>
        <v>ej</v>
      </c>
      <c r="H42" s="11">
        <f>'Rådata Syd 2025'!N40</f>
        <v>3</v>
      </c>
      <c r="I42" s="11" t="str">
        <f>'Rådata Syd 2025'!O40</f>
        <v>ej</v>
      </c>
    </row>
    <row r="43" spans="1:9" x14ac:dyDescent="0.25">
      <c r="A43" s="1">
        <f>'Rådata Syd 2025'!A45</f>
        <v>628</v>
      </c>
      <c r="B43" s="1" t="str">
        <f>'Rådata Syd 2025'!B45</f>
        <v>LAOV</v>
      </c>
      <c r="C43" s="1" t="str">
        <f>'Rådata Syd 2025'!C45</f>
        <v>Spårväxel - EV-BV50-225/190-1:9</v>
      </c>
      <c r="D43" s="1">
        <f>'Rådata Syd 2025'!D45</f>
        <v>135</v>
      </c>
      <c r="E43" s="1" t="str">
        <f>'Rådata Syd 2025'!E45</f>
        <v>B3</v>
      </c>
      <c r="F43" s="2" t="str">
        <f>'Rådata Syd 2025'!J45</f>
        <v>-</v>
      </c>
      <c r="G43" s="2" t="str">
        <f>'Rådata Syd 2025'!L45</f>
        <v>ej</v>
      </c>
      <c r="H43" s="11">
        <f>'Rådata Syd 2025'!N45</f>
        <v>3</v>
      </c>
      <c r="I43" s="11" t="str">
        <f>'Rådata Syd 2025'!O45</f>
        <v>ej</v>
      </c>
    </row>
    <row r="44" spans="1:9" x14ac:dyDescent="0.25">
      <c r="A44" s="1">
        <f>'Rådata Syd 2025'!A41</f>
        <v>628</v>
      </c>
      <c r="B44" s="1" t="str">
        <f>'Rådata Syd 2025'!B41</f>
        <v>LAOV</v>
      </c>
      <c r="C44" s="1" t="str">
        <f>'Rådata Syd 2025'!C41</f>
        <v>Spårväxel - EV-UIC60-760-1:15</v>
      </c>
      <c r="D44" s="1">
        <f>'Rådata Syd 2025'!D41</f>
        <v>136</v>
      </c>
      <c r="E44" s="1" t="str">
        <f>'Rådata Syd 2025'!E41</f>
        <v>B4</v>
      </c>
      <c r="F44" s="2" t="str">
        <f>'Rådata Syd 2025'!J41</f>
        <v>-</v>
      </c>
      <c r="G44" s="2" t="str">
        <f>'Rådata Syd 2025'!L41</f>
        <v>ej</v>
      </c>
      <c r="H44" s="11">
        <f>'Rådata Syd 2025'!N41</f>
        <v>3</v>
      </c>
      <c r="I44" s="11" t="str">
        <f>'Rådata Syd 2025'!O41</f>
        <v>ej</v>
      </c>
    </row>
    <row r="45" spans="1:9" x14ac:dyDescent="0.25">
      <c r="A45" s="1">
        <f>'Rådata Syd 2025'!A46</f>
        <v>628</v>
      </c>
      <c r="B45" s="1" t="str">
        <f>'Rådata Syd 2025'!B46</f>
        <v>LAOV</v>
      </c>
      <c r="C45" s="1" t="str">
        <f>'Rådata Syd 2025'!C46</f>
        <v>Spårväxel - EV-BV50-225/190-1:9</v>
      </c>
      <c r="D45" s="1">
        <f>'Rådata Syd 2025'!D46</f>
        <v>137</v>
      </c>
      <c r="E45" s="1" t="str">
        <f>'Rådata Syd 2025'!E46</f>
        <v>B3</v>
      </c>
      <c r="F45" s="2" t="str">
        <f>'Rådata Syd 2025'!J46</f>
        <v>-</v>
      </c>
      <c r="G45" s="2" t="str">
        <f>'Rådata Syd 2025'!L46</f>
        <v>ej</v>
      </c>
      <c r="H45" s="11">
        <f>'Rådata Syd 2025'!N46</f>
        <v>3</v>
      </c>
      <c r="I45" s="11" t="str">
        <f>'Rådata Syd 2025'!O46</f>
        <v>ej</v>
      </c>
    </row>
    <row r="46" spans="1:9" x14ac:dyDescent="0.25">
      <c r="A46" s="1">
        <f>'Rådata Syd 2025'!A42</f>
        <v>628</v>
      </c>
      <c r="B46" s="1" t="str">
        <f>'Rådata Syd 2025'!B42</f>
        <v>LAOV</v>
      </c>
      <c r="C46" s="1" t="str">
        <f>'Rådata Syd 2025'!C42</f>
        <v>Spårväxel - EV-UIC60-760-1:15</v>
      </c>
      <c r="D46" s="1">
        <f>'Rådata Syd 2025'!D42</f>
        <v>138</v>
      </c>
      <c r="E46" s="1" t="str">
        <f>'Rådata Syd 2025'!E42</f>
        <v>B4</v>
      </c>
      <c r="F46" s="2" t="str">
        <f>'Rådata Syd 2025'!J42</f>
        <v>-</v>
      </c>
      <c r="G46" s="2" t="str">
        <f>'Rådata Syd 2025'!L42</f>
        <v>ej</v>
      </c>
      <c r="H46" s="11">
        <f>'Rådata Syd 2025'!N42</f>
        <v>3</v>
      </c>
      <c r="I46" s="11" t="str">
        <f>'Rådata Syd 2025'!O42</f>
        <v>ej</v>
      </c>
    </row>
    <row r="47" spans="1:9" x14ac:dyDescent="0.25">
      <c r="A47" s="1">
        <f>'Rådata Syd 2025'!A47</f>
        <v>628</v>
      </c>
      <c r="B47" s="1" t="str">
        <f>'Rådata Syd 2025'!B47</f>
        <v>VIP</v>
      </c>
      <c r="C47" s="1" t="str">
        <f>'Rådata Syd 2025'!C47</f>
        <v>Spårväxel - EV-UIC60-1200-1:18,5</v>
      </c>
      <c r="D47" s="1">
        <f>'Rådata Syd 2025'!D47</f>
        <v>111</v>
      </c>
      <c r="E47" s="1" t="str">
        <f>'Rådata Syd 2025'!E47</f>
        <v>B5</v>
      </c>
      <c r="F47" s="2" t="str">
        <f>'Rådata Syd 2025'!J47</f>
        <v>-</v>
      </c>
      <c r="G47" s="2" t="str">
        <f>'Rådata Syd 2025'!L47</f>
        <v>ej</v>
      </c>
      <c r="H47" s="11">
        <f>'Rådata Syd 2025'!N47</f>
        <v>3</v>
      </c>
      <c r="I47" s="11" t="str">
        <f>'Rådata Syd 2025'!O47</f>
        <v>ej</v>
      </c>
    </row>
    <row r="48" spans="1:9" x14ac:dyDescent="0.25">
      <c r="A48" s="1">
        <f>'Rådata Syd 2025'!A48</f>
        <v>628</v>
      </c>
      <c r="B48" s="1" t="str">
        <f>'Rådata Syd 2025'!B48</f>
        <v>VIP</v>
      </c>
      <c r="C48" s="1" t="str">
        <f>'Rådata Syd 2025'!C48</f>
        <v>Spårväxel - EV-UIC60-1200-1:18,5</v>
      </c>
      <c r="D48" s="1">
        <f>'Rådata Syd 2025'!D48</f>
        <v>112</v>
      </c>
      <c r="E48" s="1" t="str">
        <f>'Rådata Syd 2025'!E48</f>
        <v>B5</v>
      </c>
      <c r="F48" s="2" t="str">
        <f>'Rådata Syd 2025'!J48</f>
        <v>-</v>
      </c>
      <c r="G48" s="2" t="str">
        <f>'Rådata Syd 2025'!L48</f>
        <v>ej</v>
      </c>
      <c r="H48" s="11">
        <f>'Rådata Syd 2025'!N48</f>
        <v>3</v>
      </c>
      <c r="I48" s="11" t="str">
        <f>'Rådata Syd 2025'!O48</f>
        <v>ej</v>
      </c>
    </row>
    <row r="49" spans="1:9" x14ac:dyDescent="0.25">
      <c r="A49" s="1">
        <f>'Rådata Syd 2025'!A49</f>
        <v>628</v>
      </c>
      <c r="B49" s="1" t="str">
        <f>'Rådata Syd 2025'!B49</f>
        <v>VIP</v>
      </c>
      <c r="C49" s="1" t="str">
        <f>'Rådata Syd 2025'!C49</f>
        <v>Spårväxel - EV-UIC60-1200-1:18,5</v>
      </c>
      <c r="D49" s="1">
        <f>'Rådata Syd 2025'!D49</f>
        <v>113</v>
      </c>
      <c r="E49" s="1" t="str">
        <f>'Rådata Syd 2025'!E49</f>
        <v>B5</v>
      </c>
      <c r="F49" s="2" t="str">
        <f>'Rådata Syd 2025'!J49</f>
        <v>-</v>
      </c>
      <c r="G49" s="2" t="str">
        <f>'Rådata Syd 2025'!L49</f>
        <v>ej</v>
      </c>
      <c r="H49" s="11">
        <f>'Rådata Syd 2025'!N49</f>
        <v>3</v>
      </c>
      <c r="I49" s="11" t="str">
        <f>'Rådata Syd 2025'!O49</f>
        <v>ej</v>
      </c>
    </row>
    <row r="50" spans="1:9" x14ac:dyDescent="0.25">
      <c r="A50" s="1">
        <f>'Rådata Syd 2025'!A50</f>
        <v>628</v>
      </c>
      <c r="B50" s="1" t="str">
        <f>'Rådata Syd 2025'!B50</f>
        <v>VIP</v>
      </c>
      <c r="C50" s="1" t="str">
        <f>'Rådata Syd 2025'!C50</f>
        <v>Spårväxel - EV-UIC60-1200-1:18,5</v>
      </c>
      <c r="D50" s="1">
        <f>'Rådata Syd 2025'!D50</f>
        <v>114</v>
      </c>
      <c r="E50" s="1" t="str">
        <f>'Rådata Syd 2025'!E50</f>
        <v>B5</v>
      </c>
      <c r="F50" s="2" t="str">
        <f>'Rådata Syd 2025'!J50</f>
        <v>-</v>
      </c>
      <c r="G50" s="2" t="str">
        <f>'Rådata Syd 2025'!L50</f>
        <v>ej</v>
      </c>
      <c r="H50" s="11">
        <f>'Rådata Syd 2025'!N50</f>
        <v>3</v>
      </c>
      <c r="I50" s="11" t="str">
        <f>'Rådata Syd 2025'!O50</f>
        <v>ej</v>
      </c>
    </row>
    <row r="51" spans="1:9" x14ac:dyDescent="0.25">
      <c r="A51" s="1">
        <f>'Rådata Syd 2025'!A51</f>
        <v>628</v>
      </c>
      <c r="B51" s="1" t="str">
        <f>'Rådata Syd 2025'!B51</f>
        <v>Ä</v>
      </c>
      <c r="C51" s="1" t="str">
        <f>'Rådata Syd 2025'!C51</f>
        <v>Spårväxel - EV-UIC60-1200-1:18,5</v>
      </c>
      <c r="D51" s="1">
        <f>'Rådata Syd 2025'!D51</f>
        <v>101</v>
      </c>
      <c r="E51" s="1" t="str">
        <f>'Rådata Syd 2025'!E51</f>
        <v>B4</v>
      </c>
      <c r="F51" s="2" t="str">
        <f>'Rådata Syd 2025'!J51</f>
        <v>-</v>
      </c>
      <c r="G51" s="2" t="str">
        <f>'Rådata Syd 2025'!L51</f>
        <v>ej</v>
      </c>
      <c r="H51" s="11">
        <f>'Rådata Syd 2025'!N51</f>
        <v>3</v>
      </c>
      <c r="I51" s="11" t="str">
        <f>'Rådata Syd 2025'!O51</f>
        <v>ej</v>
      </c>
    </row>
    <row r="52" spans="1:9" x14ac:dyDescent="0.25">
      <c r="A52" s="1">
        <f>'Rådata Syd 2025'!A52</f>
        <v>628</v>
      </c>
      <c r="B52" s="1" t="str">
        <f>'Rådata Syd 2025'!B52</f>
        <v>Ä</v>
      </c>
      <c r="C52" s="1" t="str">
        <f>'Rådata Syd 2025'!C52</f>
        <v>Spårväxel - EV-UIC60-1200-1:18,5</v>
      </c>
      <c r="D52" s="1">
        <f>'Rådata Syd 2025'!D52</f>
        <v>102</v>
      </c>
      <c r="E52" s="1" t="str">
        <f>'Rådata Syd 2025'!E52</f>
        <v>B4</v>
      </c>
      <c r="F52" s="2" t="str">
        <f>'Rådata Syd 2025'!J52</f>
        <v>-</v>
      </c>
      <c r="G52" s="2" t="str">
        <f>'Rådata Syd 2025'!L52</f>
        <v>ej</v>
      </c>
      <c r="H52" s="11">
        <f>'Rådata Syd 2025'!N52</f>
        <v>3</v>
      </c>
      <c r="I52" s="11" t="str">
        <f>'Rådata Syd 2025'!O52</f>
        <v>ej</v>
      </c>
    </row>
    <row r="53" spans="1:9" x14ac:dyDescent="0.25">
      <c r="A53" s="1">
        <f>'Rådata Syd 2025'!A53</f>
        <v>628</v>
      </c>
      <c r="B53" s="1" t="str">
        <f>'Rådata Syd 2025'!B53</f>
        <v>Ä</v>
      </c>
      <c r="C53" s="1" t="str">
        <f>'Rådata Syd 2025'!C53</f>
        <v>Spårväxel - EV-UIC60-1200-1:18,5</v>
      </c>
      <c r="D53" s="1">
        <f>'Rådata Syd 2025'!D53</f>
        <v>103</v>
      </c>
      <c r="E53" s="1" t="str">
        <f>'Rådata Syd 2025'!E53</f>
        <v>B4</v>
      </c>
      <c r="F53" s="2" t="str">
        <f>'Rådata Syd 2025'!J53</f>
        <v>-</v>
      </c>
      <c r="G53" s="2" t="str">
        <f>'Rådata Syd 2025'!L53</f>
        <v>ej</v>
      </c>
      <c r="H53" s="11">
        <f>'Rådata Syd 2025'!N53</f>
        <v>3</v>
      </c>
      <c r="I53" s="11" t="str">
        <f>'Rådata Syd 2025'!O53</f>
        <v>ej</v>
      </c>
    </row>
    <row r="54" spans="1:9" x14ac:dyDescent="0.25">
      <c r="A54" s="1">
        <f>'Rådata Syd 2025'!A54</f>
        <v>628</v>
      </c>
      <c r="B54" s="1" t="str">
        <f>'Rådata Syd 2025'!B54</f>
        <v>Ä</v>
      </c>
      <c r="C54" s="1" t="str">
        <f>'Rådata Syd 2025'!C54</f>
        <v>Spårväxel - EV-UIC60-1200-1:18,5</v>
      </c>
      <c r="D54" s="1">
        <f>'Rådata Syd 2025'!D54</f>
        <v>104</v>
      </c>
      <c r="E54" s="1" t="str">
        <f>'Rådata Syd 2025'!E54</f>
        <v>B4</v>
      </c>
      <c r="F54" s="2" t="str">
        <f>'Rådata Syd 2025'!J54</f>
        <v>-</v>
      </c>
      <c r="G54" s="2" t="str">
        <f>'Rådata Syd 2025'!L54</f>
        <v>ej</v>
      </c>
      <c r="H54" s="11">
        <f>'Rådata Syd 2025'!N54</f>
        <v>3</v>
      </c>
      <c r="I54" s="11" t="str">
        <f>'Rådata Syd 2025'!O54</f>
        <v>ej</v>
      </c>
    </row>
    <row r="55" spans="1:9" x14ac:dyDescent="0.25">
      <c r="A55" s="1">
        <f>'Rådata Syd 2025'!A55</f>
        <v>628</v>
      </c>
      <c r="B55" s="1" t="str">
        <f>'Rådata Syd 2025'!B55</f>
        <v>Ä</v>
      </c>
      <c r="C55" s="1" t="str">
        <f>'Rådata Syd 2025'!C55</f>
        <v>Spårväxel - EV-UIC60-760-1:15</v>
      </c>
      <c r="D55" s="1">
        <f>'Rådata Syd 2025'!D55</f>
        <v>111</v>
      </c>
      <c r="E55" s="1" t="str">
        <f>'Rådata Syd 2025'!E55</f>
        <v>B4</v>
      </c>
      <c r="F55" s="2" t="str">
        <f>'Rådata Syd 2025'!J55</f>
        <v>-</v>
      </c>
      <c r="G55" s="2" t="str">
        <f>'Rådata Syd 2025'!L55</f>
        <v>ej</v>
      </c>
      <c r="H55" s="11">
        <f>'Rådata Syd 2025'!N55</f>
        <v>3</v>
      </c>
      <c r="I55" s="11" t="str">
        <f>'Rådata Syd 2025'!O55</f>
        <v>ej</v>
      </c>
    </row>
    <row r="56" spans="1:9" x14ac:dyDescent="0.25">
      <c r="A56" s="1">
        <f>'Rådata Syd 2025'!A64</f>
        <v>628</v>
      </c>
      <c r="B56" s="1" t="str">
        <f>'Rådata Syd 2025'!B64</f>
        <v>Ä</v>
      </c>
      <c r="C56" s="1" t="str">
        <f>'Rådata Syd 2025'!C64</f>
        <v>Spårväxel - EV-UIC60-760-1:15</v>
      </c>
      <c r="D56" s="1">
        <f>'Rådata Syd 2025'!D64</f>
        <v>112</v>
      </c>
      <c r="E56" s="1" t="str">
        <f>'Rådata Syd 2025'!E64</f>
        <v>B3</v>
      </c>
      <c r="F56" s="2" t="str">
        <f>'Rådata Syd 2025'!J64</f>
        <v>-</v>
      </c>
      <c r="G56" s="2" t="str">
        <f>'Rådata Syd 2025'!L64</f>
        <v>ej</v>
      </c>
      <c r="H56" s="11">
        <f>'Rådata Syd 2025'!N64</f>
        <v>3</v>
      </c>
      <c r="I56" s="11" t="str">
        <f>'Rådata Syd 2025'!O64</f>
        <v>ej</v>
      </c>
    </row>
    <row r="57" spans="1:9" x14ac:dyDescent="0.25">
      <c r="A57" s="1">
        <f>'Rådata Syd 2025'!A56</f>
        <v>628</v>
      </c>
      <c r="B57" s="1" t="str">
        <f>'Rådata Syd 2025'!B56</f>
        <v>Ä</v>
      </c>
      <c r="C57" s="1" t="str">
        <f>'Rådata Syd 2025'!C56</f>
        <v>Spårväxel - EV-60E-300-1:9</v>
      </c>
      <c r="D57" s="1">
        <f>'Rådata Syd 2025'!D56</f>
        <v>121</v>
      </c>
      <c r="E57" s="1" t="str">
        <f>'Rådata Syd 2025'!E56</f>
        <v>B4</v>
      </c>
      <c r="F57" s="2" t="str">
        <f>'Rådata Syd 2025'!J56</f>
        <v>-</v>
      </c>
      <c r="G57" s="2" t="str">
        <f>'Rådata Syd 2025'!L56</f>
        <v>ej</v>
      </c>
      <c r="H57" s="11">
        <f>'Rådata Syd 2025'!N56</f>
        <v>3</v>
      </c>
      <c r="I57" s="11" t="str">
        <f>'Rådata Syd 2025'!O56</f>
        <v>ej</v>
      </c>
    </row>
    <row r="58" spans="1:9" x14ac:dyDescent="0.25">
      <c r="A58" s="1">
        <f>'Rådata Syd 2025'!A57</f>
        <v>628</v>
      </c>
      <c r="B58" s="1" t="str">
        <f>'Rådata Syd 2025'!B57</f>
        <v>Ä</v>
      </c>
      <c r="C58" s="1" t="str">
        <f>'Rådata Syd 2025'!C57</f>
        <v>Spårväxel - EV-BV50-225/190-1:9</v>
      </c>
      <c r="D58" s="1">
        <f>'Rådata Syd 2025'!D57</f>
        <v>122</v>
      </c>
      <c r="E58" s="1" t="str">
        <f>'Rådata Syd 2025'!E57</f>
        <v>B4</v>
      </c>
      <c r="F58" s="2" t="str">
        <f>'Rådata Syd 2025'!J57</f>
        <v>-</v>
      </c>
      <c r="G58" s="2" t="str">
        <f>'Rådata Syd 2025'!L57</f>
        <v>ej</v>
      </c>
      <c r="H58" s="11">
        <f>'Rådata Syd 2025'!N57</f>
        <v>3</v>
      </c>
      <c r="I58" s="11" t="str">
        <f>'Rådata Syd 2025'!O57</f>
        <v>ej</v>
      </c>
    </row>
    <row r="59" spans="1:9" x14ac:dyDescent="0.25">
      <c r="A59" s="1">
        <f>'Rådata Syd 2025'!A58</f>
        <v>628</v>
      </c>
      <c r="B59" s="1" t="str">
        <f>'Rådata Syd 2025'!B58</f>
        <v>Ä</v>
      </c>
      <c r="C59" s="1" t="str">
        <f>'Rådata Syd 2025'!C58</f>
        <v>Spårväxel - EV-60E-300-1:9</v>
      </c>
      <c r="D59" s="1">
        <f>'Rådata Syd 2025'!D58</f>
        <v>131</v>
      </c>
      <c r="E59" s="1" t="str">
        <f>'Rådata Syd 2025'!E58</f>
        <v>B4</v>
      </c>
      <c r="F59" s="2" t="str">
        <f>'Rådata Syd 2025'!J58</f>
        <v>-</v>
      </c>
      <c r="G59" s="2" t="str">
        <f>'Rådata Syd 2025'!L58</f>
        <v>ej</v>
      </c>
      <c r="H59" s="11">
        <f>'Rådata Syd 2025'!N58</f>
        <v>3</v>
      </c>
      <c r="I59" s="11" t="str">
        <f>'Rådata Syd 2025'!O58</f>
        <v>ej</v>
      </c>
    </row>
    <row r="60" spans="1:9" x14ac:dyDescent="0.25">
      <c r="A60" s="1">
        <f>'Rådata Syd 2025'!A65</f>
        <v>628</v>
      </c>
      <c r="B60" s="1" t="str">
        <f>'Rådata Syd 2025'!B65</f>
        <v>Ä</v>
      </c>
      <c r="C60" s="1" t="str">
        <f>'Rådata Syd 2025'!C65</f>
        <v>Spårväxel - EV-60E-300-1:9</v>
      </c>
      <c r="D60" s="1">
        <f>'Rådata Syd 2025'!D65</f>
        <v>132</v>
      </c>
      <c r="E60" s="1" t="str">
        <f>'Rådata Syd 2025'!E65</f>
        <v>B3</v>
      </c>
      <c r="F60" s="2" t="str">
        <f>'Rådata Syd 2025'!J65</f>
        <v>-</v>
      </c>
      <c r="G60" s="2" t="str">
        <f>'Rådata Syd 2025'!L65</f>
        <v>ej</v>
      </c>
      <c r="H60" s="11">
        <f>'Rådata Syd 2025'!N65</f>
        <v>3</v>
      </c>
      <c r="I60" s="11" t="str">
        <f>'Rådata Syd 2025'!O65</f>
        <v>ej</v>
      </c>
    </row>
    <row r="61" spans="1:9" x14ac:dyDescent="0.25">
      <c r="A61" s="1">
        <f>'Rådata Syd 2025'!A66</f>
        <v>628</v>
      </c>
      <c r="B61" s="1" t="str">
        <f>'Rådata Syd 2025'!B66</f>
        <v>Ä</v>
      </c>
      <c r="C61" s="1" t="str">
        <f>'Rådata Syd 2025'!C66</f>
        <v>Spårväxel - EV-UIC60-300-1:9</v>
      </c>
      <c r="D61" s="1">
        <f>'Rådata Syd 2025'!D66</f>
        <v>133</v>
      </c>
      <c r="E61" s="1" t="str">
        <f>'Rådata Syd 2025'!E66</f>
        <v>B3</v>
      </c>
      <c r="F61" s="2" t="str">
        <f>'Rådata Syd 2025'!J66</f>
        <v>-</v>
      </c>
      <c r="G61" s="2" t="str">
        <f>'Rådata Syd 2025'!L66</f>
        <v>ej</v>
      </c>
      <c r="H61" s="11">
        <f>'Rådata Syd 2025'!N66</f>
        <v>3</v>
      </c>
      <c r="I61" s="11" t="str">
        <f>'Rådata Syd 2025'!O66</f>
        <v>ej</v>
      </c>
    </row>
    <row r="62" spans="1:9" x14ac:dyDescent="0.25">
      <c r="A62" s="1">
        <f>'Rådata Syd 2025'!A59</f>
        <v>628</v>
      </c>
      <c r="B62" s="1" t="str">
        <f>'Rådata Syd 2025'!B59</f>
        <v>Ä</v>
      </c>
      <c r="C62" s="1" t="str">
        <f>'Rådata Syd 2025'!C59</f>
        <v>Spårväxel - EV-60E-500-1:12</v>
      </c>
      <c r="D62" s="1">
        <f>'Rådata Syd 2025'!D59</f>
        <v>150</v>
      </c>
      <c r="E62" s="1" t="str">
        <f>'Rådata Syd 2025'!E59</f>
        <v>B4</v>
      </c>
      <c r="F62" s="2" t="str">
        <f>'Rådata Syd 2025'!J59</f>
        <v>-</v>
      </c>
      <c r="G62" s="2" t="str">
        <f>'Rådata Syd 2025'!L59</f>
        <v>ej</v>
      </c>
      <c r="H62" s="11">
        <f>'Rådata Syd 2025'!N59</f>
        <v>3</v>
      </c>
      <c r="I62" s="11" t="str">
        <f>'Rådata Syd 2025'!O59</f>
        <v>ej</v>
      </c>
    </row>
    <row r="63" spans="1:9" x14ac:dyDescent="0.25">
      <c r="A63" s="1">
        <f>'Rådata Syd 2025'!A60</f>
        <v>628</v>
      </c>
      <c r="B63" s="1" t="str">
        <f>'Rådata Syd 2025'!B60</f>
        <v>Ä</v>
      </c>
      <c r="C63" s="1" t="str">
        <f>'Rådata Syd 2025'!C60</f>
        <v>Spårväxel - EV-60E-1200-1:18,5</v>
      </c>
      <c r="D63" s="1">
        <f>'Rådata Syd 2025'!D60</f>
        <v>151</v>
      </c>
      <c r="E63" s="1" t="str">
        <f>'Rådata Syd 2025'!E60</f>
        <v>B4</v>
      </c>
      <c r="F63" s="2" t="str">
        <f>'Rådata Syd 2025'!J60</f>
        <v>-</v>
      </c>
      <c r="G63" s="2" t="str">
        <f>'Rådata Syd 2025'!L60</f>
        <v>ej</v>
      </c>
      <c r="H63" s="11">
        <f>'Rådata Syd 2025'!N60</f>
        <v>3</v>
      </c>
      <c r="I63" s="11" t="str">
        <f>'Rådata Syd 2025'!O60</f>
        <v>ej</v>
      </c>
    </row>
    <row r="64" spans="1:9" x14ac:dyDescent="0.25">
      <c r="A64" s="1">
        <f>'Rådata Syd 2025'!A61</f>
        <v>628</v>
      </c>
      <c r="B64" s="1" t="str">
        <f>'Rådata Syd 2025'!B61</f>
        <v>Ä</v>
      </c>
      <c r="C64" s="1" t="str">
        <f>'Rådata Syd 2025'!C61</f>
        <v>Spårväxel - EV-60E-1200-1:18,5</v>
      </c>
      <c r="D64" s="1">
        <f>'Rådata Syd 2025'!D61</f>
        <v>152</v>
      </c>
      <c r="E64" s="1" t="str">
        <f>'Rådata Syd 2025'!E61</f>
        <v>B4</v>
      </c>
      <c r="F64" s="2" t="str">
        <f>'Rådata Syd 2025'!J61</f>
        <v>-</v>
      </c>
      <c r="G64" s="2" t="str">
        <f>'Rådata Syd 2025'!L61</f>
        <v>ej</v>
      </c>
      <c r="H64" s="11">
        <f>'Rådata Syd 2025'!N61</f>
        <v>3</v>
      </c>
      <c r="I64" s="11" t="str">
        <f>'Rådata Syd 2025'!O61</f>
        <v>ej</v>
      </c>
    </row>
    <row r="65" spans="1:9" x14ac:dyDescent="0.25">
      <c r="A65" s="1">
        <f>'Rådata Syd 2025'!A62</f>
        <v>628</v>
      </c>
      <c r="B65" s="1" t="str">
        <f>'Rådata Syd 2025'!B62</f>
        <v>Ä</v>
      </c>
      <c r="C65" s="1" t="str">
        <f>'Rådata Syd 2025'!C62</f>
        <v>Spårväxel - EV-60E-1200-1:18,5</v>
      </c>
      <c r="D65" s="1">
        <f>'Rådata Syd 2025'!D62</f>
        <v>153</v>
      </c>
      <c r="E65" s="1" t="str">
        <f>'Rådata Syd 2025'!E62</f>
        <v>B4</v>
      </c>
      <c r="F65" s="2" t="str">
        <f>'Rådata Syd 2025'!J62</f>
        <v>-</v>
      </c>
      <c r="G65" s="2" t="str">
        <f>'Rådata Syd 2025'!L62</f>
        <v>ej</v>
      </c>
      <c r="H65" s="11">
        <f>'Rådata Syd 2025'!N62</f>
        <v>3</v>
      </c>
      <c r="I65" s="11" t="str">
        <f>'Rådata Syd 2025'!O62</f>
        <v>ej</v>
      </c>
    </row>
    <row r="66" spans="1:9" x14ac:dyDescent="0.25">
      <c r="A66" s="1">
        <f>'Rådata Syd 2025'!A63</f>
        <v>628</v>
      </c>
      <c r="B66" s="1" t="str">
        <f>'Rådata Syd 2025'!B63</f>
        <v>Ä</v>
      </c>
      <c r="C66" s="1" t="str">
        <f>'Rådata Syd 2025'!C63</f>
        <v>Spårväxel - EV-60E-1200-1:18,5</v>
      </c>
      <c r="D66" s="1">
        <f>'Rådata Syd 2025'!D63</f>
        <v>154</v>
      </c>
      <c r="E66" s="1" t="str">
        <f>'Rådata Syd 2025'!E63</f>
        <v>B4</v>
      </c>
      <c r="F66" s="2" t="str">
        <f>'Rådata Syd 2025'!J63</f>
        <v>-</v>
      </c>
      <c r="G66" s="2" t="str">
        <f>'Rådata Syd 2025'!L63</f>
        <v>ej</v>
      </c>
      <c r="H66" s="11">
        <f>'Rådata Syd 2025'!N63</f>
        <v>3</v>
      </c>
      <c r="I66" s="11" t="str">
        <f>'Rådata Syd 2025'!O63</f>
        <v>ej</v>
      </c>
    </row>
    <row r="67" spans="1:9" hidden="1" x14ac:dyDescent="0.25">
      <c r="A67" s="1">
        <f>'Rådata Syd 2025'!A67</f>
        <v>710</v>
      </c>
      <c r="B67" s="1" t="str">
        <f>'Rådata Syd 2025'!B67</f>
        <v>VF</v>
      </c>
      <c r="C67" s="1" t="str">
        <f>'Rådata Syd 2025'!C67</f>
        <v>Spårväxel - EV-SJ50-11-1:9</v>
      </c>
      <c r="D67" s="1">
        <f>'Rådata Syd 2025'!D67</f>
        <v>3</v>
      </c>
      <c r="E67" s="1" t="str">
        <f>'Rådata Syd 2025'!E67</f>
        <v>B2</v>
      </c>
      <c r="F67" s="2" t="str">
        <f>'Rådata Syd 2025'!J67</f>
        <v>ej 2025</v>
      </c>
      <c r="G67" s="2" t="str">
        <f>'Rådata Syd 2025'!L67</f>
        <v>ej 2025</v>
      </c>
      <c r="H67" s="11" t="str">
        <f>'Rådata Syd 2025'!N67</f>
        <v>ej 2025</v>
      </c>
      <c r="I67" s="11" t="str">
        <f>'Rådata Syd 2025'!O67</f>
        <v>ej 2025</v>
      </c>
    </row>
    <row r="68" spans="1:9" hidden="1" x14ac:dyDescent="0.25">
      <c r="A68" s="1">
        <f>'Rådata Syd 2025'!A68</f>
        <v>710</v>
      </c>
      <c r="B68" s="1" t="str">
        <f>'Rådata Syd 2025'!B68</f>
        <v>VF</v>
      </c>
      <c r="C68" s="1" t="str">
        <f>'Rådata Syd 2025'!C68</f>
        <v>Spårväxel - EV-SJ41-5,9-1:9</v>
      </c>
      <c r="D68" s="1">
        <f>'Rådata Syd 2025'!D68</f>
        <v>20</v>
      </c>
      <c r="E68" s="1" t="str">
        <f>'Rådata Syd 2025'!E68</f>
        <v>B2</v>
      </c>
      <c r="F68" s="2" t="str">
        <f>'Rådata Syd 2025'!J68</f>
        <v>ej 2025</v>
      </c>
      <c r="G68" s="2" t="str">
        <f>'Rådata Syd 2025'!L68</f>
        <v>ej 2025</v>
      </c>
      <c r="H68" s="11" t="str">
        <f>'Rådata Syd 2025'!N68</f>
        <v>ej 2025</v>
      </c>
      <c r="I68" s="11" t="str">
        <f>'Rådata Syd 2025'!O68</f>
        <v>ej 2025</v>
      </c>
    </row>
    <row r="69" spans="1:9" x14ac:dyDescent="0.25">
      <c r="A69" s="1">
        <f>'Rådata Syd 2025'!A808</f>
        <v>710</v>
      </c>
      <c r="B69" s="1" t="str">
        <f>'Rådata Syd 2025'!B808</f>
        <v>VF</v>
      </c>
      <c r="C69" s="1" t="str">
        <f>'Rådata Syd 2025'!C808</f>
        <v>Spårväxel - EV-UIC60-760-1:15</v>
      </c>
      <c r="D69" s="1">
        <f>'Rådata Syd 2025'!D808</f>
        <v>21</v>
      </c>
      <c r="E69" s="1" t="str">
        <f>'Rådata Syd 2025'!E808</f>
        <v>B4</v>
      </c>
      <c r="F69" s="2" t="str">
        <f>'Rådata Syd 2025'!J808</f>
        <v>-</v>
      </c>
      <c r="G69" s="2" t="str">
        <f>'Rådata Syd 2025'!L808</f>
        <v>ej</v>
      </c>
      <c r="H69" s="11">
        <f>'Rådata Syd 2025'!N808</f>
        <v>26</v>
      </c>
      <c r="I69" s="11" t="str">
        <f>'Rådata Syd 2025'!O808</f>
        <v>ej</v>
      </c>
    </row>
    <row r="70" spans="1:9" x14ac:dyDescent="0.25">
      <c r="A70" s="1">
        <f>'Rådata Syd 2025'!A809</f>
        <v>710</v>
      </c>
      <c r="B70" s="1" t="str">
        <f>'Rådata Syd 2025'!B809</f>
        <v>VF</v>
      </c>
      <c r="C70" s="1" t="str">
        <f>'Rådata Syd 2025'!C809</f>
        <v>Spårväxel - EV-UIC60-760-1:15</v>
      </c>
      <c r="D70" s="1">
        <f>'Rådata Syd 2025'!D809</f>
        <v>22</v>
      </c>
      <c r="E70" s="1" t="str">
        <f>'Rådata Syd 2025'!E809</f>
        <v>B4</v>
      </c>
      <c r="F70" s="2" t="str">
        <f>'Rådata Syd 2025'!J809</f>
        <v>-</v>
      </c>
      <c r="G70" s="2" t="str">
        <f>'Rådata Syd 2025'!L809</f>
        <v>ej</v>
      </c>
      <c r="H70" s="11">
        <f>'Rådata Syd 2025'!N809</f>
        <v>26</v>
      </c>
      <c r="I70" s="11" t="str">
        <f>'Rådata Syd 2025'!O809</f>
        <v>ej</v>
      </c>
    </row>
    <row r="71" spans="1:9" x14ac:dyDescent="0.25">
      <c r="A71" s="1">
        <f>'Rådata Syd 2025'!A810</f>
        <v>710</v>
      </c>
      <c r="B71" s="1" t="str">
        <f>'Rådata Syd 2025'!B810</f>
        <v>VF</v>
      </c>
      <c r="C71" s="1" t="str">
        <f>'Rådata Syd 2025'!C810</f>
        <v>Spårväxel - EV-BV50-225/190-1:9</v>
      </c>
      <c r="D71" s="1" t="str">
        <f>'Rådata Syd 2025'!D810</f>
        <v>2a</v>
      </c>
      <c r="E71" s="1" t="str">
        <f>'Rådata Syd 2025'!E810</f>
        <v>B4</v>
      </c>
      <c r="F71" s="2" t="str">
        <f>'Rådata Syd 2025'!J810</f>
        <v>-</v>
      </c>
      <c r="G71" s="2" t="str">
        <f>'Rådata Syd 2025'!L810</f>
        <v>ej</v>
      </c>
      <c r="H71" s="11">
        <f>'Rådata Syd 2025'!N810</f>
        <v>26</v>
      </c>
      <c r="I71" s="11" t="str">
        <f>'Rådata Syd 2025'!O810</f>
        <v>ej</v>
      </c>
    </row>
    <row r="72" spans="1:9" hidden="1" x14ac:dyDescent="0.25">
      <c r="A72" s="1">
        <f>'Rådata Syd 2025'!A72</f>
        <v>710</v>
      </c>
      <c r="B72" s="1" t="str">
        <f>'Rådata Syd 2025'!B72</f>
        <v>VF</v>
      </c>
      <c r="C72" s="1" t="str">
        <f>'Rådata Syd 2025'!C72</f>
        <v>Spårväxel - EV-SJ50-11-1:9</v>
      </c>
      <c r="D72" s="1" t="str">
        <f>'Rådata Syd 2025'!D72</f>
        <v>2b</v>
      </c>
      <c r="E72" s="1" t="str">
        <f>'Rådata Syd 2025'!E72</f>
        <v>B2</v>
      </c>
      <c r="F72" s="2" t="str">
        <f>'Rådata Syd 2025'!J72</f>
        <v>ej 2025</v>
      </c>
      <c r="G72" s="2" t="str">
        <f>'Rådata Syd 2025'!L72</f>
        <v>ej 2025</v>
      </c>
      <c r="H72" s="11" t="str">
        <f>'Rådata Syd 2025'!N72</f>
        <v>ej 2025</v>
      </c>
      <c r="I72" s="11" t="str">
        <f>'Rådata Syd 2025'!O72</f>
        <v>ej 2025</v>
      </c>
    </row>
    <row r="73" spans="1:9" hidden="1" x14ac:dyDescent="0.25">
      <c r="A73" s="1">
        <f>'Rådata Syd 2025'!A73</f>
        <v>711</v>
      </c>
      <c r="B73" s="1" t="str">
        <f>'Rådata Syd 2025'!B73</f>
        <v>BRY</v>
      </c>
      <c r="C73" s="1" t="str">
        <f>'Rådata Syd 2025'!C73</f>
        <v>Spårväxel - EV-SJ50-12-1:13</v>
      </c>
      <c r="D73" s="1">
        <f>'Rådata Syd 2025'!D73</f>
        <v>21</v>
      </c>
      <c r="E73" s="1" t="str">
        <f>'Rådata Syd 2025'!E73</f>
        <v>B3</v>
      </c>
      <c r="F73" s="2" t="str">
        <f>'Rådata Syd 2025'!J73</f>
        <v>ej 2025</v>
      </c>
      <c r="G73" s="2" t="str">
        <f>'Rådata Syd 2025'!L73</f>
        <v>ej 2025</v>
      </c>
      <c r="H73" s="11" t="str">
        <f>'Rådata Syd 2025'!N73</f>
        <v>ej 2025</v>
      </c>
      <c r="I73" s="11" t="str">
        <f>'Rådata Syd 2025'!O73</f>
        <v>ej 2025</v>
      </c>
    </row>
    <row r="74" spans="1:9" hidden="1" x14ac:dyDescent="0.25">
      <c r="A74" s="1">
        <f>'Rådata Syd 2025'!A74</f>
        <v>711</v>
      </c>
      <c r="B74" s="1" t="str">
        <f>'Rådata Syd 2025'!B74</f>
        <v>BRY</v>
      </c>
      <c r="C74" s="1" t="str">
        <f>'Rådata Syd 2025'!C74</f>
        <v>Spårväxel - EV-SJ50-12-1:13</v>
      </c>
      <c r="D74" s="1">
        <f>'Rådata Syd 2025'!D74</f>
        <v>22</v>
      </c>
      <c r="E74" s="1" t="str">
        <f>'Rådata Syd 2025'!E74</f>
        <v>B3</v>
      </c>
      <c r="F74" s="2" t="str">
        <f>'Rådata Syd 2025'!J74</f>
        <v>ej 2025</v>
      </c>
      <c r="G74" s="2" t="str">
        <f>'Rådata Syd 2025'!L74</f>
        <v>ej 2025</v>
      </c>
      <c r="H74" s="11" t="str">
        <f>'Rådata Syd 2025'!N74</f>
        <v>ej 2025</v>
      </c>
      <c r="I74" s="11" t="str">
        <f>'Rådata Syd 2025'!O74</f>
        <v>ej 2025</v>
      </c>
    </row>
    <row r="75" spans="1:9" hidden="1" x14ac:dyDescent="0.25">
      <c r="A75" s="1">
        <f>'Rådata Syd 2025'!A75</f>
        <v>920</v>
      </c>
      <c r="B75" s="1" t="str">
        <f>'Rådata Syd 2025'!B75</f>
        <v>KA</v>
      </c>
      <c r="C75" s="1" t="str">
        <f>'Rådata Syd 2025'!C75</f>
        <v>Spårväxel - EV-60E-760-1:15</v>
      </c>
      <c r="D75" s="1">
        <f>'Rådata Syd 2025'!D75</f>
        <v>532</v>
      </c>
      <c r="E75" s="1" t="str">
        <f>'Rådata Syd 2025'!E75</f>
        <v>B4</v>
      </c>
      <c r="F75" s="2" t="str">
        <f>'Rådata Syd 2025'!J75</f>
        <v>-</v>
      </c>
      <c r="G75" s="2" t="str">
        <f>'Rådata Syd 2025'!L75</f>
        <v>ej</v>
      </c>
      <c r="H75" s="11">
        <f>'Rådata Syd 2025'!N75</f>
        <v>6</v>
      </c>
      <c r="I75" s="11" t="str">
        <f>'Rådata Syd 2025'!O75</f>
        <v>ej</v>
      </c>
    </row>
    <row r="76" spans="1:9" hidden="1" x14ac:dyDescent="0.25">
      <c r="A76" s="1">
        <f>'Rådata Syd 2025'!A76</f>
        <v>920</v>
      </c>
      <c r="B76" s="1" t="str">
        <f>'Rådata Syd 2025'!B76</f>
        <v>KA</v>
      </c>
      <c r="C76" s="1" t="str">
        <f>'Rådata Syd 2025'!C76</f>
        <v>Spårväxel - EV-60E-1200-1:18,5</v>
      </c>
      <c r="D76" s="1">
        <f>'Rådata Syd 2025'!D76</f>
        <v>551</v>
      </c>
      <c r="E76" s="1" t="str">
        <f>'Rådata Syd 2025'!E76</f>
        <v>B4</v>
      </c>
      <c r="F76" s="2" t="str">
        <f>'Rådata Syd 2025'!J76</f>
        <v>-</v>
      </c>
      <c r="G76" s="2" t="str">
        <f>'Rådata Syd 2025'!L76</f>
        <v>ej</v>
      </c>
      <c r="H76" s="11">
        <f>'Rådata Syd 2025'!N76</f>
        <v>6</v>
      </c>
      <c r="I76" s="11" t="str">
        <f>'Rådata Syd 2025'!O76</f>
        <v>ej</v>
      </c>
    </row>
    <row r="77" spans="1:9" x14ac:dyDescent="0.25">
      <c r="A77" s="1">
        <f>'Rådata Syd 2025'!A1449</f>
        <v>711</v>
      </c>
      <c r="B77" s="1" t="str">
        <f>'Rådata Syd 2025'!B1449</f>
        <v>BRY</v>
      </c>
      <c r="C77" s="1" t="str">
        <f>'Rådata Syd 2025'!C1449</f>
        <v>Spårväxel - EV-SJ50-11-1:9</v>
      </c>
      <c r="D77" s="1" t="str">
        <f>'Rådata Syd 2025'!D1449</f>
        <v>2a</v>
      </c>
      <c r="E77" s="1" t="str">
        <f>'Rådata Syd 2025'!E1449</f>
        <v>B2</v>
      </c>
      <c r="F77" s="2" t="str">
        <f>'Rådata Syd 2025'!J1449</f>
        <v>-</v>
      </c>
      <c r="G77" s="2" t="str">
        <f>'Rådata Syd 2025'!L1449</f>
        <v>ej</v>
      </c>
      <c r="H77" s="11">
        <f>'Rådata Syd 2025'!N1449</f>
        <v>0</v>
      </c>
      <c r="I77" s="11" t="str">
        <f>'Rådata Syd 2025'!O1449</f>
        <v>ej</v>
      </c>
    </row>
    <row r="78" spans="1:9" hidden="1" x14ac:dyDescent="0.25">
      <c r="A78" s="1">
        <f>'Rådata Syd 2025'!A78</f>
        <v>920</v>
      </c>
      <c r="B78" s="1" t="str">
        <f>'Rådata Syd 2025'!B78</f>
        <v>KA</v>
      </c>
      <c r="C78" s="1" t="str">
        <f>'Rådata Syd 2025'!C78</f>
        <v>Spårväxel - EV-60E-300-1:9</v>
      </c>
      <c r="D78" s="1">
        <f>'Rådata Syd 2025'!D78</f>
        <v>531</v>
      </c>
      <c r="E78" s="1" t="str">
        <f>'Rådata Syd 2025'!E78</f>
        <v>B3</v>
      </c>
      <c r="F78" s="2" t="str">
        <f>'Rådata Syd 2025'!J78</f>
        <v>-</v>
      </c>
      <c r="G78" s="2" t="str">
        <f>'Rådata Syd 2025'!L78</f>
        <v>ej</v>
      </c>
      <c r="H78" s="11">
        <f>'Rådata Syd 2025'!N78</f>
        <v>6</v>
      </c>
      <c r="I78" s="11" t="str">
        <f>'Rådata Syd 2025'!O78</f>
        <v>ej</v>
      </c>
    </row>
    <row r="79" spans="1:9" hidden="1" x14ac:dyDescent="0.25">
      <c r="A79" s="1">
        <f>'Rådata Syd 2025'!A79</f>
        <v>920</v>
      </c>
      <c r="B79" s="1" t="str">
        <f>'Rådata Syd 2025'!B79</f>
        <v>MIA</v>
      </c>
      <c r="C79" s="1" t="str">
        <f>'Rådata Syd 2025'!C79</f>
        <v>Spårväxel - EV-60E-760-1:15</v>
      </c>
      <c r="D79" s="1">
        <f>'Rådata Syd 2025'!D79</f>
        <v>701</v>
      </c>
      <c r="E79" s="1" t="str">
        <f>'Rådata Syd 2025'!E79</f>
        <v>B4</v>
      </c>
      <c r="F79" s="2" t="str">
        <f>'Rådata Syd 2025'!J79</f>
        <v>-</v>
      </c>
      <c r="G79" s="2" t="str">
        <f>'Rådata Syd 2025'!L79</f>
        <v>ej</v>
      </c>
      <c r="H79" s="11">
        <f>'Rådata Syd 2025'!N79</f>
        <v>6</v>
      </c>
      <c r="I79" s="11" t="str">
        <f>'Rådata Syd 2025'!O79</f>
        <v>ej</v>
      </c>
    </row>
    <row r="80" spans="1:9" x14ac:dyDescent="0.25">
      <c r="A80" s="1">
        <f>'Rådata Syd 2025'!A811</f>
        <v>711</v>
      </c>
      <c r="B80" s="1" t="str">
        <f>'Rådata Syd 2025'!B811</f>
        <v>FM</v>
      </c>
      <c r="C80" s="1" t="str">
        <f>'Rådata Syd 2025'!C811</f>
        <v>Spårväxel - EV-SJ50-11-1:9</v>
      </c>
      <c r="D80" s="1" t="str">
        <f>'Rådata Syd 2025'!D811</f>
        <v>21a</v>
      </c>
      <c r="E80" s="1" t="str">
        <f>'Rådata Syd 2025'!E811</f>
        <v>B4</v>
      </c>
      <c r="F80" s="2" t="str">
        <f>'Rådata Syd 2025'!J811</f>
        <v>-</v>
      </c>
      <c r="G80" s="2" t="str">
        <f>'Rådata Syd 2025'!L811</f>
        <v>ej</v>
      </c>
      <c r="H80" s="11">
        <f>'Rådata Syd 2025'!N811</f>
        <v>26</v>
      </c>
      <c r="I80" s="11" t="str">
        <f>'Rådata Syd 2025'!O811</f>
        <v>ej</v>
      </c>
    </row>
    <row r="81" spans="1:9" hidden="1" x14ac:dyDescent="0.25">
      <c r="A81" s="1">
        <f>'Rådata Syd 2025'!A81</f>
        <v>920</v>
      </c>
      <c r="B81" s="1" t="str">
        <f>'Rådata Syd 2025'!B81</f>
        <v>MIA</v>
      </c>
      <c r="C81" s="1" t="str">
        <f>'Rådata Syd 2025'!C81</f>
        <v>Spårväxel - EV-60E-1200-1:18,5</v>
      </c>
      <c r="D81" s="1">
        <f>'Rådata Syd 2025'!D81</f>
        <v>732</v>
      </c>
      <c r="E81" s="1" t="str">
        <f>'Rådata Syd 2025'!E81</f>
        <v>B4</v>
      </c>
      <c r="F81" s="2" t="str">
        <f>'Rådata Syd 2025'!J81</f>
        <v>-</v>
      </c>
      <c r="G81" s="2" t="str">
        <f>'Rådata Syd 2025'!L81</f>
        <v>ej</v>
      </c>
      <c r="H81" s="11">
        <f>'Rådata Syd 2025'!N81</f>
        <v>6</v>
      </c>
      <c r="I81" s="11" t="str">
        <f>'Rådata Syd 2025'!O81</f>
        <v>ej</v>
      </c>
    </row>
    <row r="82" spans="1:9" hidden="1" x14ac:dyDescent="0.25">
      <c r="A82" s="1">
        <f>'Rådata Syd 2025'!A82</f>
        <v>711</v>
      </c>
      <c r="B82" s="1" t="str">
        <f>'Rådata Syd 2025'!B82</f>
        <v>HKA</v>
      </c>
      <c r="C82" s="1" t="str">
        <f>'Rådata Syd 2025'!C82</f>
        <v>Spårväxel - EV-BV50-600-1:13</v>
      </c>
      <c r="D82" s="1">
        <f>'Rådata Syd 2025'!D82</f>
        <v>21</v>
      </c>
      <c r="E82" s="1" t="str">
        <f>'Rådata Syd 2025'!E82</f>
        <v>B3</v>
      </c>
      <c r="F82" s="2" t="str">
        <f>'Rådata Syd 2025'!J82</f>
        <v>ej 2025</v>
      </c>
      <c r="G82" s="2" t="str">
        <f>'Rådata Syd 2025'!L82</f>
        <v>ej 2025</v>
      </c>
      <c r="H82" s="11" t="str">
        <f>'Rådata Syd 2025'!N82</f>
        <v>ej 2025</v>
      </c>
      <c r="I82" s="11" t="str">
        <f>'Rådata Syd 2025'!O82</f>
        <v>ej 2025</v>
      </c>
    </row>
    <row r="83" spans="1:9" hidden="1" x14ac:dyDescent="0.25">
      <c r="A83" s="1">
        <f>'Rådata Syd 2025'!A83</f>
        <v>711</v>
      </c>
      <c r="B83" s="1" t="str">
        <f>'Rådata Syd 2025'!B83</f>
        <v>HKA</v>
      </c>
      <c r="C83" s="1" t="str">
        <f>'Rådata Syd 2025'!C83</f>
        <v>Spårväxel - EV-UIC60-760-1:15</v>
      </c>
      <c r="D83" s="1">
        <f>'Rådata Syd 2025'!D83</f>
        <v>22</v>
      </c>
      <c r="E83" s="1" t="str">
        <f>'Rådata Syd 2025'!E83</f>
        <v>B3</v>
      </c>
      <c r="F83" s="2" t="str">
        <f>'Rådata Syd 2025'!J83</f>
        <v>ej 2025</v>
      </c>
      <c r="G83" s="2" t="str">
        <f>'Rådata Syd 2025'!L83</f>
        <v>ej 2025</v>
      </c>
      <c r="H83" s="11" t="str">
        <f>'Rådata Syd 2025'!N83</f>
        <v>ej 2025</v>
      </c>
      <c r="I83" s="11" t="str">
        <f>'Rådata Syd 2025'!O83</f>
        <v>ej 2025</v>
      </c>
    </row>
    <row r="84" spans="1:9" hidden="1" x14ac:dyDescent="0.25">
      <c r="A84" s="1">
        <f>'Rådata Syd 2025'!A84</f>
        <v>924</v>
      </c>
      <c r="B84" s="1" t="str">
        <f>'Rådata Syd 2025'!B84</f>
        <v>BIH</v>
      </c>
      <c r="C84" s="1" t="str">
        <f>'Rådata Syd 2025'!C84</f>
        <v>Spårväxel - EV-60E-760-1:15</v>
      </c>
      <c r="D84" s="1">
        <f>'Rådata Syd 2025'!D84</f>
        <v>401</v>
      </c>
      <c r="E84" s="1" t="str">
        <f>'Rådata Syd 2025'!E84</f>
        <v>B4</v>
      </c>
      <c r="F84" s="2" t="str">
        <f>'Rådata Syd 2025'!J84</f>
        <v>-</v>
      </c>
      <c r="G84" s="2" t="str">
        <f>'Rådata Syd 2025'!L84</f>
        <v>ej</v>
      </c>
      <c r="H84" s="11">
        <f>'Rådata Syd 2025'!N84</f>
        <v>6</v>
      </c>
      <c r="I84" s="11" t="str">
        <f>'Rådata Syd 2025'!O84</f>
        <v>ej</v>
      </c>
    </row>
    <row r="85" spans="1:9" hidden="1" x14ac:dyDescent="0.25">
      <c r="A85" s="1">
        <f>'Rådata Syd 2025'!A85</f>
        <v>711</v>
      </c>
      <c r="B85" s="1" t="str">
        <f>'Rådata Syd 2025'!B85</f>
        <v>HO</v>
      </c>
      <c r="C85" s="1" t="str">
        <f>'Rådata Syd 2025'!C85</f>
        <v>Spårväxel - EV-SJ50-5,9-1:9</v>
      </c>
      <c r="D85" s="1">
        <f>'Rådata Syd 2025'!D85</f>
        <v>3</v>
      </c>
      <c r="E85" s="1" t="str">
        <f>'Rådata Syd 2025'!E85</f>
        <v>B2</v>
      </c>
      <c r="F85" s="2" t="str">
        <f>'Rådata Syd 2025'!J85</f>
        <v>ej 2025</v>
      </c>
      <c r="G85" s="2" t="str">
        <f>'Rådata Syd 2025'!L85</f>
        <v>ej 2025</v>
      </c>
      <c r="H85" s="11" t="str">
        <f>'Rådata Syd 2025'!N85</f>
        <v>ej 2025</v>
      </c>
      <c r="I85" s="11" t="str">
        <f>'Rådata Syd 2025'!O85</f>
        <v>ej 2025</v>
      </c>
    </row>
    <row r="86" spans="1:9" x14ac:dyDescent="0.25">
      <c r="A86" s="1">
        <f>'Rådata Syd 2025'!A819</f>
        <v>711</v>
      </c>
      <c r="B86" s="1" t="str">
        <f>'Rådata Syd 2025'!B819</f>
        <v>HO</v>
      </c>
      <c r="C86" s="1" t="str">
        <f>'Rådata Syd 2025'!C819</f>
        <v>Spårväxel - EV-SJ50-12-1:15</v>
      </c>
      <c r="D86" s="1">
        <f>'Rådata Syd 2025'!D819</f>
        <v>22</v>
      </c>
      <c r="E86" s="1" t="str">
        <f>'Rådata Syd 2025'!E819</f>
        <v>B4</v>
      </c>
      <c r="F86" s="2" t="str">
        <f>'Rådata Syd 2025'!J819</f>
        <v>-</v>
      </c>
      <c r="G86" s="2" t="str">
        <f>'Rådata Syd 2025'!L819</f>
        <v>ej</v>
      </c>
      <c r="H86" s="11">
        <f>'Rådata Syd 2025'!N819</f>
        <v>26</v>
      </c>
      <c r="I86" s="11" t="str">
        <f>'Rådata Syd 2025'!O819</f>
        <v>ej</v>
      </c>
    </row>
    <row r="87" spans="1:9" x14ac:dyDescent="0.25">
      <c r="A87" s="1">
        <f>'Rådata Syd 2025'!A1503</f>
        <v>715</v>
      </c>
      <c r="B87" s="1" t="str">
        <f>'Rådata Syd 2025'!B1503</f>
        <v>JÖGB</v>
      </c>
      <c r="C87" s="1" t="str">
        <f>'Rådata Syd 2025'!C1503</f>
        <v>Spårväxel - EV-SJ50-11-1:9</v>
      </c>
      <c r="D87" s="1">
        <f>'Rådata Syd 2025'!D1503</f>
        <v>6</v>
      </c>
      <c r="E87" s="1" t="str">
        <f>'Rådata Syd 2025'!E1503</f>
        <v>B2</v>
      </c>
      <c r="F87" s="2" t="str">
        <f>'Rådata Syd 2025'!J1503</f>
        <v>-</v>
      </c>
      <c r="G87" s="2" t="str">
        <f>'Rådata Syd 2025'!L1503</f>
        <v>ej</v>
      </c>
      <c r="H87" s="11">
        <f>'Rådata Syd 2025'!N1503</f>
        <v>0</v>
      </c>
      <c r="I87" s="11" t="str">
        <f>'Rådata Syd 2025'!O1503</f>
        <v>ej</v>
      </c>
    </row>
    <row r="88" spans="1:9" hidden="1" x14ac:dyDescent="0.25">
      <c r="A88" s="1">
        <f>'Rådata Syd 2025'!A88</f>
        <v>711</v>
      </c>
      <c r="B88" s="1" t="str">
        <f>'Rådata Syd 2025'!B88</f>
        <v>JÖ</v>
      </c>
      <c r="C88" s="1" t="str">
        <f>'Rådata Syd 2025'!C88</f>
        <v>Spårväxel - SPK-SJ50-1:4,44 kryss</v>
      </c>
      <c r="D88" s="1">
        <f>'Rådata Syd 2025'!D88</f>
        <v>132</v>
      </c>
      <c r="E88" s="1" t="str">
        <f>'Rådata Syd 2025'!E88</f>
        <v>B3</v>
      </c>
      <c r="F88" s="2" t="str">
        <f>'Rådata Syd 2025'!J88</f>
        <v>ej 2025</v>
      </c>
      <c r="G88" s="2" t="str">
        <f>'Rådata Syd 2025'!L88</f>
        <v>ej 2025</v>
      </c>
      <c r="H88" s="11" t="str">
        <f>'Rådata Syd 2025'!N88</f>
        <v>ej 2025</v>
      </c>
      <c r="I88" s="11" t="str">
        <f>'Rådata Syd 2025'!O88</f>
        <v>ej 2025</v>
      </c>
    </row>
    <row r="89" spans="1:9" hidden="1" x14ac:dyDescent="0.25">
      <c r="A89" s="1">
        <f>'Rådata Syd 2025'!A89</f>
        <v>711</v>
      </c>
      <c r="B89" s="1" t="str">
        <f>'Rådata Syd 2025'!B89</f>
        <v>JÖ</v>
      </c>
      <c r="C89" s="1" t="str">
        <f>'Rådata Syd 2025'!C89</f>
        <v>Spårväxel - EV-SJ50-12-1:15</v>
      </c>
      <c r="D89" s="1">
        <f>'Rådata Syd 2025'!D89</f>
        <v>401</v>
      </c>
      <c r="E89" s="1" t="str">
        <f>'Rådata Syd 2025'!E89</f>
        <v>B3</v>
      </c>
      <c r="F89" s="2" t="str">
        <f>'Rådata Syd 2025'!J89</f>
        <v>ej 2025</v>
      </c>
      <c r="G89" s="2" t="str">
        <f>'Rådata Syd 2025'!L89</f>
        <v>ej 2025</v>
      </c>
      <c r="H89" s="11" t="str">
        <f>'Rådata Syd 2025'!N89</f>
        <v>ej 2025</v>
      </c>
      <c r="I89" s="11" t="str">
        <f>'Rådata Syd 2025'!O89</f>
        <v>ej 2025</v>
      </c>
    </row>
    <row r="90" spans="1:9" hidden="1" x14ac:dyDescent="0.25">
      <c r="A90" s="1">
        <f>'Rådata Syd 2025'!A90</f>
        <v>711</v>
      </c>
      <c r="B90" s="1" t="str">
        <f>'Rådata Syd 2025'!B90</f>
        <v>JÖ</v>
      </c>
      <c r="C90" s="1" t="str">
        <f>'Rådata Syd 2025'!C90</f>
        <v>Spårväxel - EV-SJ50-11-1:9</v>
      </c>
      <c r="D90" s="1">
        <f>'Rådata Syd 2025'!D90</f>
        <v>402</v>
      </c>
      <c r="E90" s="1" t="str">
        <f>'Rådata Syd 2025'!E90</f>
        <v>B3</v>
      </c>
      <c r="F90" s="2" t="str">
        <f>'Rådata Syd 2025'!J90</f>
        <v>ej 2025</v>
      </c>
      <c r="G90" s="2" t="str">
        <f>'Rådata Syd 2025'!L90</f>
        <v>ej 2025</v>
      </c>
      <c r="H90" s="11" t="str">
        <f>'Rådata Syd 2025'!N90</f>
        <v>ej 2025</v>
      </c>
      <c r="I90" s="11" t="str">
        <f>'Rådata Syd 2025'!O90</f>
        <v>ej 2025</v>
      </c>
    </row>
    <row r="91" spans="1:9" hidden="1" x14ac:dyDescent="0.25">
      <c r="A91" s="1">
        <f>'Rådata Syd 2025'!A91</f>
        <v>711</v>
      </c>
      <c r="B91" s="1" t="str">
        <f>'Rådata Syd 2025'!B91</f>
        <v>JÖ</v>
      </c>
      <c r="C91" s="1" t="str">
        <f>'Rådata Syd 2025'!C91</f>
        <v>Spårväxel - EV-SJ50-11-1:9</v>
      </c>
      <c r="D91" s="1">
        <f>'Rådata Syd 2025'!D91</f>
        <v>403</v>
      </c>
      <c r="E91" s="1" t="str">
        <f>'Rådata Syd 2025'!E91</f>
        <v>B3</v>
      </c>
      <c r="F91" s="2" t="str">
        <f>'Rådata Syd 2025'!J91</f>
        <v>ej 2025</v>
      </c>
      <c r="G91" s="2" t="str">
        <f>'Rådata Syd 2025'!L91</f>
        <v>ej 2025</v>
      </c>
      <c r="H91" s="11" t="str">
        <f>'Rådata Syd 2025'!N91</f>
        <v>ej 2025</v>
      </c>
      <c r="I91" s="11" t="str">
        <f>'Rådata Syd 2025'!O91</f>
        <v>ej 2025</v>
      </c>
    </row>
    <row r="92" spans="1:9" hidden="1" x14ac:dyDescent="0.25">
      <c r="A92" s="1">
        <f>'Rådata Syd 2025'!A92</f>
        <v>924</v>
      </c>
      <c r="B92" s="1" t="str">
        <f>'Rådata Syd 2025'!B92</f>
        <v>KD</v>
      </c>
      <c r="C92" s="1" t="str">
        <f>'Rådata Syd 2025'!C92</f>
        <v>Spårväxel - EV-60E-760-1:15</v>
      </c>
      <c r="D92" s="1">
        <f>'Rådata Syd 2025'!D92</f>
        <v>402</v>
      </c>
      <c r="E92" s="1" t="str">
        <f>'Rådata Syd 2025'!E92</f>
        <v>B4</v>
      </c>
      <c r="F92" s="2" t="str">
        <f>'Rådata Syd 2025'!J92</f>
        <v>-</v>
      </c>
      <c r="G92" s="2" t="str">
        <f>'Rådata Syd 2025'!L92</f>
        <v>ej</v>
      </c>
      <c r="H92" s="11">
        <f>'Rådata Syd 2025'!N92</f>
        <v>6</v>
      </c>
      <c r="I92" s="11" t="str">
        <f>'Rådata Syd 2025'!O92</f>
        <v>ej</v>
      </c>
    </row>
    <row r="93" spans="1:9" hidden="1" x14ac:dyDescent="0.25">
      <c r="A93" s="1">
        <f>'Rådata Syd 2025'!A93</f>
        <v>924</v>
      </c>
      <c r="B93" s="1" t="str">
        <f>'Rådata Syd 2025'!B93</f>
        <v>SAL</v>
      </c>
      <c r="C93" s="1" t="str">
        <f>'Rådata Syd 2025'!C93</f>
        <v>Spårväxel - EV-60E-760-1:15</v>
      </c>
      <c r="D93" s="1">
        <f>'Rådata Syd 2025'!D93</f>
        <v>401</v>
      </c>
      <c r="E93" s="1" t="str">
        <f>'Rådata Syd 2025'!E93</f>
        <v>B3</v>
      </c>
      <c r="F93" s="2" t="str">
        <f>'Rådata Syd 2025'!J93</f>
        <v>-</v>
      </c>
      <c r="G93" s="2" t="str">
        <f>'Rådata Syd 2025'!L93</f>
        <v>ej</v>
      </c>
      <c r="H93" s="11">
        <f>'Rådata Syd 2025'!N93</f>
        <v>6</v>
      </c>
      <c r="I93" s="11" t="str">
        <f>'Rådata Syd 2025'!O93</f>
        <v>ej</v>
      </c>
    </row>
    <row r="94" spans="1:9" hidden="1" x14ac:dyDescent="0.25">
      <c r="A94" s="1">
        <f>'Rådata Syd 2025'!A94</f>
        <v>711</v>
      </c>
      <c r="B94" s="1" t="str">
        <f>'Rådata Syd 2025'!B94</f>
        <v>JÖ</v>
      </c>
      <c r="C94" s="1" t="str">
        <f>'Rådata Syd 2025'!C94</f>
        <v>Spårväxel - EV-SJ50-12-1:13</v>
      </c>
      <c r="D94" s="1">
        <f>'Rådata Syd 2025'!D94</f>
        <v>406</v>
      </c>
      <c r="E94" s="1" t="str">
        <f>'Rådata Syd 2025'!E94</f>
        <v>B3</v>
      </c>
      <c r="F94" s="2" t="str">
        <f>'Rådata Syd 2025'!J94</f>
        <v>ej 2025</v>
      </c>
      <c r="G94" s="2" t="str">
        <f>'Rådata Syd 2025'!L94</f>
        <v>ej 2025</v>
      </c>
      <c r="H94" s="11" t="str">
        <f>'Rådata Syd 2025'!N94</f>
        <v>ej 2025</v>
      </c>
      <c r="I94" s="11" t="str">
        <f>'Rådata Syd 2025'!O94</f>
        <v>ej 2025</v>
      </c>
    </row>
    <row r="95" spans="1:9" hidden="1" x14ac:dyDescent="0.25">
      <c r="A95" s="1">
        <f>'Rådata Syd 2025'!A95</f>
        <v>924</v>
      </c>
      <c r="B95" s="1" t="str">
        <f>'Rådata Syd 2025'!B95</f>
        <v>SAL</v>
      </c>
      <c r="C95" s="1" t="str">
        <f>'Rådata Syd 2025'!C95</f>
        <v>Spårväxel - EV-60E-760-1:15</v>
      </c>
      <c r="D95" s="1">
        <f>'Rådata Syd 2025'!D95</f>
        <v>402</v>
      </c>
      <c r="E95" s="1" t="str">
        <f>'Rådata Syd 2025'!E95</f>
        <v>B3</v>
      </c>
      <c r="F95" s="2" t="str">
        <f>'Rådata Syd 2025'!J95</f>
        <v>-</v>
      </c>
      <c r="G95" s="2" t="str">
        <f>'Rådata Syd 2025'!L95</f>
        <v>ej</v>
      </c>
      <c r="H95" s="11">
        <f>'Rådata Syd 2025'!N95</f>
        <v>6</v>
      </c>
      <c r="I95" s="11" t="str">
        <f>'Rådata Syd 2025'!O95</f>
        <v>ej</v>
      </c>
    </row>
    <row r="96" spans="1:9" hidden="1" x14ac:dyDescent="0.25">
      <c r="A96" s="1">
        <f>'Rådata Syd 2025'!A96</f>
        <v>925</v>
      </c>
      <c r="B96" s="1" t="str">
        <f>'Rådata Syd 2025'!B96</f>
        <v>FL</v>
      </c>
      <c r="C96" s="1" t="str">
        <f>'Rådata Syd 2025'!C96</f>
        <v>Spårväxel - EV-SJ50-12-1:15</v>
      </c>
      <c r="D96" s="1">
        <f>'Rådata Syd 2025'!D96</f>
        <v>21</v>
      </c>
      <c r="E96" s="1" t="str">
        <f>'Rådata Syd 2025'!E96</f>
        <v>B4</v>
      </c>
      <c r="F96" s="2" t="str">
        <f>'Rådata Syd 2025'!J96</f>
        <v>-</v>
      </c>
      <c r="G96" s="2" t="str">
        <f>'Rådata Syd 2025'!L96</f>
        <v>ej</v>
      </c>
      <c r="H96" s="11">
        <f>'Rådata Syd 2025'!N96</f>
        <v>6</v>
      </c>
      <c r="I96" s="11" t="str">
        <f>'Rådata Syd 2025'!O96</f>
        <v>ej</v>
      </c>
    </row>
    <row r="97" spans="1:9" hidden="1" x14ac:dyDescent="0.25">
      <c r="A97" s="1">
        <f>'Rådata Syd 2025'!A97</f>
        <v>711</v>
      </c>
      <c r="B97" s="1" t="str">
        <f>'Rådata Syd 2025'!B97</f>
        <v>JÖ</v>
      </c>
      <c r="C97" s="1" t="str">
        <f>'Rådata Syd 2025'!C97</f>
        <v>Spårväxel - EV-SJ50-11-1:9</v>
      </c>
      <c r="D97" s="1">
        <f>'Rådata Syd 2025'!D97</f>
        <v>414</v>
      </c>
      <c r="E97" s="1" t="str">
        <f>'Rådata Syd 2025'!E97</f>
        <v>B3</v>
      </c>
      <c r="F97" s="2" t="str">
        <f>'Rådata Syd 2025'!J97</f>
        <v>ej 2025</v>
      </c>
      <c r="G97" s="2" t="str">
        <f>'Rådata Syd 2025'!L97</f>
        <v>ej 2025</v>
      </c>
      <c r="H97" s="11" t="str">
        <f>'Rådata Syd 2025'!N97</f>
        <v>ej 2025</v>
      </c>
      <c r="I97" s="11" t="str">
        <f>'Rådata Syd 2025'!O97</f>
        <v>ej 2025</v>
      </c>
    </row>
    <row r="98" spans="1:9" hidden="1" x14ac:dyDescent="0.25">
      <c r="A98" s="1">
        <f>'Rådata Syd 2025'!A98</f>
        <v>925</v>
      </c>
      <c r="B98" s="1" t="str">
        <f>'Rådata Syd 2025'!B98</f>
        <v>FL</v>
      </c>
      <c r="C98" s="1" t="str">
        <f>'Rådata Syd 2025'!C98</f>
        <v>Spårväxel - EV-SJ50-12-1:15</v>
      </c>
      <c r="D98" s="1">
        <f>'Rådata Syd 2025'!D98</f>
        <v>22</v>
      </c>
      <c r="E98" s="1" t="str">
        <f>'Rådata Syd 2025'!E98</f>
        <v>B4</v>
      </c>
      <c r="F98" s="2" t="str">
        <f>'Rådata Syd 2025'!J98</f>
        <v>-</v>
      </c>
      <c r="G98" s="2" t="str">
        <f>'Rådata Syd 2025'!L98</f>
        <v>ej</v>
      </c>
      <c r="H98" s="11">
        <f>'Rådata Syd 2025'!N98</f>
        <v>6</v>
      </c>
      <c r="I98" s="11" t="str">
        <f>'Rådata Syd 2025'!O98</f>
        <v>ej</v>
      </c>
    </row>
    <row r="99" spans="1:9" hidden="1" x14ac:dyDescent="0.25">
      <c r="A99" s="1">
        <f>'Rådata Syd 2025'!A99</f>
        <v>711</v>
      </c>
      <c r="B99" s="1" t="str">
        <f>'Rådata Syd 2025'!B99</f>
        <v>JÖ</v>
      </c>
      <c r="C99" s="1" t="str">
        <f>'Rådata Syd 2025'!C99</f>
        <v>Spårväxel - EV-SJ50-11-1:9 kryss</v>
      </c>
      <c r="D99" s="1">
        <f>'Rådata Syd 2025'!D99</f>
        <v>421</v>
      </c>
      <c r="E99" s="1" t="str">
        <f>'Rådata Syd 2025'!E99</f>
        <v>B3</v>
      </c>
      <c r="F99" s="2" t="str">
        <f>'Rådata Syd 2025'!J99</f>
        <v>ej 2025</v>
      </c>
      <c r="G99" s="2" t="str">
        <f>'Rådata Syd 2025'!L99</f>
        <v>ej 2025</v>
      </c>
      <c r="H99" s="11" t="str">
        <f>'Rådata Syd 2025'!N99</f>
        <v>ej 2025</v>
      </c>
      <c r="I99" s="11" t="str">
        <f>'Rådata Syd 2025'!O99</f>
        <v>ej 2025</v>
      </c>
    </row>
    <row r="100" spans="1:9" hidden="1" x14ac:dyDescent="0.25">
      <c r="A100" s="1">
        <f>'Rådata Syd 2025'!A100</f>
        <v>711</v>
      </c>
      <c r="B100" s="1" t="str">
        <f>'Rådata Syd 2025'!B100</f>
        <v>JÖ</v>
      </c>
      <c r="C100" s="1" t="str">
        <f>'Rådata Syd 2025'!C100</f>
        <v>Spårväxel - EV-SJ50-11-1:9 kryss</v>
      </c>
      <c r="D100" s="1">
        <f>'Rådata Syd 2025'!D100</f>
        <v>422</v>
      </c>
      <c r="E100" s="1" t="str">
        <f>'Rådata Syd 2025'!E100</f>
        <v>B3</v>
      </c>
      <c r="F100" s="2" t="str">
        <f>'Rådata Syd 2025'!J100</f>
        <v>ej 2025</v>
      </c>
      <c r="G100" s="2" t="str">
        <f>'Rådata Syd 2025'!L100</f>
        <v>ej 2025</v>
      </c>
      <c r="H100" s="11" t="str">
        <f>'Rådata Syd 2025'!N100</f>
        <v>ej 2025</v>
      </c>
      <c r="I100" s="11" t="str">
        <f>'Rådata Syd 2025'!O100</f>
        <v>ej 2025</v>
      </c>
    </row>
    <row r="101" spans="1:9" hidden="1" x14ac:dyDescent="0.25">
      <c r="A101" s="1">
        <f>'Rådata Syd 2025'!A101</f>
        <v>711</v>
      </c>
      <c r="B101" s="1" t="str">
        <f>'Rådata Syd 2025'!B101</f>
        <v>JÖ</v>
      </c>
      <c r="C101" s="1" t="str">
        <f>'Rådata Syd 2025'!C101</f>
        <v>Spårväxel - EV-SJ50-11-1:9 kryss</v>
      </c>
      <c r="D101" s="1">
        <f>'Rådata Syd 2025'!D101</f>
        <v>423</v>
      </c>
      <c r="E101" s="1" t="str">
        <f>'Rådata Syd 2025'!E101</f>
        <v>B3</v>
      </c>
      <c r="F101" s="2" t="str">
        <f>'Rådata Syd 2025'!J101</f>
        <v>ej 2025</v>
      </c>
      <c r="G101" s="2" t="str">
        <f>'Rådata Syd 2025'!L101</f>
        <v>ej 2025</v>
      </c>
      <c r="H101" s="11" t="str">
        <f>'Rådata Syd 2025'!N101</f>
        <v>ej 2025</v>
      </c>
      <c r="I101" s="11" t="str">
        <f>'Rådata Syd 2025'!O101</f>
        <v>ej 2025</v>
      </c>
    </row>
    <row r="102" spans="1:9" hidden="1" x14ac:dyDescent="0.25">
      <c r="A102" s="1">
        <f>'Rådata Syd 2025'!A102</f>
        <v>711</v>
      </c>
      <c r="B102" s="1" t="str">
        <f>'Rådata Syd 2025'!B102</f>
        <v>JÖ</v>
      </c>
      <c r="C102" s="1" t="str">
        <f>'Rådata Syd 2025'!C102</f>
        <v>Spårväxel - EV-SJ50-11-1:9 kryss</v>
      </c>
      <c r="D102" s="1">
        <f>'Rådata Syd 2025'!D102</f>
        <v>424</v>
      </c>
      <c r="E102" s="1" t="str">
        <f>'Rådata Syd 2025'!E102</f>
        <v>B3</v>
      </c>
      <c r="F102" s="2" t="str">
        <f>'Rådata Syd 2025'!J102</f>
        <v>ej 2025</v>
      </c>
      <c r="G102" s="2" t="str">
        <f>'Rådata Syd 2025'!L102</f>
        <v>ej 2025</v>
      </c>
      <c r="H102" s="11" t="str">
        <f>'Rådata Syd 2025'!N102</f>
        <v>ej 2025</v>
      </c>
      <c r="I102" s="11" t="str">
        <f>'Rådata Syd 2025'!O102</f>
        <v>ej 2025</v>
      </c>
    </row>
    <row r="103" spans="1:9" hidden="1" x14ac:dyDescent="0.25">
      <c r="A103" s="1">
        <f>'Rådata Syd 2025'!A103</f>
        <v>925</v>
      </c>
      <c r="B103" s="1" t="str">
        <f>'Rådata Syd 2025'!B103</f>
        <v>SIE</v>
      </c>
      <c r="C103" s="1" t="str">
        <f>'Rådata Syd 2025'!C103</f>
        <v>Spårväxel - EV-60E-760-1:15</v>
      </c>
      <c r="D103" s="1">
        <f>'Rådata Syd 2025'!D103</f>
        <v>21</v>
      </c>
      <c r="E103" s="1" t="str">
        <f>'Rådata Syd 2025'!E103</f>
        <v>B4</v>
      </c>
      <c r="F103" s="2" t="str">
        <f>'Rådata Syd 2025'!J103</f>
        <v>-</v>
      </c>
      <c r="G103" s="2" t="str">
        <f>'Rådata Syd 2025'!L103</f>
        <v>ej</v>
      </c>
      <c r="H103" s="11">
        <f>'Rådata Syd 2025'!N103</f>
        <v>6</v>
      </c>
      <c r="I103" s="11" t="str">
        <f>'Rådata Syd 2025'!O103</f>
        <v>ej</v>
      </c>
    </row>
    <row r="104" spans="1:9" hidden="1" x14ac:dyDescent="0.25">
      <c r="A104" s="1">
        <f>'Rådata Syd 2025'!A104</f>
        <v>711</v>
      </c>
      <c r="B104" s="1" t="str">
        <f>'Rådata Syd 2025'!B104</f>
        <v>JÖ</v>
      </c>
      <c r="C104" s="1" t="str">
        <f>'Rådata Syd 2025'!C104</f>
        <v>Spårväxel - EV-SJ50-11-1:9</v>
      </c>
      <c r="D104" s="1">
        <f>'Rådata Syd 2025'!D104</f>
        <v>430</v>
      </c>
      <c r="E104" s="1" t="str">
        <f>'Rådata Syd 2025'!E104</f>
        <v>B3</v>
      </c>
      <c r="F104" s="2" t="str">
        <f>'Rådata Syd 2025'!J104</f>
        <v>ej 2025</v>
      </c>
      <c r="G104" s="2" t="str">
        <f>'Rådata Syd 2025'!L104</f>
        <v>ej 2025</v>
      </c>
      <c r="H104" s="11" t="str">
        <f>'Rådata Syd 2025'!N104</f>
        <v>ej 2025</v>
      </c>
      <c r="I104" s="11" t="str">
        <f>'Rådata Syd 2025'!O104</f>
        <v>ej 2025</v>
      </c>
    </row>
    <row r="105" spans="1:9" hidden="1" x14ac:dyDescent="0.25">
      <c r="A105" s="1">
        <f>'Rådata Syd 2025'!A105</f>
        <v>711</v>
      </c>
      <c r="B105" s="1" t="str">
        <f>'Rådata Syd 2025'!B105</f>
        <v>JÖ</v>
      </c>
      <c r="C105" s="1" t="str">
        <f>'Rådata Syd 2025'!C105</f>
        <v>Spårväxel - EV-SJ50-11-1:9</v>
      </c>
      <c r="D105" s="1">
        <f>'Rådata Syd 2025'!D105</f>
        <v>431</v>
      </c>
      <c r="E105" s="1" t="str">
        <f>'Rådata Syd 2025'!E105</f>
        <v>B3</v>
      </c>
      <c r="F105" s="2" t="str">
        <f>'Rådata Syd 2025'!J105</f>
        <v>ej 2025</v>
      </c>
      <c r="G105" s="2" t="str">
        <f>'Rådata Syd 2025'!L105</f>
        <v>ej 2025</v>
      </c>
      <c r="H105" s="11" t="str">
        <f>'Rådata Syd 2025'!N105</f>
        <v>ej 2025</v>
      </c>
      <c r="I105" s="11" t="str">
        <f>'Rådata Syd 2025'!O105</f>
        <v>ej 2025</v>
      </c>
    </row>
    <row r="106" spans="1:9" hidden="1" x14ac:dyDescent="0.25">
      <c r="A106" s="1">
        <f>'Rådata Syd 2025'!A106</f>
        <v>711</v>
      </c>
      <c r="B106" s="1" t="str">
        <f>'Rådata Syd 2025'!B106</f>
        <v>JÖ</v>
      </c>
      <c r="C106" s="1" t="str">
        <f>'Rådata Syd 2025'!C106</f>
        <v>Spårväxel - EV-SJ50-12-1:15</v>
      </c>
      <c r="D106" s="1">
        <f>'Rådata Syd 2025'!D106</f>
        <v>432</v>
      </c>
      <c r="E106" s="1" t="str">
        <f>'Rådata Syd 2025'!E106</f>
        <v>B3</v>
      </c>
      <c r="F106" s="2" t="str">
        <f>'Rådata Syd 2025'!J106</f>
        <v>ej 2025</v>
      </c>
      <c r="G106" s="2" t="str">
        <f>'Rådata Syd 2025'!L106</f>
        <v>ej 2025</v>
      </c>
      <c r="H106" s="11" t="str">
        <f>'Rådata Syd 2025'!N106</f>
        <v>ej 2025</v>
      </c>
      <c r="I106" s="11" t="str">
        <f>'Rådata Syd 2025'!O106</f>
        <v>ej 2025</v>
      </c>
    </row>
    <row r="107" spans="1:9" hidden="1" x14ac:dyDescent="0.25">
      <c r="A107" s="1">
        <f>'Rådata Syd 2025'!A107</f>
        <v>925</v>
      </c>
      <c r="B107" s="1" t="str">
        <f>'Rådata Syd 2025'!B107</f>
        <v>SIE</v>
      </c>
      <c r="C107" s="1" t="str">
        <f>'Rådata Syd 2025'!C107</f>
        <v>Spårväxel - EV-60E-760-1:15</v>
      </c>
      <c r="D107" s="1">
        <f>'Rådata Syd 2025'!D107</f>
        <v>22</v>
      </c>
      <c r="E107" s="1" t="str">
        <f>'Rådata Syd 2025'!E107</f>
        <v>B4</v>
      </c>
      <c r="F107" s="2" t="str">
        <f>'Rådata Syd 2025'!J107</f>
        <v>-</v>
      </c>
      <c r="G107" s="2" t="str">
        <f>'Rådata Syd 2025'!L107</f>
        <v>ej</v>
      </c>
      <c r="H107" s="11">
        <f>'Rådata Syd 2025'!N107</f>
        <v>6</v>
      </c>
      <c r="I107" s="11" t="str">
        <f>'Rådata Syd 2025'!O107</f>
        <v>ej</v>
      </c>
    </row>
    <row r="108" spans="1:9" hidden="1" x14ac:dyDescent="0.25">
      <c r="A108" s="1">
        <f>'Rådata Syd 2025'!A108</f>
        <v>711</v>
      </c>
      <c r="B108" s="1" t="str">
        <f>'Rådata Syd 2025'!B108</f>
        <v>JÖ</v>
      </c>
      <c r="C108" s="1" t="str">
        <f>'Rådata Syd 2025'!C108</f>
        <v>Spårväxel - EV-SJ50-11-1:9</v>
      </c>
      <c r="D108" s="1">
        <f>'Rådata Syd 2025'!D108</f>
        <v>434</v>
      </c>
      <c r="E108" s="1" t="str">
        <f>'Rådata Syd 2025'!E108</f>
        <v>B3</v>
      </c>
      <c r="F108" s="2" t="str">
        <f>'Rådata Syd 2025'!J108</f>
        <v>ej 2025</v>
      </c>
      <c r="G108" s="2" t="str">
        <f>'Rådata Syd 2025'!L108</f>
        <v>ej 2025</v>
      </c>
      <c r="H108" s="11" t="str">
        <f>'Rådata Syd 2025'!N108</f>
        <v>ej 2025</v>
      </c>
      <c r="I108" s="11" t="str">
        <f>'Rådata Syd 2025'!O108</f>
        <v>ej 2025</v>
      </c>
    </row>
    <row r="109" spans="1:9" hidden="1" x14ac:dyDescent="0.25">
      <c r="A109" s="1">
        <f>'Rådata Syd 2025'!A109</f>
        <v>711</v>
      </c>
      <c r="B109" s="1" t="str">
        <f>'Rådata Syd 2025'!B109</f>
        <v>JÖ</v>
      </c>
      <c r="C109" s="1" t="str">
        <f>'Rådata Syd 2025'!C109</f>
        <v>Spårväxel - EV-SJ50-12-1:15</v>
      </c>
      <c r="D109" s="1">
        <f>'Rådata Syd 2025'!D109</f>
        <v>451</v>
      </c>
      <c r="E109" s="1" t="str">
        <f>'Rådata Syd 2025'!E109</f>
        <v>B3</v>
      </c>
      <c r="F109" s="2" t="str">
        <f>'Rådata Syd 2025'!J109</f>
        <v>ej 2025</v>
      </c>
      <c r="G109" s="2" t="str">
        <f>'Rådata Syd 2025'!L109</f>
        <v>ej 2025</v>
      </c>
      <c r="H109" s="11" t="str">
        <f>'Rådata Syd 2025'!N109</f>
        <v>ej 2025</v>
      </c>
      <c r="I109" s="11" t="str">
        <f>'Rådata Syd 2025'!O109</f>
        <v>ej 2025</v>
      </c>
    </row>
    <row r="110" spans="1:9" hidden="1" x14ac:dyDescent="0.25">
      <c r="A110" s="1">
        <f>'Rådata Syd 2025'!A110</f>
        <v>711</v>
      </c>
      <c r="B110" s="1" t="str">
        <f>'Rådata Syd 2025'!B110</f>
        <v>JÖ</v>
      </c>
      <c r="C110" s="1" t="str">
        <f>'Rådata Syd 2025'!C110</f>
        <v>Spårväxel - EV-SJ50-11-1:9</v>
      </c>
      <c r="D110" s="1" t="str">
        <f>'Rådata Syd 2025'!D110</f>
        <v>409a</v>
      </c>
      <c r="E110" s="1" t="str">
        <f>'Rådata Syd 2025'!E110</f>
        <v>B1</v>
      </c>
      <c r="F110" s="2" t="str">
        <f>'Rådata Syd 2025'!J110</f>
        <v>ej 2025</v>
      </c>
      <c r="G110" s="2" t="str">
        <f>'Rådata Syd 2025'!L110</f>
        <v>ej 2025</v>
      </c>
      <c r="H110" s="11" t="str">
        <f>'Rådata Syd 2025'!N110</f>
        <v>ej 2025</v>
      </c>
      <c r="I110" s="11" t="str">
        <f>'Rådata Syd 2025'!O110</f>
        <v>ej 2025</v>
      </c>
    </row>
    <row r="111" spans="1:9" x14ac:dyDescent="0.25">
      <c r="A111" s="1">
        <f>'Rådata Syd 2025'!A1504</f>
        <v>715</v>
      </c>
      <c r="B111" s="1" t="str">
        <f>'Rådata Syd 2025'!B1504</f>
        <v>JÖGB</v>
      </c>
      <c r="C111" s="1" t="str">
        <f>'Rådata Syd 2025'!C1504</f>
        <v>Spårväxel - EV-SJ50-11-1:9</v>
      </c>
      <c r="D111" s="1">
        <f>'Rådata Syd 2025'!D1504</f>
        <v>8</v>
      </c>
      <c r="E111" s="1" t="str">
        <f>'Rådata Syd 2025'!E1504</f>
        <v>B2</v>
      </c>
      <c r="F111" s="2" t="str">
        <f>'Rådata Syd 2025'!J1504</f>
        <v>-</v>
      </c>
      <c r="G111" s="2" t="str">
        <f>'Rådata Syd 2025'!L1504</f>
        <v>ej</v>
      </c>
      <c r="H111" s="11">
        <f>'Rådata Syd 2025'!N1504</f>
        <v>0</v>
      </c>
      <c r="I111" s="11" t="str">
        <f>'Rådata Syd 2025'!O1504</f>
        <v>ej</v>
      </c>
    </row>
    <row r="112" spans="1:9" hidden="1" x14ac:dyDescent="0.25">
      <c r="A112" s="1">
        <f>'Rådata Syd 2025'!A112</f>
        <v>711</v>
      </c>
      <c r="B112" s="1" t="str">
        <f>'Rådata Syd 2025'!B112</f>
        <v>KRÖB</v>
      </c>
      <c r="C112" s="1" t="str">
        <f>'Rådata Syd 2025'!C112</f>
        <v>Spårväxel - EV-SJ50-12-1:15</v>
      </c>
      <c r="D112" s="1" t="str">
        <f>'Rådata Syd 2025'!D112</f>
        <v>1b</v>
      </c>
      <c r="E112" s="1" t="str">
        <f>'Rådata Syd 2025'!E112</f>
        <v>B1</v>
      </c>
      <c r="F112" s="2" t="str">
        <f>'Rådata Syd 2025'!J112</f>
        <v>ej 2025</v>
      </c>
      <c r="G112" s="2" t="str">
        <f>'Rådata Syd 2025'!L112</f>
        <v>ej 2025</v>
      </c>
      <c r="H112" s="11" t="str">
        <f>'Rådata Syd 2025'!N112</f>
        <v>ej 2025</v>
      </c>
      <c r="I112" s="11" t="str">
        <f>'Rådata Syd 2025'!O112</f>
        <v>ej 2025</v>
      </c>
    </row>
    <row r="113" spans="1:9" hidden="1" x14ac:dyDescent="0.25">
      <c r="A113" s="1">
        <f>'Rådata Syd 2025'!A113</f>
        <v>711</v>
      </c>
      <c r="B113" s="1" t="str">
        <f>'Rådata Syd 2025'!B113</f>
        <v>MU</v>
      </c>
      <c r="C113" s="1" t="str">
        <f>'Rådata Syd 2025'!C113</f>
        <v>Spårväxel - EV-BV50-600-1:15</v>
      </c>
      <c r="D113" s="1">
        <f>'Rådata Syd 2025'!D113</f>
        <v>22</v>
      </c>
      <c r="E113" s="1" t="str">
        <f>'Rådata Syd 2025'!E113</f>
        <v>B3</v>
      </c>
      <c r="F113" s="2" t="str">
        <f>'Rådata Syd 2025'!J113</f>
        <v>ej 2025</v>
      </c>
      <c r="G113" s="2" t="str">
        <f>'Rådata Syd 2025'!L113</f>
        <v>ej 2025</v>
      </c>
      <c r="H113" s="11" t="str">
        <f>'Rådata Syd 2025'!N113</f>
        <v>ej 2025</v>
      </c>
      <c r="I113" s="11" t="str">
        <f>'Rådata Syd 2025'!O113</f>
        <v>ej 2025</v>
      </c>
    </row>
    <row r="114" spans="1:9" hidden="1" x14ac:dyDescent="0.25">
      <c r="A114" s="1">
        <f>'Rådata Syd 2025'!A114</f>
        <v>711</v>
      </c>
      <c r="B114" s="1" t="str">
        <f>'Rådata Syd 2025'!B114</f>
        <v>MU</v>
      </c>
      <c r="C114" s="1" t="str">
        <f>'Rådata Syd 2025'!C114</f>
        <v>Spårväxel - EV-BV50-600-1:15</v>
      </c>
      <c r="D114" s="1" t="str">
        <f>'Rådata Syd 2025'!D114</f>
        <v>21a</v>
      </c>
      <c r="E114" s="1" t="str">
        <f>'Rådata Syd 2025'!E114</f>
        <v>B3</v>
      </c>
      <c r="F114" s="2" t="str">
        <f>'Rådata Syd 2025'!J114</f>
        <v>ej 2025</v>
      </c>
      <c r="G114" s="2" t="str">
        <f>'Rådata Syd 2025'!L114</f>
        <v>ej 2025</v>
      </c>
      <c r="H114" s="11" t="str">
        <f>'Rådata Syd 2025'!N114</f>
        <v>ej 2025</v>
      </c>
      <c r="I114" s="11" t="str">
        <f>'Rådata Syd 2025'!O114</f>
        <v>ej 2025</v>
      </c>
    </row>
    <row r="115" spans="1:9" hidden="1" x14ac:dyDescent="0.25">
      <c r="A115" s="1">
        <f>'Rådata Syd 2025'!A115</f>
        <v>711</v>
      </c>
      <c r="B115" s="1" t="str">
        <f>'Rådata Syd 2025'!B115</f>
        <v>MU</v>
      </c>
      <c r="C115" s="1" t="str">
        <f>'Rådata Syd 2025'!C115</f>
        <v>Spårväxel - EV-BV50-600-1:13</v>
      </c>
      <c r="D115" s="1" t="str">
        <f>'Rådata Syd 2025'!D115</f>
        <v>21b</v>
      </c>
      <c r="E115" s="1" t="str">
        <f>'Rådata Syd 2025'!E115</f>
        <v>B3</v>
      </c>
      <c r="F115" s="2" t="str">
        <f>'Rådata Syd 2025'!J115</f>
        <v>ej 2025</v>
      </c>
      <c r="G115" s="2" t="str">
        <f>'Rådata Syd 2025'!L115</f>
        <v>ej 2025</v>
      </c>
      <c r="H115" s="11" t="str">
        <f>'Rådata Syd 2025'!N115</f>
        <v>ej 2025</v>
      </c>
      <c r="I115" s="11" t="str">
        <f>'Rådata Syd 2025'!O115</f>
        <v>ej 2025</v>
      </c>
    </row>
    <row r="116" spans="1:9" x14ac:dyDescent="0.25">
      <c r="A116" s="1">
        <f>'Rådata Syd 2025'!A1564</f>
        <v>715</v>
      </c>
      <c r="B116" s="1" t="str">
        <f>'Rådata Syd 2025'!B1564</f>
        <v>JÖGB</v>
      </c>
      <c r="C116" s="1" t="str">
        <f>'Rådata Syd 2025'!C1564</f>
        <v>Spårväxel - EV-SJ50-5,9-1:9</v>
      </c>
      <c r="D116" s="1">
        <f>'Rådata Syd 2025'!D1564</f>
        <v>10</v>
      </c>
      <c r="E116" s="1" t="str">
        <f>'Rådata Syd 2025'!E1564</f>
        <v>B1</v>
      </c>
      <c r="F116" s="2" t="str">
        <f>'Rådata Syd 2025'!J1564</f>
        <v>-</v>
      </c>
      <c r="G116" s="2" t="str">
        <f>'Rådata Syd 2025'!L1564</f>
        <v>ej</v>
      </c>
      <c r="H116" s="11">
        <f>'Rådata Syd 2025'!N1564</f>
        <v>0</v>
      </c>
      <c r="I116" s="11" t="str">
        <f>'Rådata Syd 2025'!O1564</f>
        <v>ej</v>
      </c>
    </row>
    <row r="117" spans="1:9" x14ac:dyDescent="0.25">
      <c r="A117" s="1">
        <f>'Rådata Syd 2025'!A1505</f>
        <v>715</v>
      </c>
      <c r="B117" s="1" t="str">
        <f>'Rådata Syd 2025'!B1505</f>
        <v>JÖGB</v>
      </c>
      <c r="C117" s="1" t="str">
        <f>'Rådata Syd 2025'!C1505</f>
        <v>Spårväxel - EV-SJ50-7,85-1:4,8-SYM</v>
      </c>
      <c r="D117" s="1">
        <f>'Rådata Syd 2025'!D1505</f>
        <v>11</v>
      </c>
      <c r="E117" s="1" t="str">
        <f>'Rådata Syd 2025'!E1505</f>
        <v>B2</v>
      </c>
      <c r="F117" s="2" t="str">
        <f>'Rådata Syd 2025'!J1505</f>
        <v>-</v>
      </c>
      <c r="G117" s="2" t="str">
        <f>'Rådata Syd 2025'!L1505</f>
        <v>ej</v>
      </c>
      <c r="H117" s="11">
        <f>'Rådata Syd 2025'!N1505</f>
        <v>0</v>
      </c>
      <c r="I117" s="11" t="str">
        <f>'Rådata Syd 2025'!O1505</f>
        <v>ej</v>
      </c>
    </row>
    <row r="118" spans="1:9" hidden="1" x14ac:dyDescent="0.25">
      <c r="A118" s="1">
        <f>'Rådata Syd 2025'!A118</f>
        <v>711</v>
      </c>
      <c r="B118" s="1" t="str">
        <f>'Rådata Syd 2025'!B118</f>
        <v>SM</v>
      </c>
      <c r="C118" s="1" t="str">
        <f>'Rådata Syd 2025'!C118</f>
        <v>Spårväxel - EV-SJ50-5,9-1:9</v>
      </c>
      <c r="D118" s="1" t="str">
        <f>'Rådata Syd 2025'!D118</f>
        <v>4a</v>
      </c>
      <c r="E118" s="1" t="str">
        <f>'Rådata Syd 2025'!E118</f>
        <v>B2</v>
      </c>
      <c r="F118" s="2" t="str">
        <f>'Rådata Syd 2025'!J118</f>
        <v>ej 2025</v>
      </c>
      <c r="G118" s="2" t="str">
        <f>'Rådata Syd 2025'!L118</f>
        <v>ej 2025</v>
      </c>
      <c r="H118" s="11" t="str">
        <f>'Rådata Syd 2025'!N118</f>
        <v>ej 2025</v>
      </c>
      <c r="I118" s="11" t="str">
        <f>'Rådata Syd 2025'!O118</f>
        <v>ej 2025</v>
      </c>
    </row>
    <row r="119" spans="1:9" x14ac:dyDescent="0.25">
      <c r="A119" s="1">
        <f>'Rådata Syd 2025'!A1515</f>
        <v>715</v>
      </c>
      <c r="B119" s="1" t="str">
        <f>'Rådata Syd 2025'!B1515</f>
        <v>JÖGB</v>
      </c>
      <c r="C119" s="1" t="str">
        <f>'Rådata Syd 2025'!C1515</f>
        <v>Spårväxel - EV-SJ50-8,4-1:9 kryss</v>
      </c>
      <c r="D119" s="1">
        <f>'Rådata Syd 2025'!D1515</f>
        <v>13</v>
      </c>
      <c r="E119" s="1" t="str">
        <f>'Rådata Syd 2025'!E1515</f>
        <v>B2</v>
      </c>
      <c r="F119" s="2" t="str">
        <f>'Rådata Syd 2025'!J1515</f>
        <v>-</v>
      </c>
      <c r="G119" s="2" t="str">
        <f>'Rådata Syd 2025'!L1515</f>
        <v>ej</v>
      </c>
      <c r="H119" s="11">
        <f>'Rådata Syd 2025'!N1515</f>
        <v>0</v>
      </c>
      <c r="I119" s="11" t="str">
        <f>'Rådata Syd 2025'!O1515</f>
        <v>ej</v>
      </c>
    </row>
    <row r="120" spans="1:9" x14ac:dyDescent="0.25">
      <c r="A120" s="1">
        <f>'Rådata Syd 2025'!A1537</f>
        <v>715</v>
      </c>
      <c r="B120" s="1" t="str">
        <f>'Rådata Syd 2025'!B1537</f>
        <v>JÖGB</v>
      </c>
      <c r="C120" s="1" t="str">
        <f>'Rådata Syd 2025'!C1537</f>
        <v>Spårväxel - EV-SJ50-8,4-1:9</v>
      </c>
      <c r="D120" s="1">
        <f>'Rådata Syd 2025'!D1537</f>
        <v>29</v>
      </c>
      <c r="E120" s="1" t="str">
        <f>'Rådata Syd 2025'!E1537</f>
        <v>B2</v>
      </c>
      <c r="F120" s="2" t="str">
        <f>'Rådata Syd 2025'!J1537</f>
        <v>-</v>
      </c>
      <c r="G120" s="2" t="str">
        <f>'Rådata Syd 2025'!L1537</f>
        <v>ej</v>
      </c>
      <c r="H120" s="11">
        <f>'Rådata Syd 2025'!N1537</f>
        <v>0</v>
      </c>
      <c r="I120" s="11" t="str">
        <f>'Rådata Syd 2025'!O1537</f>
        <v>ej</v>
      </c>
    </row>
    <row r="121" spans="1:9" hidden="1" x14ac:dyDescent="0.25">
      <c r="A121" s="1">
        <f>'Rådata Syd 2025'!A121</f>
        <v>711</v>
      </c>
      <c r="B121" s="1" t="str">
        <f>'Rådata Syd 2025'!B121</f>
        <v>TH</v>
      </c>
      <c r="C121" s="1" t="str">
        <f>'Rådata Syd 2025'!C121</f>
        <v>Spårväxel - EV-SJ43-5,9-1:9</v>
      </c>
      <c r="D121" s="1" t="str">
        <f>'Rådata Syd 2025'!D121</f>
        <v>3a</v>
      </c>
      <c r="E121" s="1" t="str">
        <f>'Rådata Syd 2025'!E121</f>
        <v>B1</v>
      </c>
      <c r="F121" s="2" t="str">
        <f>'Rådata Syd 2025'!J121</f>
        <v>ej 2025</v>
      </c>
      <c r="G121" s="2" t="str">
        <f>'Rådata Syd 2025'!L121</f>
        <v>ej 2025</v>
      </c>
      <c r="H121" s="11" t="str">
        <f>'Rådata Syd 2025'!N121</f>
        <v>ej 2025</v>
      </c>
      <c r="I121" s="11" t="str">
        <f>'Rådata Syd 2025'!O121</f>
        <v>ej 2025</v>
      </c>
    </row>
    <row r="122" spans="1:9" hidden="1" x14ac:dyDescent="0.25">
      <c r="A122" s="1">
        <f>'Rådata Syd 2025'!A122</f>
        <v>932</v>
      </c>
      <c r="B122" s="1" t="str">
        <f>'Rådata Syd 2025'!B122</f>
        <v>KL</v>
      </c>
      <c r="C122" s="1" t="str">
        <f>'Rådata Syd 2025'!C122</f>
        <v>Spårväxel - EV-UIC60-300-1:9</v>
      </c>
      <c r="D122" s="1">
        <f>'Rådata Syd 2025'!D122</f>
        <v>22</v>
      </c>
      <c r="E122" s="1" t="str">
        <f>'Rådata Syd 2025'!E122</f>
        <v>B4</v>
      </c>
      <c r="F122" s="2" t="str">
        <f>'Rådata Syd 2025'!J122</f>
        <v>-</v>
      </c>
      <c r="G122" s="2" t="str">
        <f>'Rådata Syd 2025'!L122</f>
        <v>ej</v>
      </c>
      <c r="H122" s="11">
        <f>'Rådata Syd 2025'!N122</f>
        <v>6</v>
      </c>
      <c r="I122" s="11" t="str">
        <f>'Rådata Syd 2025'!O122</f>
        <v>ej</v>
      </c>
    </row>
    <row r="123" spans="1:9" x14ac:dyDescent="0.25">
      <c r="A123" s="1">
        <f>'Rådata Syd 2025'!A1539</f>
        <v>715</v>
      </c>
      <c r="B123" s="1" t="str">
        <f>'Rådata Syd 2025'!B1539</f>
        <v>JÖGB</v>
      </c>
      <c r="C123" s="1" t="str">
        <f>'Rådata Syd 2025'!C1539</f>
        <v>Spårväxel - EV-SJ50-11-1:9</v>
      </c>
      <c r="D123" s="1">
        <f>'Rådata Syd 2025'!D1539</f>
        <v>42</v>
      </c>
      <c r="E123" s="1" t="str">
        <f>'Rådata Syd 2025'!E1539</f>
        <v>B2</v>
      </c>
      <c r="F123" s="2" t="str">
        <f>'Rådata Syd 2025'!J1539</f>
        <v>-</v>
      </c>
      <c r="G123" s="2" t="str">
        <f>'Rådata Syd 2025'!L1539</f>
        <v>ej</v>
      </c>
      <c r="H123" s="11">
        <f>'Rådata Syd 2025'!N1539</f>
        <v>0</v>
      </c>
      <c r="I123" s="11" t="str">
        <f>'Rådata Syd 2025'!O1539</f>
        <v>ej</v>
      </c>
    </row>
    <row r="124" spans="1:9" x14ac:dyDescent="0.25">
      <c r="A124" s="1">
        <f>'Rådata Syd 2025'!A1540</f>
        <v>715</v>
      </c>
      <c r="B124" s="1" t="str">
        <f>'Rådata Syd 2025'!B1540</f>
        <v>JÖGB</v>
      </c>
      <c r="C124" s="1" t="str">
        <f>'Rådata Syd 2025'!C1540</f>
        <v>Spårväxel - EV-SJ50-11-1:9</v>
      </c>
      <c r="D124" s="1">
        <f>'Rådata Syd 2025'!D1540</f>
        <v>43</v>
      </c>
      <c r="E124" s="1" t="str">
        <f>'Rådata Syd 2025'!E1540</f>
        <v>B2</v>
      </c>
      <c r="F124" s="2" t="str">
        <f>'Rådata Syd 2025'!J1540</f>
        <v>-</v>
      </c>
      <c r="G124" s="2" t="str">
        <f>'Rådata Syd 2025'!L1540</f>
        <v>ej</v>
      </c>
      <c r="H124" s="11">
        <f>'Rådata Syd 2025'!N1540</f>
        <v>0</v>
      </c>
      <c r="I124" s="11" t="str">
        <f>'Rådata Syd 2025'!O1540</f>
        <v>ej</v>
      </c>
    </row>
    <row r="125" spans="1:9" hidden="1" x14ac:dyDescent="0.25">
      <c r="A125" s="1">
        <f>'Rådata Syd 2025'!A125</f>
        <v>932</v>
      </c>
      <c r="B125" s="1" t="str">
        <f>'Rådata Syd 2025'!B125</f>
        <v>KÄB</v>
      </c>
      <c r="C125" s="1" t="str">
        <f>'Rådata Syd 2025'!C125</f>
        <v>Spårväxel - EVR-UIC60-760-1:14</v>
      </c>
      <c r="D125" s="1">
        <f>'Rådata Syd 2025'!D125</f>
        <v>21</v>
      </c>
      <c r="E125" s="1" t="str">
        <f>'Rådata Syd 2025'!E125</f>
        <v>B4</v>
      </c>
      <c r="F125" s="2" t="str">
        <f>'Rådata Syd 2025'!J125</f>
        <v>-</v>
      </c>
      <c r="G125" s="2" t="str">
        <f>'Rådata Syd 2025'!L125</f>
        <v>ej</v>
      </c>
      <c r="H125" s="11">
        <f>'Rådata Syd 2025'!N125</f>
        <v>6</v>
      </c>
      <c r="I125" s="11" t="str">
        <f>'Rådata Syd 2025'!O125</f>
        <v>ej</v>
      </c>
    </row>
    <row r="126" spans="1:9" hidden="1" x14ac:dyDescent="0.25">
      <c r="A126" s="1">
        <f>'Rådata Syd 2025'!A126</f>
        <v>932</v>
      </c>
      <c r="B126" s="1" t="str">
        <f>'Rådata Syd 2025'!B126</f>
        <v>KÄB</v>
      </c>
      <c r="C126" s="1" t="str">
        <f>'Rådata Syd 2025'!C126</f>
        <v>Spårväxel - EV-UIC60-760-1:15</v>
      </c>
      <c r="D126" s="1">
        <f>'Rådata Syd 2025'!D126</f>
        <v>22</v>
      </c>
      <c r="E126" s="1" t="str">
        <f>'Rådata Syd 2025'!E126</f>
        <v>B4</v>
      </c>
      <c r="F126" s="2" t="str">
        <f>'Rådata Syd 2025'!J126</f>
        <v>-</v>
      </c>
      <c r="G126" s="2" t="str">
        <f>'Rådata Syd 2025'!L126</f>
        <v>ej</v>
      </c>
      <c r="H126" s="11">
        <f>'Rådata Syd 2025'!N126</f>
        <v>6</v>
      </c>
      <c r="I126" s="11" t="str">
        <f>'Rådata Syd 2025'!O126</f>
        <v>ej</v>
      </c>
    </row>
    <row r="127" spans="1:9" hidden="1" x14ac:dyDescent="0.25">
      <c r="A127" s="1">
        <f>'Rådata Syd 2025'!A127</f>
        <v>932</v>
      </c>
      <c r="B127" s="1" t="str">
        <f>'Rådata Syd 2025'!B127</f>
        <v>PT</v>
      </c>
      <c r="C127" s="1" t="str">
        <f>'Rådata Syd 2025'!C127</f>
        <v>Spårväxel - EV-UIC60-760-1:15</v>
      </c>
      <c r="D127" s="1" t="str">
        <f>'Rådata Syd 2025'!D127</f>
        <v>21a</v>
      </c>
      <c r="E127" s="1" t="str">
        <f>'Rådata Syd 2025'!E127</f>
        <v>B4</v>
      </c>
      <c r="F127" s="2" t="str">
        <f>'Rådata Syd 2025'!J127</f>
        <v>-</v>
      </c>
      <c r="G127" s="2" t="str">
        <f>'Rådata Syd 2025'!L127</f>
        <v>ej</v>
      </c>
      <c r="H127" s="11">
        <f>'Rådata Syd 2025'!N127</f>
        <v>6</v>
      </c>
      <c r="I127" s="11" t="str">
        <f>'Rådata Syd 2025'!O127</f>
        <v>ej</v>
      </c>
    </row>
    <row r="128" spans="1:9" hidden="1" x14ac:dyDescent="0.25">
      <c r="A128" s="1">
        <f>'Rådata Syd 2025'!A128</f>
        <v>932</v>
      </c>
      <c r="B128" s="1" t="str">
        <f>'Rådata Syd 2025'!B128</f>
        <v>PT</v>
      </c>
      <c r="C128" s="1" t="str">
        <f>'Rådata Syd 2025'!C128</f>
        <v>Spårväxel - EV-UIC60-760-1:15</v>
      </c>
      <c r="D128" s="1" t="str">
        <f>'Rådata Syd 2025'!D128</f>
        <v>22b</v>
      </c>
      <c r="E128" s="1" t="str">
        <f>'Rådata Syd 2025'!E128</f>
        <v>B4</v>
      </c>
      <c r="F128" s="2" t="str">
        <f>'Rådata Syd 2025'!J128</f>
        <v>-</v>
      </c>
      <c r="G128" s="2" t="str">
        <f>'Rådata Syd 2025'!L128</f>
        <v>ej</v>
      </c>
      <c r="H128" s="11">
        <f>'Rådata Syd 2025'!N128</f>
        <v>6</v>
      </c>
      <c r="I128" s="11" t="str">
        <f>'Rådata Syd 2025'!O128</f>
        <v>ej</v>
      </c>
    </row>
    <row r="129" spans="1:9" hidden="1" x14ac:dyDescent="0.25">
      <c r="A129" s="1">
        <f>'Rådata Syd 2025'!A129</f>
        <v>932</v>
      </c>
      <c r="B129" s="1" t="str">
        <f>'Rådata Syd 2025'!B129</f>
        <v>TY</v>
      </c>
      <c r="C129" s="1" t="str">
        <f>'Rådata Syd 2025'!C129</f>
        <v>Spårväxel - EV-60E-760-1:15</v>
      </c>
      <c r="D129" s="1">
        <f>'Rådata Syd 2025'!D129</f>
        <v>21</v>
      </c>
      <c r="E129" s="1" t="str">
        <f>'Rådata Syd 2025'!E129</f>
        <v>B4</v>
      </c>
      <c r="F129" s="2" t="str">
        <f>'Rådata Syd 2025'!J129</f>
        <v>-</v>
      </c>
      <c r="G129" s="2" t="str">
        <f>'Rådata Syd 2025'!L129</f>
        <v>ej</v>
      </c>
      <c r="H129" s="11">
        <f>'Rådata Syd 2025'!N129</f>
        <v>6</v>
      </c>
      <c r="I129" s="11" t="str">
        <f>'Rådata Syd 2025'!O129</f>
        <v>ej</v>
      </c>
    </row>
    <row r="130" spans="1:9" hidden="1" x14ac:dyDescent="0.25">
      <c r="A130" s="1">
        <f>'Rådata Syd 2025'!A130</f>
        <v>932</v>
      </c>
      <c r="B130" s="1" t="str">
        <f>'Rådata Syd 2025'!B130</f>
        <v>TY</v>
      </c>
      <c r="C130" s="1" t="str">
        <f>'Rådata Syd 2025'!C130</f>
        <v>Spårväxel - EV-UIC60-760-1:15</v>
      </c>
      <c r="D130" s="1">
        <f>'Rådata Syd 2025'!D130</f>
        <v>22</v>
      </c>
      <c r="E130" s="1" t="str">
        <f>'Rådata Syd 2025'!E130</f>
        <v>B4</v>
      </c>
      <c r="F130" s="2" t="str">
        <f>'Rådata Syd 2025'!J130</f>
        <v>-</v>
      </c>
      <c r="G130" s="2" t="str">
        <f>'Rådata Syd 2025'!L130</f>
        <v>ej</v>
      </c>
      <c r="H130" s="11">
        <f>'Rådata Syd 2025'!N130</f>
        <v>6</v>
      </c>
      <c r="I130" s="11" t="str">
        <f>'Rådata Syd 2025'!O130</f>
        <v>ej</v>
      </c>
    </row>
    <row r="131" spans="1:9" hidden="1" x14ac:dyDescent="0.25">
      <c r="A131" s="1">
        <f>'Rådata Syd 2025'!A131</f>
        <v>932</v>
      </c>
      <c r="B131" s="1" t="str">
        <f>'Rådata Syd 2025'!B131</f>
        <v>VTO</v>
      </c>
      <c r="C131" s="1" t="str">
        <f>'Rådata Syd 2025'!C131</f>
        <v>Spårväxel - EV-SJ50-11-1:9</v>
      </c>
      <c r="D131" s="1">
        <f>'Rådata Syd 2025'!D131</f>
        <v>21</v>
      </c>
      <c r="E131" s="1" t="str">
        <f>'Rådata Syd 2025'!E131</f>
        <v>B4</v>
      </c>
      <c r="F131" s="2" t="str">
        <f>'Rådata Syd 2025'!J131</f>
        <v>-</v>
      </c>
      <c r="G131" s="2" t="str">
        <f>'Rådata Syd 2025'!L131</f>
        <v>ej</v>
      </c>
      <c r="H131" s="11">
        <f>'Rådata Syd 2025'!N131</f>
        <v>6</v>
      </c>
      <c r="I131" s="11" t="str">
        <f>'Rådata Syd 2025'!O131</f>
        <v>ej</v>
      </c>
    </row>
    <row r="132" spans="1:9" hidden="1" x14ac:dyDescent="0.25">
      <c r="A132" s="1">
        <f>'Rådata Syd 2025'!A132</f>
        <v>932</v>
      </c>
      <c r="B132" s="1" t="str">
        <f>'Rådata Syd 2025'!B132</f>
        <v>VTO</v>
      </c>
      <c r="C132" s="1" t="str">
        <f>'Rådata Syd 2025'!C132</f>
        <v>Spårväxel - EV-UIC60-500-1:12</v>
      </c>
      <c r="D132" s="1">
        <f>'Rådata Syd 2025'!D132</f>
        <v>22</v>
      </c>
      <c r="E132" s="1" t="str">
        <f>'Rådata Syd 2025'!E132</f>
        <v>B4</v>
      </c>
      <c r="F132" s="2" t="str">
        <f>'Rådata Syd 2025'!J132</f>
        <v>-</v>
      </c>
      <c r="G132" s="2" t="str">
        <f>'Rådata Syd 2025'!L132</f>
        <v>ej</v>
      </c>
      <c r="H132" s="11">
        <f>'Rådata Syd 2025'!N132</f>
        <v>6</v>
      </c>
      <c r="I132" s="11" t="str">
        <f>'Rådata Syd 2025'!O132</f>
        <v>ej</v>
      </c>
    </row>
    <row r="133" spans="1:9" hidden="1" x14ac:dyDescent="0.25">
      <c r="A133" s="1">
        <f>'Rådata Syd 2025'!A133</f>
        <v>933</v>
      </c>
      <c r="B133" s="1" t="str">
        <f>'Rådata Syd 2025'!B133</f>
        <v>BJUV</v>
      </c>
      <c r="C133" s="1" t="str">
        <f>'Rådata Syd 2025'!C133</f>
        <v>Spårväxel - EV-UIC60-760-1:15</v>
      </c>
      <c r="D133" s="1">
        <f>'Rådata Syd 2025'!D133</f>
        <v>21</v>
      </c>
      <c r="E133" s="1" t="str">
        <f>'Rådata Syd 2025'!E133</f>
        <v>B4</v>
      </c>
      <c r="F133" s="2" t="str">
        <f>'Rådata Syd 2025'!J133</f>
        <v>-</v>
      </c>
      <c r="G133" s="2" t="str">
        <f>'Rådata Syd 2025'!L133</f>
        <v>ej</v>
      </c>
      <c r="H133" s="11">
        <f>'Rådata Syd 2025'!N133</f>
        <v>6</v>
      </c>
      <c r="I133" s="11" t="str">
        <f>'Rådata Syd 2025'!O133</f>
        <v>ej</v>
      </c>
    </row>
    <row r="134" spans="1:9" hidden="1" x14ac:dyDescent="0.25">
      <c r="A134" s="1">
        <f>'Rådata Syd 2025'!A134</f>
        <v>933</v>
      </c>
      <c r="B134" s="1" t="str">
        <f>'Rådata Syd 2025'!B134</f>
        <v>BJUV</v>
      </c>
      <c r="C134" s="1" t="str">
        <f>'Rådata Syd 2025'!C134</f>
        <v>Spårväxel - EV-UIC60-760-1:15</v>
      </c>
      <c r="D134" s="1">
        <f>'Rådata Syd 2025'!D134</f>
        <v>22</v>
      </c>
      <c r="E134" s="1" t="str">
        <f>'Rådata Syd 2025'!E134</f>
        <v>B4</v>
      </c>
      <c r="F134" s="2" t="str">
        <f>'Rådata Syd 2025'!J134</f>
        <v>-</v>
      </c>
      <c r="G134" s="2" t="str">
        <f>'Rådata Syd 2025'!L134</f>
        <v>ej</v>
      </c>
      <c r="H134" s="11">
        <f>'Rådata Syd 2025'!N134</f>
        <v>6</v>
      </c>
      <c r="I134" s="11" t="str">
        <f>'Rådata Syd 2025'!O134</f>
        <v>ej</v>
      </c>
    </row>
    <row r="135" spans="1:9" hidden="1" x14ac:dyDescent="0.25">
      <c r="A135" s="1">
        <f>'Rådata Syd 2025'!A135</f>
        <v>933</v>
      </c>
      <c r="B135" s="1" t="str">
        <f>'Rådata Syd 2025'!B135</f>
        <v>BJUV</v>
      </c>
      <c r="C135" s="1" t="str">
        <f>'Rådata Syd 2025'!C135</f>
        <v>Spårväxel - EV-SJ50-11-1:9</v>
      </c>
      <c r="D135" s="1" t="str">
        <f>'Rådata Syd 2025'!D135</f>
        <v>36b</v>
      </c>
      <c r="E135" s="1" t="str">
        <f>'Rådata Syd 2025'!E135</f>
        <v>B4</v>
      </c>
      <c r="F135" s="2" t="str">
        <f>'Rådata Syd 2025'!J135</f>
        <v>-</v>
      </c>
      <c r="G135" s="2" t="str">
        <f>'Rådata Syd 2025'!L135</f>
        <v>ej</v>
      </c>
      <c r="H135" s="11">
        <f>'Rådata Syd 2025'!N135</f>
        <v>6</v>
      </c>
      <c r="I135" s="11" t="str">
        <f>'Rådata Syd 2025'!O135</f>
        <v>ej</v>
      </c>
    </row>
    <row r="136" spans="1:9" hidden="1" x14ac:dyDescent="0.25">
      <c r="A136" s="1">
        <f>'Rådata Syd 2025'!A136</f>
        <v>933</v>
      </c>
      <c r="B136" s="1" t="str">
        <f>'Rådata Syd 2025'!B136</f>
        <v>MÖR</v>
      </c>
      <c r="C136" s="1" t="str">
        <f>'Rådata Syd 2025'!C136</f>
        <v>Spårväxel - EV-BV50-225/190-1:9</v>
      </c>
      <c r="D136" s="1">
        <f>'Rådata Syd 2025'!D136</f>
        <v>21</v>
      </c>
      <c r="E136" s="1" t="str">
        <f>'Rådata Syd 2025'!E136</f>
        <v>B4</v>
      </c>
      <c r="F136" s="2" t="str">
        <f>'Rådata Syd 2025'!J136</f>
        <v>-</v>
      </c>
      <c r="G136" s="2" t="str">
        <f>'Rådata Syd 2025'!L136</f>
        <v>ej</v>
      </c>
      <c r="H136" s="11">
        <f>'Rådata Syd 2025'!N136</f>
        <v>6</v>
      </c>
      <c r="I136" s="11" t="str">
        <f>'Rådata Syd 2025'!O136</f>
        <v>ej</v>
      </c>
    </row>
    <row r="137" spans="1:9" hidden="1" x14ac:dyDescent="0.25">
      <c r="A137" s="1">
        <f>'Rådata Syd 2025'!A137</f>
        <v>933</v>
      </c>
      <c r="B137" s="1" t="str">
        <f>'Rådata Syd 2025'!B137</f>
        <v>MÖR</v>
      </c>
      <c r="C137" s="1" t="str">
        <f>'Rådata Syd 2025'!C137</f>
        <v>Spårväxel - EV-SJ50-12-1:15</v>
      </c>
      <c r="D137" s="1">
        <f>'Rådata Syd 2025'!D137</f>
        <v>22</v>
      </c>
      <c r="E137" s="1" t="str">
        <f>'Rådata Syd 2025'!E137</f>
        <v>B4</v>
      </c>
      <c r="F137" s="2" t="str">
        <f>'Rådata Syd 2025'!J137</f>
        <v>-</v>
      </c>
      <c r="G137" s="2" t="str">
        <f>'Rådata Syd 2025'!L137</f>
        <v>ej</v>
      </c>
      <c r="H137" s="11">
        <f>'Rådata Syd 2025'!N137</f>
        <v>6</v>
      </c>
      <c r="I137" s="11" t="str">
        <f>'Rådata Syd 2025'!O137</f>
        <v>ej</v>
      </c>
    </row>
    <row r="138" spans="1:9" hidden="1" x14ac:dyDescent="0.25">
      <c r="A138" s="1">
        <f>'Rådata Syd 2025'!A138</f>
        <v>933</v>
      </c>
      <c r="B138" s="1" t="str">
        <f>'Rådata Syd 2025'!B138</f>
        <v>PÅA</v>
      </c>
      <c r="C138" s="1" t="str">
        <f>'Rådata Syd 2025'!C138</f>
        <v>Spårväxel - EV-UIC60-760-1:15</v>
      </c>
      <c r="D138" s="1">
        <f>'Rådata Syd 2025'!D138</f>
        <v>21</v>
      </c>
      <c r="E138" s="1" t="str">
        <f>'Rådata Syd 2025'!E138</f>
        <v>B4</v>
      </c>
      <c r="F138" s="2" t="str">
        <f>'Rådata Syd 2025'!J138</f>
        <v>-</v>
      </c>
      <c r="G138" s="2" t="str">
        <f>'Rådata Syd 2025'!L138</f>
        <v>ej</v>
      </c>
      <c r="H138" s="11">
        <f>'Rådata Syd 2025'!N138</f>
        <v>6</v>
      </c>
      <c r="I138" s="11" t="str">
        <f>'Rådata Syd 2025'!O138</f>
        <v>ej</v>
      </c>
    </row>
    <row r="139" spans="1:9" hidden="1" x14ac:dyDescent="0.25">
      <c r="A139" s="1">
        <f>'Rådata Syd 2025'!A139</f>
        <v>933</v>
      </c>
      <c r="B139" s="1" t="str">
        <f>'Rådata Syd 2025'!B139</f>
        <v>PÅA</v>
      </c>
      <c r="C139" s="1" t="str">
        <f>'Rådata Syd 2025'!C139</f>
        <v>Spårväxel - EV-BV50-600-1:15</v>
      </c>
      <c r="D139" s="1">
        <f>'Rådata Syd 2025'!D139</f>
        <v>22</v>
      </c>
      <c r="E139" s="1" t="str">
        <f>'Rådata Syd 2025'!E139</f>
        <v>B4</v>
      </c>
      <c r="F139" s="2" t="str">
        <f>'Rådata Syd 2025'!J139</f>
        <v>-</v>
      </c>
      <c r="G139" s="2" t="str">
        <f>'Rådata Syd 2025'!L139</f>
        <v>ej</v>
      </c>
      <c r="H139" s="11">
        <f>'Rådata Syd 2025'!N139</f>
        <v>6</v>
      </c>
      <c r="I139" s="11" t="str">
        <f>'Rådata Syd 2025'!O139</f>
        <v>ej</v>
      </c>
    </row>
    <row r="140" spans="1:9" hidden="1" x14ac:dyDescent="0.25">
      <c r="A140" s="1">
        <f>'Rådata Syd 2025'!A140</f>
        <v>933</v>
      </c>
      <c r="B140" s="1" t="str">
        <f>'Rådata Syd 2025'!B140</f>
        <v>ÅP</v>
      </c>
      <c r="C140" s="1" t="str">
        <f>'Rådata Syd 2025'!C140</f>
        <v>Spårväxel - EV-60E-300-1:9</v>
      </c>
      <c r="D140" s="1">
        <f>'Rådata Syd 2025'!D140</f>
        <v>457</v>
      </c>
      <c r="E140" s="1" t="str">
        <f>'Rådata Syd 2025'!E140</f>
        <v>B4</v>
      </c>
      <c r="F140" s="2" t="str">
        <f>'Rådata Syd 2025'!J140</f>
        <v>-</v>
      </c>
      <c r="G140" s="2" t="str">
        <f>'Rådata Syd 2025'!L140</f>
        <v>ej</v>
      </c>
      <c r="H140" s="11">
        <f>'Rådata Syd 2025'!N140</f>
        <v>6</v>
      </c>
      <c r="I140" s="11" t="str">
        <f>'Rådata Syd 2025'!O140</f>
        <v>ej</v>
      </c>
    </row>
    <row r="141" spans="1:9" hidden="1" x14ac:dyDescent="0.25">
      <c r="A141" s="1">
        <f>'Rådata Syd 2025'!A141</f>
        <v>933</v>
      </c>
      <c r="B141" s="1" t="str">
        <f>'Rådata Syd 2025'!B141</f>
        <v>ÅP</v>
      </c>
      <c r="C141" s="1" t="str">
        <f>'Rådata Syd 2025'!C141</f>
        <v>Spårväxel - SPK-BV50-1:4,44 kryss</v>
      </c>
      <c r="D141" s="1">
        <f>'Rådata Syd 2025'!D141</f>
        <v>103</v>
      </c>
      <c r="E141" s="1" t="str">
        <f>'Rådata Syd 2025'!E141</f>
        <v>B3</v>
      </c>
      <c r="F141" s="2" t="str">
        <f>'Rådata Syd 2025'!J141</f>
        <v>-</v>
      </c>
      <c r="G141" s="2" t="str">
        <f>'Rådata Syd 2025'!L141</f>
        <v>ej</v>
      </c>
      <c r="H141" s="11">
        <f>'Rådata Syd 2025'!N141</f>
        <v>6</v>
      </c>
      <c r="I141" s="11" t="str">
        <f>'Rådata Syd 2025'!O141</f>
        <v>ej</v>
      </c>
    </row>
    <row r="142" spans="1:9" hidden="1" x14ac:dyDescent="0.25">
      <c r="A142" s="1">
        <f>'Rådata Syd 2025'!A142</f>
        <v>933</v>
      </c>
      <c r="B142" s="1" t="str">
        <f>'Rådata Syd 2025'!B142</f>
        <v>ÄTK</v>
      </c>
      <c r="C142" s="1" t="str">
        <f>'Rådata Syd 2025'!C142</f>
        <v>Spårväxel - EV-UIC60-760-1:15</v>
      </c>
      <c r="D142" s="1">
        <f>'Rådata Syd 2025'!D142</f>
        <v>21</v>
      </c>
      <c r="E142" s="1" t="str">
        <f>'Rådata Syd 2025'!E142</f>
        <v>B4</v>
      </c>
      <c r="F142" s="2" t="str">
        <f>'Rådata Syd 2025'!J142</f>
        <v>-</v>
      </c>
      <c r="G142" s="2" t="str">
        <f>'Rådata Syd 2025'!L142</f>
        <v>ej</v>
      </c>
      <c r="H142" s="11">
        <f>'Rådata Syd 2025'!N142</f>
        <v>6</v>
      </c>
      <c r="I142" s="11" t="str">
        <f>'Rådata Syd 2025'!O142</f>
        <v>ej</v>
      </c>
    </row>
    <row r="143" spans="1:9" hidden="1" x14ac:dyDescent="0.25">
      <c r="A143" s="1">
        <f>'Rådata Syd 2025'!A143</f>
        <v>933</v>
      </c>
      <c r="B143" s="1" t="str">
        <f>'Rådata Syd 2025'!B143</f>
        <v>ÄTK</v>
      </c>
      <c r="C143" s="1" t="str">
        <f>'Rådata Syd 2025'!C143</f>
        <v>Spårväxel - EV-UIC60-760-1:15</v>
      </c>
      <c r="D143" s="1">
        <f>'Rådata Syd 2025'!D143</f>
        <v>22</v>
      </c>
      <c r="E143" s="1" t="str">
        <f>'Rådata Syd 2025'!E143</f>
        <v>B4</v>
      </c>
      <c r="F143" s="2" t="str">
        <f>'Rådata Syd 2025'!J143</f>
        <v>-</v>
      </c>
      <c r="G143" s="2" t="str">
        <f>'Rådata Syd 2025'!L143</f>
        <v>ej</v>
      </c>
      <c r="H143" s="11">
        <f>'Rådata Syd 2025'!N143</f>
        <v>6</v>
      </c>
      <c r="I143" s="11" t="str">
        <f>'Rådata Syd 2025'!O143</f>
        <v>ej</v>
      </c>
    </row>
    <row r="144" spans="1:9" hidden="1" x14ac:dyDescent="0.25">
      <c r="A144" s="1">
        <f>'Rådata Syd 2025'!A144</f>
        <v>715</v>
      </c>
      <c r="B144" s="1" t="str">
        <f>'Rådata Syd 2025'!B144</f>
        <v>JÖGB</v>
      </c>
      <c r="C144" s="1" t="str">
        <f>'Rådata Syd 2025'!C144</f>
        <v>Spårväxel - EV-SJ50-11-1:9</v>
      </c>
      <c r="D144" s="1">
        <f>'Rådata Syd 2025'!D144</f>
        <v>52</v>
      </c>
      <c r="E144" s="1" t="str">
        <f>'Rådata Syd 2025'!E144</f>
        <v>B2</v>
      </c>
      <c r="F144" s="2" t="str">
        <f>'Rådata Syd 2025'!J144</f>
        <v>ej 2025</v>
      </c>
      <c r="G144" s="2" t="str">
        <f>'Rådata Syd 2025'!L144</f>
        <v>ej 2025</v>
      </c>
      <c r="H144" s="11" t="str">
        <f>'Rådata Syd 2025'!N144</f>
        <v>ej 2025</v>
      </c>
      <c r="I144" s="11" t="str">
        <f>'Rådata Syd 2025'!O144</f>
        <v>ej 2025</v>
      </c>
    </row>
    <row r="145" spans="1:9" hidden="1" x14ac:dyDescent="0.25">
      <c r="A145" s="1">
        <f>'Rådata Syd 2025'!A145</f>
        <v>715</v>
      </c>
      <c r="B145" s="1" t="str">
        <f>'Rådata Syd 2025'!B145</f>
        <v>JÖGB</v>
      </c>
      <c r="C145" s="1" t="str">
        <f>'Rådata Syd 2025'!C145</f>
        <v>Spårväxel - EV-SJ50-11-1:9</v>
      </c>
      <c r="D145" s="1">
        <f>'Rådata Syd 2025'!D145</f>
        <v>53</v>
      </c>
      <c r="E145" s="1" t="str">
        <f>'Rådata Syd 2025'!E145</f>
        <v>B2</v>
      </c>
      <c r="F145" s="2" t="str">
        <f>'Rådata Syd 2025'!J145</f>
        <v>ej 2025</v>
      </c>
      <c r="G145" s="2" t="str">
        <f>'Rådata Syd 2025'!L145</f>
        <v>ej 2025</v>
      </c>
      <c r="H145" s="11" t="str">
        <f>'Rådata Syd 2025'!N145</f>
        <v>ej 2025</v>
      </c>
      <c r="I145" s="11" t="str">
        <f>'Rådata Syd 2025'!O145</f>
        <v>ej 2025</v>
      </c>
    </row>
    <row r="146" spans="1:9" hidden="1" x14ac:dyDescent="0.25">
      <c r="A146" s="1">
        <f>'Rådata Syd 2025'!A146</f>
        <v>933</v>
      </c>
      <c r="B146" s="1" t="str">
        <f>'Rådata Syd 2025'!B146</f>
        <v>ÄTK</v>
      </c>
      <c r="C146" s="1" t="str">
        <f>'Rådata Syd 2025'!C146</f>
        <v>Spårväxel - EV-SJ50-11-1:9</v>
      </c>
      <c r="D146" s="1" t="str">
        <f>'Rådata Syd 2025'!D146</f>
        <v>36b</v>
      </c>
      <c r="E146" s="1" t="str">
        <f>'Rådata Syd 2025'!E146</f>
        <v>B4</v>
      </c>
      <c r="F146" s="2" t="str">
        <f>'Rådata Syd 2025'!J146</f>
        <v>-</v>
      </c>
      <c r="G146" s="2" t="str">
        <f>'Rådata Syd 2025'!L146</f>
        <v>ej</v>
      </c>
      <c r="H146" s="11">
        <f>'Rådata Syd 2025'!N146</f>
        <v>6</v>
      </c>
      <c r="I146" s="11" t="str">
        <f>'Rådata Syd 2025'!O146</f>
        <v>ej</v>
      </c>
    </row>
    <row r="147" spans="1:9" hidden="1" x14ac:dyDescent="0.25">
      <c r="A147" s="1">
        <f>'Rådata Syd 2025'!A147</f>
        <v>715</v>
      </c>
      <c r="B147" s="1" t="str">
        <f>'Rådata Syd 2025'!B147</f>
        <v>JÖGB</v>
      </c>
      <c r="C147" s="1" t="str">
        <f>'Rådata Syd 2025'!C147</f>
        <v>Spårväxel - EV-BV50-600/365-1:12</v>
      </c>
      <c r="D147" s="1">
        <f>'Rådata Syd 2025'!D147</f>
        <v>59</v>
      </c>
      <c r="E147" s="1" t="str">
        <f>'Rådata Syd 2025'!E147</f>
        <v>B2</v>
      </c>
      <c r="F147" s="2" t="str">
        <f>'Rådata Syd 2025'!J147</f>
        <v>ej 2025</v>
      </c>
      <c r="G147" s="2" t="str">
        <f>'Rådata Syd 2025'!L147</f>
        <v>ej 2025</v>
      </c>
      <c r="H147" s="11" t="str">
        <f>'Rådata Syd 2025'!N147</f>
        <v>ej 2025</v>
      </c>
      <c r="I147" s="11" t="str">
        <f>'Rådata Syd 2025'!O147</f>
        <v>ej 2025</v>
      </c>
    </row>
    <row r="148" spans="1:9" hidden="1" x14ac:dyDescent="0.25">
      <c r="A148" s="1">
        <f>'Rådata Syd 2025'!A148</f>
        <v>913</v>
      </c>
      <c r="B148" s="1" t="str">
        <f>'Rådata Syd 2025'!B148</f>
        <v>SVÖ</v>
      </c>
      <c r="C148" s="1" t="str">
        <f>'Rådata Syd 2025'!C148</f>
        <v>Spårväxel - EV-UIC60-760-1:15</v>
      </c>
      <c r="D148" s="1">
        <f>'Rådata Syd 2025'!D148</f>
        <v>21</v>
      </c>
      <c r="E148" s="1" t="str">
        <f>'Rådata Syd 2025'!E148</f>
        <v>B5</v>
      </c>
      <c r="F148" s="2" t="str">
        <f>'Rådata Syd 2025'!J148</f>
        <v>-</v>
      </c>
      <c r="G148" s="2" t="str">
        <f>'Rådata Syd 2025'!L148</f>
        <v>ej</v>
      </c>
      <c r="H148" s="11">
        <f>'Rådata Syd 2025'!N148</f>
        <v>8</v>
      </c>
      <c r="I148" s="11" t="str">
        <f>'Rådata Syd 2025'!O148</f>
        <v>ej</v>
      </c>
    </row>
    <row r="149" spans="1:9" hidden="1" x14ac:dyDescent="0.25">
      <c r="A149" s="1">
        <f>'Rådata Syd 2025'!A149</f>
        <v>715</v>
      </c>
      <c r="B149" s="1" t="str">
        <f>'Rådata Syd 2025'!B149</f>
        <v>JÖGB</v>
      </c>
      <c r="C149" s="1" t="str">
        <f>'Rådata Syd 2025'!C149</f>
        <v>Spårväxel - EV-SJ50-5,9-1:9</v>
      </c>
      <c r="D149" s="1">
        <f>'Rådata Syd 2025'!D149</f>
        <v>101</v>
      </c>
      <c r="E149" s="1" t="str">
        <f>'Rådata Syd 2025'!E149</f>
        <v>B1</v>
      </c>
      <c r="F149" s="2" t="str">
        <f>'Rådata Syd 2025'!J149</f>
        <v>ej 2025</v>
      </c>
      <c r="G149" s="2" t="str">
        <f>'Rådata Syd 2025'!L149</f>
        <v>ej 2025</v>
      </c>
      <c r="H149" s="11" t="str">
        <f>'Rådata Syd 2025'!N149</f>
        <v>ej 2025</v>
      </c>
      <c r="I149" s="11" t="str">
        <f>'Rådata Syd 2025'!O149</f>
        <v>ej 2025</v>
      </c>
    </row>
    <row r="150" spans="1:9" hidden="1" x14ac:dyDescent="0.25">
      <c r="A150" s="1">
        <f>'Rådata Syd 2025'!A150</f>
        <v>715</v>
      </c>
      <c r="B150" s="1" t="str">
        <f>'Rådata Syd 2025'!B150</f>
        <v>JÖGB</v>
      </c>
      <c r="C150" s="1" t="str">
        <f>'Rådata Syd 2025'!C150</f>
        <v>Spårväxel - EV-SJ50-5,9-1:9</v>
      </c>
      <c r="D150" s="1">
        <f>'Rådata Syd 2025'!D150</f>
        <v>103</v>
      </c>
      <c r="E150" s="1" t="str">
        <f>'Rådata Syd 2025'!E150</f>
        <v>B1</v>
      </c>
      <c r="F150" s="2" t="str">
        <f>'Rådata Syd 2025'!J150</f>
        <v>ej 2025</v>
      </c>
      <c r="G150" s="2" t="str">
        <f>'Rådata Syd 2025'!L150</f>
        <v>ej 2025</v>
      </c>
      <c r="H150" s="11" t="str">
        <f>'Rådata Syd 2025'!N150</f>
        <v>ej 2025</v>
      </c>
      <c r="I150" s="11" t="str">
        <f>'Rådata Syd 2025'!O150</f>
        <v>ej 2025</v>
      </c>
    </row>
    <row r="151" spans="1:9" hidden="1" x14ac:dyDescent="0.25">
      <c r="A151" s="1">
        <f>'Rådata Syd 2025'!A151</f>
        <v>913</v>
      </c>
      <c r="B151" s="1" t="str">
        <f>'Rådata Syd 2025'!B151</f>
        <v>SVÖ</v>
      </c>
      <c r="C151" s="1" t="str">
        <f>'Rådata Syd 2025'!C151</f>
        <v>Spårväxel - EVR-UIC60-760-1:15</v>
      </c>
      <c r="D151" s="1">
        <f>'Rådata Syd 2025'!D151</f>
        <v>22</v>
      </c>
      <c r="E151" s="1" t="str">
        <f>'Rådata Syd 2025'!E151</f>
        <v>B5</v>
      </c>
      <c r="F151" s="2" t="str">
        <f>'Rådata Syd 2025'!J151</f>
        <v>-</v>
      </c>
      <c r="G151" s="2" t="str">
        <f>'Rådata Syd 2025'!L151</f>
        <v>ej</v>
      </c>
      <c r="H151" s="11">
        <f>'Rådata Syd 2025'!N151</f>
        <v>8</v>
      </c>
      <c r="I151" s="11" t="str">
        <f>'Rådata Syd 2025'!O151</f>
        <v>ej</v>
      </c>
    </row>
    <row r="152" spans="1:9" hidden="1" x14ac:dyDescent="0.25">
      <c r="A152" s="1">
        <f>'Rådata Syd 2025'!A152</f>
        <v>913</v>
      </c>
      <c r="B152" s="1" t="str">
        <f>'Rådata Syd 2025'!B152</f>
        <v>VID</v>
      </c>
      <c r="C152" s="1" t="str">
        <f>'Rådata Syd 2025'!C152</f>
        <v>Spårväxel - EV-60E-760-1:15</v>
      </c>
      <c r="D152" s="1">
        <f>'Rådata Syd 2025'!D152</f>
        <v>21</v>
      </c>
      <c r="E152" s="1" t="str">
        <f>'Rådata Syd 2025'!E152</f>
        <v>B5</v>
      </c>
      <c r="F152" s="2" t="str">
        <f>'Rådata Syd 2025'!J152</f>
        <v>-</v>
      </c>
      <c r="G152" s="2" t="str">
        <f>'Rådata Syd 2025'!L152</f>
        <v>ej</v>
      </c>
      <c r="H152" s="11">
        <f>'Rådata Syd 2025'!N152</f>
        <v>8</v>
      </c>
      <c r="I152" s="11" t="str">
        <f>'Rådata Syd 2025'!O152</f>
        <v>ej</v>
      </c>
    </row>
    <row r="153" spans="1:9" hidden="1" x14ac:dyDescent="0.25">
      <c r="A153" s="1">
        <f>'Rådata Syd 2025'!A153</f>
        <v>715</v>
      </c>
      <c r="B153" s="1" t="str">
        <f>'Rådata Syd 2025'!B153</f>
        <v>JÖGB</v>
      </c>
      <c r="C153" s="1" t="str">
        <f>'Rådata Syd 2025'!C153</f>
        <v>Spårväxel - DKV-SJ50-7,641/9,375-1:9</v>
      </c>
      <c r="D153" s="1" t="str">
        <f>'Rådata Syd 2025'!D153</f>
        <v>25/23</v>
      </c>
      <c r="E153" s="1" t="str">
        <f>'Rådata Syd 2025'!E153</f>
        <v>B2</v>
      </c>
      <c r="F153" s="2" t="str">
        <f>'Rådata Syd 2025'!J153</f>
        <v>ej 2025</v>
      </c>
      <c r="G153" s="2" t="str">
        <f>'Rådata Syd 2025'!L153</f>
        <v>ej 2025</v>
      </c>
      <c r="H153" s="11" t="str">
        <f>'Rådata Syd 2025'!N153</f>
        <v>ej 2025</v>
      </c>
      <c r="I153" s="11" t="str">
        <f>'Rådata Syd 2025'!O153</f>
        <v>ej 2025</v>
      </c>
    </row>
    <row r="154" spans="1:9" hidden="1" x14ac:dyDescent="0.25">
      <c r="A154" s="1">
        <f>'Rådata Syd 2025'!A154</f>
        <v>715</v>
      </c>
      <c r="B154" s="1" t="str">
        <f>'Rådata Syd 2025'!B154</f>
        <v>JÖGB</v>
      </c>
      <c r="C154" s="1" t="str">
        <f>'Rådata Syd 2025'!C154</f>
        <v>Spårväxel - DKV-SJ50-7,641/9,375-1:9</v>
      </c>
      <c r="D154" s="1" t="str">
        <f>'Rådata Syd 2025'!D154</f>
        <v>26a/24</v>
      </c>
      <c r="E154" s="1" t="str">
        <f>'Rådata Syd 2025'!E154</f>
        <v>B2</v>
      </c>
      <c r="F154" s="2" t="str">
        <f>'Rådata Syd 2025'!J154</f>
        <v>ej 2025</v>
      </c>
      <c r="G154" s="2" t="str">
        <f>'Rådata Syd 2025'!L154</f>
        <v>ej 2025</v>
      </c>
      <c r="H154" s="11" t="str">
        <f>'Rådata Syd 2025'!N154</f>
        <v>ej 2025</v>
      </c>
      <c r="I154" s="11" t="str">
        <f>'Rådata Syd 2025'!O154</f>
        <v>ej 2025</v>
      </c>
    </row>
    <row r="155" spans="1:9" hidden="1" x14ac:dyDescent="0.25">
      <c r="A155" s="1">
        <f>'Rådata Syd 2025'!A155</f>
        <v>913</v>
      </c>
      <c r="B155" s="1" t="str">
        <f>'Rådata Syd 2025'!B155</f>
        <v>VID</v>
      </c>
      <c r="C155" s="1" t="str">
        <f>'Rådata Syd 2025'!C155</f>
        <v>Spårväxel - EV-60E-760-1:15</v>
      </c>
      <c r="D155" s="1">
        <f>'Rådata Syd 2025'!D155</f>
        <v>22</v>
      </c>
      <c r="E155" s="1" t="str">
        <f>'Rådata Syd 2025'!E155</f>
        <v>B5</v>
      </c>
      <c r="F155" s="2" t="str">
        <f>'Rådata Syd 2025'!J155</f>
        <v>-</v>
      </c>
      <c r="G155" s="2" t="str">
        <f>'Rådata Syd 2025'!L155</f>
        <v>ej</v>
      </c>
      <c r="H155" s="11">
        <f>'Rådata Syd 2025'!N155</f>
        <v>8</v>
      </c>
      <c r="I155" s="11" t="str">
        <f>'Rådata Syd 2025'!O155</f>
        <v>ej</v>
      </c>
    </row>
    <row r="156" spans="1:9" hidden="1" x14ac:dyDescent="0.25">
      <c r="A156" s="1">
        <f>'Rådata Syd 2025'!A156</f>
        <v>913</v>
      </c>
      <c r="B156" s="1" t="str">
        <f>'Rådata Syd 2025'!B156</f>
        <v>ÖG</v>
      </c>
      <c r="C156" s="1" t="str">
        <f>'Rådata Syd 2025'!C156</f>
        <v>Spårväxel - EV-60E-1200-1:18,5</v>
      </c>
      <c r="D156" s="1">
        <f>'Rådata Syd 2025'!D156</f>
        <v>21</v>
      </c>
      <c r="E156" s="1" t="str">
        <f>'Rådata Syd 2025'!E156</f>
        <v>B5</v>
      </c>
      <c r="F156" s="2" t="str">
        <f>'Rådata Syd 2025'!J156</f>
        <v>-</v>
      </c>
      <c r="G156" s="2" t="str">
        <f>'Rådata Syd 2025'!L156</f>
        <v>ej</v>
      </c>
      <c r="H156" s="11">
        <f>'Rådata Syd 2025'!N156</f>
        <v>8</v>
      </c>
      <c r="I156" s="11" t="str">
        <f>'Rådata Syd 2025'!O156</f>
        <v>ej</v>
      </c>
    </row>
    <row r="157" spans="1:9" hidden="1" x14ac:dyDescent="0.25">
      <c r="A157" s="1">
        <f>'Rådata Syd 2025'!A157</f>
        <v>913</v>
      </c>
      <c r="B157" s="1" t="str">
        <f>'Rådata Syd 2025'!B157</f>
        <v>ÖG</v>
      </c>
      <c r="C157" s="1" t="str">
        <f>'Rådata Syd 2025'!C157</f>
        <v>Spårväxel - EV-60E-760-1:15</v>
      </c>
      <c r="D157" s="1">
        <f>'Rådata Syd 2025'!D157</f>
        <v>22</v>
      </c>
      <c r="E157" s="1" t="str">
        <f>'Rådata Syd 2025'!E157</f>
        <v>B5</v>
      </c>
      <c r="F157" s="2" t="str">
        <f>'Rådata Syd 2025'!J157</f>
        <v>-</v>
      </c>
      <c r="G157" s="2" t="str">
        <f>'Rådata Syd 2025'!L157</f>
        <v>ej</v>
      </c>
      <c r="H157" s="11">
        <f>'Rådata Syd 2025'!N157</f>
        <v>8</v>
      </c>
      <c r="I157" s="11" t="str">
        <f>'Rådata Syd 2025'!O157</f>
        <v>ej</v>
      </c>
    </row>
    <row r="158" spans="1:9" hidden="1" x14ac:dyDescent="0.25">
      <c r="A158" s="1">
        <f>'Rådata Syd 2025'!A158</f>
        <v>914</v>
      </c>
      <c r="B158" s="1" t="str">
        <f>'Rådata Syd 2025'!B158</f>
        <v>TRG</v>
      </c>
      <c r="C158" s="1" t="str">
        <f>'Rådata Syd 2025'!C158</f>
        <v>Spårväxel - EV-60E-580-1:13</v>
      </c>
      <c r="D158" s="1">
        <f>'Rådata Syd 2025'!D158</f>
        <v>402</v>
      </c>
      <c r="E158" s="1" t="str">
        <f>'Rådata Syd 2025'!E158</f>
        <v>B4</v>
      </c>
      <c r="F158" s="2" t="str">
        <f>'Rådata Syd 2025'!J158</f>
        <v>-</v>
      </c>
      <c r="G158" s="2" t="str">
        <f>'Rådata Syd 2025'!L158</f>
        <v>ej</v>
      </c>
      <c r="H158" s="11">
        <f>'Rådata Syd 2025'!N158</f>
        <v>8</v>
      </c>
      <c r="I158" s="11" t="str">
        <f>'Rådata Syd 2025'!O158</f>
        <v>ej</v>
      </c>
    </row>
    <row r="159" spans="1:9" hidden="1" x14ac:dyDescent="0.25">
      <c r="A159" s="1">
        <f>'Rådata Syd 2025'!A159</f>
        <v>914</v>
      </c>
      <c r="B159" s="1" t="str">
        <f>'Rådata Syd 2025'!B159</f>
        <v>TRG</v>
      </c>
      <c r="C159" s="1" t="str">
        <f>'Rådata Syd 2025'!C159</f>
        <v>Spårväxel - EV-60E-760-1:14</v>
      </c>
      <c r="D159" s="1">
        <f>'Rådata Syd 2025'!D159</f>
        <v>403</v>
      </c>
      <c r="E159" s="1" t="str">
        <f>'Rådata Syd 2025'!E159</f>
        <v>B4</v>
      </c>
      <c r="F159" s="2" t="str">
        <f>'Rådata Syd 2025'!J159</f>
        <v>-</v>
      </c>
      <c r="G159" s="2" t="str">
        <f>'Rådata Syd 2025'!L159</f>
        <v>ej</v>
      </c>
      <c r="H159" s="11">
        <f>'Rådata Syd 2025'!N159</f>
        <v>8</v>
      </c>
      <c r="I159" s="11" t="str">
        <f>'Rådata Syd 2025'!O159</f>
        <v>ej</v>
      </c>
    </row>
    <row r="160" spans="1:9" hidden="1" x14ac:dyDescent="0.25">
      <c r="A160" s="1">
        <f>'Rådata Syd 2025'!A160</f>
        <v>914</v>
      </c>
      <c r="B160" s="1" t="str">
        <f>'Rådata Syd 2025'!B160</f>
        <v>TRG</v>
      </c>
      <c r="C160" s="1" t="str">
        <f>'Rådata Syd 2025'!C160</f>
        <v>Spårväxel - EV-60E-208-1:9</v>
      </c>
      <c r="D160" s="1">
        <f>'Rådata Syd 2025'!D160</f>
        <v>417</v>
      </c>
      <c r="E160" s="1" t="str">
        <f>'Rådata Syd 2025'!E160</f>
        <v>B4</v>
      </c>
      <c r="F160" s="2" t="str">
        <f>'Rådata Syd 2025'!J160</f>
        <v>-</v>
      </c>
      <c r="G160" s="2" t="str">
        <f>'Rådata Syd 2025'!L160</f>
        <v>ej</v>
      </c>
      <c r="H160" s="11">
        <f>'Rådata Syd 2025'!N160</f>
        <v>8</v>
      </c>
      <c r="I160" s="11" t="str">
        <f>'Rådata Syd 2025'!O160</f>
        <v>ej</v>
      </c>
    </row>
    <row r="161" spans="1:9" hidden="1" x14ac:dyDescent="0.25">
      <c r="A161" s="1">
        <f>'Rådata Syd 2025'!A161</f>
        <v>715</v>
      </c>
      <c r="B161" s="1" t="str">
        <f>'Rådata Syd 2025'!B161</f>
        <v>JÖGB</v>
      </c>
      <c r="C161" s="1" t="str">
        <f>'Rådata Syd 2025'!C161</f>
        <v>Spårväxel - EV-SJ50-11-1:9</v>
      </c>
      <c r="D161" s="1" t="str">
        <f>'Rådata Syd 2025'!D161</f>
        <v>51a</v>
      </c>
      <c r="E161" s="1" t="str">
        <f>'Rådata Syd 2025'!E161</f>
        <v>B2</v>
      </c>
      <c r="F161" s="2" t="str">
        <f>'Rådata Syd 2025'!J161</f>
        <v>ej 2025</v>
      </c>
      <c r="G161" s="2" t="str">
        <f>'Rådata Syd 2025'!L161</f>
        <v>ej 2025</v>
      </c>
      <c r="H161" s="11" t="str">
        <f>'Rådata Syd 2025'!N161</f>
        <v>ej 2025</v>
      </c>
      <c r="I161" s="11" t="str">
        <f>'Rådata Syd 2025'!O161</f>
        <v>ej 2025</v>
      </c>
    </row>
    <row r="162" spans="1:9" hidden="1" x14ac:dyDescent="0.25">
      <c r="A162" s="1">
        <f>'Rådata Syd 2025'!A162</f>
        <v>715</v>
      </c>
      <c r="B162" s="1" t="str">
        <f>'Rådata Syd 2025'!B162</f>
        <v>JÖGB</v>
      </c>
      <c r="C162" s="1" t="str">
        <f>'Rådata Syd 2025'!C162</f>
        <v>Spårväxel - EV-SJ50-5,9-1:9</v>
      </c>
      <c r="D162" s="1" t="str">
        <f>'Rådata Syd 2025'!D162</f>
        <v>51b</v>
      </c>
      <c r="E162" s="1" t="str">
        <f>'Rådata Syd 2025'!E162</f>
        <v>B1</v>
      </c>
      <c r="F162" s="2" t="str">
        <f>'Rådata Syd 2025'!J162</f>
        <v>ej 2025</v>
      </c>
      <c r="G162" s="2" t="str">
        <f>'Rådata Syd 2025'!L162</f>
        <v>ej 2025</v>
      </c>
      <c r="H162" s="11" t="str">
        <f>'Rådata Syd 2025'!N162</f>
        <v>ej 2025</v>
      </c>
      <c r="I162" s="11" t="str">
        <f>'Rådata Syd 2025'!O162</f>
        <v>ej 2025</v>
      </c>
    </row>
    <row r="163" spans="1:9" hidden="1" x14ac:dyDescent="0.25">
      <c r="A163" s="1">
        <f>'Rådata Syd 2025'!A163</f>
        <v>715</v>
      </c>
      <c r="B163" s="1" t="str">
        <f>'Rådata Syd 2025'!B163</f>
        <v>JÖGB</v>
      </c>
      <c r="C163" s="1" t="str">
        <f>'Rådata Syd 2025'!C163</f>
        <v>Spårväxel - DKV-SJ50-7,641/9,375-1:9</v>
      </c>
      <c r="D163" s="1" t="str">
        <f>'Rådata Syd 2025'!D163</f>
        <v>55/54</v>
      </c>
      <c r="E163" s="1" t="str">
        <f>'Rådata Syd 2025'!E163</f>
        <v>B2</v>
      </c>
      <c r="F163" s="2" t="str">
        <f>'Rådata Syd 2025'!J163</f>
        <v>ej 2025</v>
      </c>
      <c r="G163" s="2" t="str">
        <f>'Rådata Syd 2025'!L163</f>
        <v>ej 2025</v>
      </c>
      <c r="H163" s="11" t="str">
        <f>'Rådata Syd 2025'!N163</f>
        <v>ej 2025</v>
      </c>
      <c r="I163" s="11" t="str">
        <f>'Rådata Syd 2025'!O163</f>
        <v>ej 2025</v>
      </c>
    </row>
    <row r="164" spans="1:9" hidden="1" x14ac:dyDescent="0.25">
      <c r="A164" s="1">
        <f>'Rådata Syd 2025'!A164</f>
        <v>715</v>
      </c>
      <c r="B164" s="1" t="str">
        <f>'Rådata Syd 2025'!B164</f>
        <v>JÖGB</v>
      </c>
      <c r="C164" s="1" t="str">
        <f>'Rådata Syd 2025'!C164</f>
        <v>Spårväxel - EV-SJ50-11-1:9 kryss</v>
      </c>
      <c r="D164" s="1" t="str">
        <f>'Rådata Syd 2025'!D164</f>
        <v>56a</v>
      </c>
      <c r="E164" s="1" t="str">
        <f>'Rådata Syd 2025'!E164</f>
        <v>B2</v>
      </c>
      <c r="F164" s="2" t="str">
        <f>'Rådata Syd 2025'!J164</f>
        <v>ej 2025</v>
      </c>
      <c r="G164" s="2" t="str">
        <f>'Rådata Syd 2025'!L164</f>
        <v>ej 2025</v>
      </c>
      <c r="H164" s="11" t="str">
        <f>'Rådata Syd 2025'!N164</f>
        <v>ej 2025</v>
      </c>
      <c r="I164" s="11" t="str">
        <f>'Rådata Syd 2025'!O164</f>
        <v>ej 2025</v>
      </c>
    </row>
    <row r="165" spans="1:9" hidden="1" x14ac:dyDescent="0.25">
      <c r="A165" s="1">
        <f>'Rådata Syd 2025'!A165</f>
        <v>715</v>
      </c>
      <c r="B165" s="1" t="str">
        <f>'Rådata Syd 2025'!B165</f>
        <v>JÖGB</v>
      </c>
      <c r="C165" s="1" t="str">
        <f>'Rådata Syd 2025'!C165</f>
        <v>Spårväxel - EV-SJ50-11-1:9 kryss</v>
      </c>
      <c r="D165" s="1" t="str">
        <f>'Rådata Syd 2025'!D165</f>
        <v>56b</v>
      </c>
      <c r="E165" s="1" t="str">
        <f>'Rådata Syd 2025'!E165</f>
        <v>B1</v>
      </c>
      <c r="F165" s="2" t="str">
        <f>'Rådata Syd 2025'!J165</f>
        <v>ej 2025</v>
      </c>
      <c r="G165" s="2" t="str">
        <f>'Rådata Syd 2025'!L165</f>
        <v>ej 2025</v>
      </c>
      <c r="H165" s="11" t="str">
        <f>'Rådata Syd 2025'!N165</f>
        <v>ej 2025</v>
      </c>
      <c r="I165" s="11" t="str">
        <f>'Rådata Syd 2025'!O165</f>
        <v>ej 2025</v>
      </c>
    </row>
    <row r="166" spans="1:9" hidden="1" x14ac:dyDescent="0.25">
      <c r="A166" s="1">
        <f>'Rådata Syd 2025'!A166</f>
        <v>914</v>
      </c>
      <c r="B166" s="1" t="str">
        <f>'Rådata Syd 2025'!B166</f>
        <v>TRG</v>
      </c>
      <c r="C166" s="1" t="str">
        <f>'Rådata Syd 2025'!C166</f>
        <v>Spårväxel - EV-SJ50-7,85-1:4,8-SYM</v>
      </c>
      <c r="D166" s="1">
        <f>'Rådata Syd 2025'!D166</f>
        <v>2</v>
      </c>
      <c r="E166" s="1" t="str">
        <f>'Rådata Syd 2025'!E166</f>
        <v>B3</v>
      </c>
      <c r="F166" s="2" t="str">
        <f>'Rådata Syd 2025'!J166</f>
        <v>-</v>
      </c>
      <c r="G166" s="2" t="str">
        <f>'Rådata Syd 2025'!L166</f>
        <v>ej</v>
      </c>
      <c r="H166" s="11">
        <f>'Rådata Syd 2025'!N166</f>
        <v>8</v>
      </c>
      <c r="I166" s="11" t="str">
        <f>'Rådata Syd 2025'!O166</f>
        <v>ej</v>
      </c>
    </row>
    <row r="167" spans="1:9" hidden="1" x14ac:dyDescent="0.25">
      <c r="A167" s="1">
        <f>'Rådata Syd 2025'!A167</f>
        <v>914</v>
      </c>
      <c r="B167" s="1" t="str">
        <f>'Rådata Syd 2025'!B167</f>
        <v>TRG</v>
      </c>
      <c r="C167" s="1" t="str">
        <f>'Rådata Syd 2025'!C167</f>
        <v>Spårväxel - EV-SJ50-8,4-1:9</v>
      </c>
      <c r="D167" s="1">
        <f>'Rådata Syd 2025'!D167</f>
        <v>11</v>
      </c>
      <c r="E167" s="1" t="str">
        <f>'Rådata Syd 2025'!E167</f>
        <v>B3</v>
      </c>
      <c r="F167" s="2" t="str">
        <f>'Rådata Syd 2025'!J167</f>
        <v>-</v>
      </c>
      <c r="G167" s="2" t="str">
        <f>'Rådata Syd 2025'!L167</f>
        <v>ej</v>
      </c>
      <c r="H167" s="11">
        <f>'Rådata Syd 2025'!N167</f>
        <v>8</v>
      </c>
      <c r="I167" s="11" t="str">
        <f>'Rådata Syd 2025'!O167</f>
        <v>ej</v>
      </c>
    </row>
    <row r="168" spans="1:9" hidden="1" x14ac:dyDescent="0.25">
      <c r="A168" s="1">
        <f>'Rådata Syd 2025'!A168</f>
        <v>914</v>
      </c>
      <c r="B168" s="1" t="str">
        <f>'Rådata Syd 2025'!B168</f>
        <v>TRG</v>
      </c>
      <c r="C168" s="1" t="str">
        <f>'Rådata Syd 2025'!C168</f>
        <v>Spårväxel - EV-SJ50-8,4-1:9</v>
      </c>
      <c r="D168" s="1">
        <f>'Rådata Syd 2025'!D168</f>
        <v>21</v>
      </c>
      <c r="E168" s="1" t="str">
        <f>'Rådata Syd 2025'!E168</f>
        <v>B3</v>
      </c>
      <c r="F168" s="2" t="str">
        <f>'Rådata Syd 2025'!J168</f>
        <v>-</v>
      </c>
      <c r="G168" s="2" t="str">
        <f>'Rådata Syd 2025'!L168</f>
        <v>ej</v>
      </c>
      <c r="H168" s="11">
        <f>'Rådata Syd 2025'!N168</f>
        <v>8</v>
      </c>
      <c r="I168" s="11" t="str">
        <f>'Rådata Syd 2025'!O168</f>
        <v>ej</v>
      </c>
    </row>
    <row r="169" spans="1:9" hidden="1" x14ac:dyDescent="0.25">
      <c r="A169" s="1">
        <f>'Rådata Syd 2025'!A169</f>
        <v>914</v>
      </c>
      <c r="B169" s="1" t="str">
        <f>'Rådata Syd 2025'!B169</f>
        <v>TRG</v>
      </c>
      <c r="C169" s="1" t="str">
        <f>'Rådata Syd 2025'!C169</f>
        <v>Spårväxel - SPK-SJ50-1:4,44 kryss</v>
      </c>
      <c r="D169" s="1">
        <f>'Rådata Syd 2025'!D169</f>
        <v>94</v>
      </c>
      <c r="E169" s="1" t="str">
        <f>'Rådata Syd 2025'!E169</f>
        <v>B3</v>
      </c>
      <c r="F169" s="2" t="str">
        <f>'Rådata Syd 2025'!J169</f>
        <v>-</v>
      </c>
      <c r="G169" s="2" t="str">
        <f>'Rådata Syd 2025'!L169</f>
        <v>ej</v>
      </c>
      <c r="H169" s="11">
        <f>'Rådata Syd 2025'!N169</f>
        <v>8</v>
      </c>
      <c r="I169" s="11" t="str">
        <f>'Rådata Syd 2025'!O169</f>
        <v>ej</v>
      </c>
    </row>
    <row r="170" spans="1:9" hidden="1" x14ac:dyDescent="0.25">
      <c r="A170" s="1">
        <f>'Rådata Syd 2025'!A170</f>
        <v>914</v>
      </c>
      <c r="B170" s="1" t="str">
        <f>'Rådata Syd 2025'!B170</f>
        <v>TRG</v>
      </c>
      <c r="C170" s="1" t="str">
        <f>'Rådata Syd 2025'!C170</f>
        <v>Spårväxel - EV-60E-208-1:9</v>
      </c>
      <c r="D170" s="1">
        <f>'Rådata Syd 2025'!D170</f>
        <v>404</v>
      </c>
      <c r="E170" s="1" t="str">
        <f>'Rådata Syd 2025'!E170</f>
        <v>B3</v>
      </c>
      <c r="F170" s="2" t="str">
        <f>'Rådata Syd 2025'!J170</f>
        <v>-</v>
      </c>
      <c r="G170" s="2" t="str">
        <f>'Rådata Syd 2025'!L170</f>
        <v>ej</v>
      </c>
      <c r="H170" s="11">
        <f>'Rådata Syd 2025'!N170</f>
        <v>8</v>
      </c>
      <c r="I170" s="11" t="str">
        <f>'Rådata Syd 2025'!O170</f>
        <v>ej</v>
      </c>
    </row>
    <row r="171" spans="1:9" hidden="1" x14ac:dyDescent="0.25">
      <c r="A171" s="1">
        <f>'Rådata Syd 2025'!A171</f>
        <v>715</v>
      </c>
      <c r="B171" s="1" t="str">
        <f>'Rådata Syd 2025'!B171</f>
        <v>JÖGB</v>
      </c>
      <c r="C171" s="1" t="str">
        <f>'Rådata Syd 2025'!C171</f>
        <v>Spårväxel - SPK-SJ50-1:4,44 kryss</v>
      </c>
      <c r="D171" s="1" t="str">
        <f>'Rådata Syd 2025'!D171</f>
        <v>k3</v>
      </c>
      <c r="E171" s="1" t="str">
        <f>'Rådata Syd 2025'!E171</f>
        <v>B2</v>
      </c>
      <c r="F171" s="2" t="str">
        <f>'Rådata Syd 2025'!J171</f>
        <v>ej 2025</v>
      </c>
      <c r="G171" s="2" t="str">
        <f>'Rådata Syd 2025'!L171</f>
        <v>ej 2025</v>
      </c>
      <c r="H171" s="11" t="str">
        <f>'Rådata Syd 2025'!N171</f>
        <v>ej 2025</v>
      </c>
      <c r="I171" s="11" t="str">
        <f>'Rådata Syd 2025'!O171</f>
        <v>ej 2025</v>
      </c>
    </row>
    <row r="172" spans="1:9" x14ac:dyDescent="0.25">
      <c r="A172" s="1">
        <f>'Rådata Syd 2025'!A1565</f>
        <v>715</v>
      </c>
      <c r="B172" s="1" t="str">
        <f>'Rådata Syd 2025'!B1565</f>
        <v>JÖGB</v>
      </c>
      <c r="C172" s="1" t="str">
        <f>'Rådata Syd 2025'!C1565</f>
        <v>Spårväxel - EV-SJ50-11-1:9</v>
      </c>
      <c r="D172" s="1">
        <f>'Rådata Syd 2025'!D1565</f>
        <v>44</v>
      </c>
      <c r="E172" s="1" t="str">
        <f>'Rådata Syd 2025'!E1565</f>
        <v>B1</v>
      </c>
      <c r="F172" s="2" t="str">
        <f>'Rådata Syd 2025'!J1565</f>
        <v>-</v>
      </c>
      <c r="G172" s="2" t="str">
        <f>'Rådata Syd 2025'!L1565</f>
        <v>ej</v>
      </c>
      <c r="H172" s="11">
        <f>'Rådata Syd 2025'!N1565</f>
        <v>0</v>
      </c>
      <c r="I172" s="11" t="str">
        <f>'Rådata Syd 2025'!O1565</f>
        <v>ej</v>
      </c>
    </row>
    <row r="173" spans="1:9" x14ac:dyDescent="0.25">
      <c r="A173" s="1">
        <f>'Rådata Syd 2025'!A1541</f>
        <v>715</v>
      </c>
      <c r="B173" s="1" t="str">
        <f>'Rådata Syd 2025'!B1541</f>
        <v>JÖGB</v>
      </c>
      <c r="C173" s="1" t="str">
        <f>'Rådata Syd 2025'!C1541</f>
        <v>Spårväxel - EV-SJ50-11-1:9</v>
      </c>
      <c r="D173" s="1">
        <f>'Rådata Syd 2025'!D1541</f>
        <v>45</v>
      </c>
      <c r="E173" s="1" t="str">
        <f>'Rådata Syd 2025'!E1541</f>
        <v>B2</v>
      </c>
      <c r="F173" s="2" t="str">
        <f>'Rådata Syd 2025'!J1541</f>
        <v>-</v>
      </c>
      <c r="G173" s="2" t="str">
        <f>'Rådata Syd 2025'!L1541</f>
        <v>ej</v>
      </c>
      <c r="H173" s="11">
        <f>'Rådata Syd 2025'!N1541</f>
        <v>0</v>
      </c>
      <c r="I173" s="11" t="str">
        <f>'Rådata Syd 2025'!O1541</f>
        <v>ej</v>
      </c>
    </row>
    <row r="174" spans="1:9" hidden="1" x14ac:dyDescent="0.25">
      <c r="A174" s="1">
        <f>'Rådata Syd 2025'!A174</f>
        <v>914</v>
      </c>
      <c r="B174" s="1" t="str">
        <f>'Rådata Syd 2025'!B174</f>
        <v>TRG</v>
      </c>
      <c r="C174" s="1" t="str">
        <f>'Rådata Syd 2025'!C174</f>
        <v>Spårväxel - EV-BV50-225/190-1:9</v>
      </c>
      <c r="D174" s="1">
        <f>'Rådata Syd 2025'!D174</f>
        <v>409</v>
      </c>
      <c r="E174" s="1" t="str">
        <f>'Rådata Syd 2025'!E174</f>
        <v>B3</v>
      </c>
      <c r="F174" s="2" t="str">
        <f>'Rådata Syd 2025'!J174</f>
        <v>-</v>
      </c>
      <c r="G174" s="2" t="str">
        <f>'Rådata Syd 2025'!L174</f>
        <v>ej</v>
      </c>
      <c r="H174" s="11">
        <f>'Rådata Syd 2025'!N174</f>
        <v>8</v>
      </c>
      <c r="I174" s="11" t="str">
        <f>'Rådata Syd 2025'!O174</f>
        <v>ej</v>
      </c>
    </row>
    <row r="175" spans="1:9" x14ac:dyDescent="0.25">
      <c r="A175" s="1">
        <f>'Rådata Syd 2025'!A1542</f>
        <v>715</v>
      </c>
      <c r="B175" s="1" t="str">
        <f>'Rådata Syd 2025'!B1542</f>
        <v>JÖGB</v>
      </c>
      <c r="C175" s="1" t="str">
        <f>'Rådata Syd 2025'!C1542</f>
        <v>Spårväxel - EV-SJ50-11-1:9 kryss</v>
      </c>
      <c r="D175" s="1">
        <f>'Rådata Syd 2025'!D1542</f>
        <v>57</v>
      </c>
      <c r="E175" s="1" t="str">
        <f>'Rådata Syd 2025'!E1542</f>
        <v>B2</v>
      </c>
      <c r="F175" s="2" t="str">
        <f>'Rådata Syd 2025'!J1542</f>
        <v>-</v>
      </c>
      <c r="G175" s="2" t="str">
        <f>'Rådata Syd 2025'!L1542</f>
        <v>ej</v>
      </c>
      <c r="H175" s="11">
        <f>'Rådata Syd 2025'!N1542</f>
        <v>0</v>
      </c>
      <c r="I175" s="11" t="str">
        <f>'Rådata Syd 2025'!O1542</f>
        <v>ej</v>
      </c>
    </row>
    <row r="176" spans="1:9" x14ac:dyDescent="0.25">
      <c r="A176" s="1">
        <f>'Rådata Syd 2025'!A1568</f>
        <v>715</v>
      </c>
      <c r="B176" s="1" t="str">
        <f>'Rådata Syd 2025'!B1568</f>
        <v>JÖGB</v>
      </c>
      <c r="C176" s="1" t="str">
        <f>'Rådata Syd 2025'!C1568</f>
        <v>Spårväxel - EV-SJ50-11-1:9</v>
      </c>
      <c r="D176" s="1">
        <f>'Rådata Syd 2025'!D1568</f>
        <v>62</v>
      </c>
      <c r="E176" s="1" t="str">
        <f>'Rådata Syd 2025'!E1568</f>
        <v>B1</v>
      </c>
      <c r="F176" s="2" t="str">
        <f>'Rådata Syd 2025'!J1568</f>
        <v>-</v>
      </c>
      <c r="G176" s="2" t="str">
        <f>'Rådata Syd 2025'!L1568</f>
        <v>ej</v>
      </c>
      <c r="H176" s="11">
        <f>'Rådata Syd 2025'!N1568</f>
        <v>0</v>
      </c>
      <c r="I176" s="11" t="str">
        <f>'Rådata Syd 2025'!O1568</f>
        <v>ej</v>
      </c>
    </row>
    <row r="177" spans="1:9" hidden="1" x14ac:dyDescent="0.25">
      <c r="A177" s="1">
        <f>'Rådata Syd 2025'!A177</f>
        <v>914</v>
      </c>
      <c r="B177" s="1" t="str">
        <f>'Rådata Syd 2025'!B177</f>
        <v>TRG</v>
      </c>
      <c r="C177" s="1" t="str">
        <f>'Rådata Syd 2025'!C177</f>
        <v>Spårväxel - EV-SJ50-11-1:9 kryss</v>
      </c>
      <c r="D177" s="1">
        <f>'Rådata Syd 2025'!D177</f>
        <v>432</v>
      </c>
      <c r="E177" s="1" t="str">
        <f>'Rådata Syd 2025'!E177</f>
        <v>B3</v>
      </c>
      <c r="F177" s="2" t="str">
        <f>'Rådata Syd 2025'!J177</f>
        <v>-</v>
      </c>
      <c r="G177" s="2" t="str">
        <f>'Rådata Syd 2025'!L177</f>
        <v>ej</v>
      </c>
      <c r="H177" s="11">
        <f>'Rådata Syd 2025'!N177</f>
        <v>8</v>
      </c>
      <c r="I177" s="11" t="str">
        <f>'Rådata Syd 2025'!O177</f>
        <v>ej</v>
      </c>
    </row>
    <row r="178" spans="1:9" x14ac:dyDescent="0.25">
      <c r="A178" s="1">
        <f>'Rådata Syd 2025'!A1545</f>
        <v>715</v>
      </c>
      <c r="B178" s="1" t="str">
        <f>'Rådata Syd 2025'!B1545</f>
        <v>JÖGB</v>
      </c>
      <c r="C178" s="1" t="str">
        <f>'Rådata Syd 2025'!C1545</f>
        <v>Spårväxel - DKV-SJ50-7,641/9,375-1:9</v>
      </c>
      <c r="D178" s="1" t="str">
        <f>'Rådata Syd 2025'!D1545</f>
        <v>18/20</v>
      </c>
      <c r="E178" s="1" t="str">
        <f>'Rådata Syd 2025'!E1545</f>
        <v>B2</v>
      </c>
      <c r="F178" s="2" t="str">
        <f>'Rådata Syd 2025'!J1545</f>
        <v>-</v>
      </c>
      <c r="G178" s="2" t="str">
        <f>'Rådata Syd 2025'!L1545</f>
        <v>ej</v>
      </c>
      <c r="H178" s="11">
        <f>'Rådata Syd 2025'!N1545</f>
        <v>0</v>
      </c>
      <c r="I178" s="11" t="str">
        <f>'Rådata Syd 2025'!O1545</f>
        <v>ej</v>
      </c>
    </row>
    <row r="179" spans="1:9" x14ac:dyDescent="0.25">
      <c r="A179" s="1">
        <f>'Rådata Syd 2025'!A1569</f>
        <v>715</v>
      </c>
      <c r="B179" s="1" t="str">
        <f>'Rådata Syd 2025'!B1569</f>
        <v>JÖGB</v>
      </c>
      <c r="C179" s="1" t="str">
        <f>'Rådata Syd 2025'!C1569</f>
        <v>Spårväxel - EV-SJ50-12-1:15</v>
      </c>
      <c r="D179" s="1" t="str">
        <f>'Rådata Syd 2025'!D1569</f>
        <v>3b</v>
      </c>
      <c r="E179" s="1" t="str">
        <f>'Rådata Syd 2025'!E1569</f>
        <v>B1</v>
      </c>
      <c r="F179" s="2" t="str">
        <f>'Rådata Syd 2025'!J1569</f>
        <v>-</v>
      </c>
      <c r="G179" s="2" t="str">
        <f>'Rådata Syd 2025'!L1569</f>
        <v>ej</v>
      </c>
      <c r="H179" s="11">
        <f>'Rådata Syd 2025'!N1569</f>
        <v>0</v>
      </c>
      <c r="I179" s="11" t="str">
        <f>'Rådata Syd 2025'!O1569</f>
        <v>ej</v>
      </c>
    </row>
    <row r="180" spans="1:9" x14ac:dyDescent="0.25">
      <c r="A180" s="1">
        <f>'Rådata Syd 2025'!A1570</f>
        <v>715</v>
      </c>
      <c r="B180" s="1" t="str">
        <f>'Rådata Syd 2025'!B1570</f>
        <v>JÖGB</v>
      </c>
      <c r="C180" s="1" t="str">
        <f>'Rådata Syd 2025'!C1570</f>
        <v>Spårväxel - 3V-SJ50-5,9-1:9/1:9-HV/VH</v>
      </c>
      <c r="D180" s="1" t="str">
        <f>'Rådata Syd 2025'!D1570</f>
        <v>46/47</v>
      </c>
      <c r="E180" s="1" t="str">
        <f>'Rådata Syd 2025'!E1570</f>
        <v>B1</v>
      </c>
      <c r="F180" s="2" t="str">
        <f>'Rådata Syd 2025'!J1570</f>
        <v>-</v>
      </c>
      <c r="G180" s="2" t="str">
        <f>'Rådata Syd 2025'!L1570</f>
        <v>ej</v>
      </c>
      <c r="H180" s="11">
        <f>'Rådata Syd 2025'!N1570</f>
        <v>0</v>
      </c>
      <c r="I180" s="11" t="str">
        <f>'Rådata Syd 2025'!O1570</f>
        <v>ej</v>
      </c>
    </row>
    <row r="181" spans="1:9" x14ac:dyDescent="0.25">
      <c r="A181" s="1">
        <f>'Rådata Syd 2025'!A1561</f>
        <v>715</v>
      </c>
      <c r="B181" s="1" t="str">
        <f>'Rådata Syd 2025'!B1561</f>
        <v>JÖGB</v>
      </c>
      <c r="C181" s="1" t="str">
        <f>'Rådata Syd 2025'!C1561</f>
        <v>Spårväxel - EV-SJ50-11-1:9</v>
      </c>
      <c r="D181" s="1" t="str">
        <f>'Rådata Syd 2025'!D1561</f>
        <v>9a</v>
      </c>
      <c r="E181" s="1" t="str">
        <f>'Rådata Syd 2025'!E1561</f>
        <v>B2</v>
      </c>
      <c r="F181" s="2" t="str">
        <f>'Rådata Syd 2025'!J1561</f>
        <v>-</v>
      </c>
      <c r="G181" s="2" t="str">
        <f>'Rådata Syd 2025'!L1561</f>
        <v>ej</v>
      </c>
      <c r="H181" s="11">
        <f>'Rådata Syd 2025'!N1561</f>
        <v>0</v>
      </c>
      <c r="I181" s="11" t="str">
        <f>'Rådata Syd 2025'!O1561</f>
        <v>ej</v>
      </c>
    </row>
    <row r="182" spans="1:9" x14ac:dyDescent="0.25">
      <c r="A182" s="1">
        <f>'Rådata Syd 2025'!A1562</f>
        <v>715</v>
      </c>
      <c r="B182" s="1" t="str">
        <f>'Rådata Syd 2025'!B1562</f>
        <v>JÖGB</v>
      </c>
      <c r="C182" s="1" t="str">
        <f>'Rådata Syd 2025'!C1562</f>
        <v>Spårväxel - SPK-SJ50-1:4,44 kryss</v>
      </c>
      <c r="D182" s="1" t="str">
        <f>'Rådata Syd 2025'!D1562</f>
        <v>k1</v>
      </c>
      <c r="E182" s="1" t="str">
        <f>'Rådata Syd 2025'!E1562</f>
        <v>B2</v>
      </c>
      <c r="F182" s="2" t="str">
        <f>'Rådata Syd 2025'!J1562</f>
        <v>-</v>
      </c>
      <c r="G182" s="2" t="str">
        <f>'Rådata Syd 2025'!L1562</f>
        <v>ej</v>
      </c>
      <c r="H182" s="11">
        <f>'Rådata Syd 2025'!N1562</f>
        <v>0</v>
      </c>
      <c r="I182" s="11" t="str">
        <f>'Rådata Syd 2025'!O1562</f>
        <v>ej</v>
      </c>
    </row>
    <row r="183" spans="1:9" hidden="1" x14ac:dyDescent="0.25">
      <c r="A183" s="1">
        <f>'Rådata Syd 2025'!A183</f>
        <v>720</v>
      </c>
      <c r="B183" s="1" t="str">
        <f>'Rådata Syd 2025'!B183</f>
        <v>VÄC</v>
      </c>
      <c r="C183" s="1" t="str">
        <f>'Rådata Syd 2025'!C183</f>
        <v>Spårväxel - EV-60E-208-1:9</v>
      </c>
      <c r="D183" s="1">
        <f>'Rådata Syd 2025'!D183</f>
        <v>412</v>
      </c>
      <c r="E183" s="1" t="str">
        <f>'Rådata Syd 2025'!E183</f>
        <v>B3</v>
      </c>
      <c r="F183" s="2" t="str">
        <f>'Rådata Syd 2025'!J183</f>
        <v>ej 2025</v>
      </c>
      <c r="G183" s="2" t="str">
        <f>'Rådata Syd 2025'!L183</f>
        <v>ej 2025</v>
      </c>
      <c r="H183" s="11" t="str">
        <f>'Rådata Syd 2025'!N183</f>
        <v>ej 2025</v>
      </c>
      <c r="I183" s="11" t="str">
        <f>'Rådata Syd 2025'!O183</f>
        <v>ej 2025</v>
      </c>
    </row>
    <row r="184" spans="1:9" hidden="1" x14ac:dyDescent="0.25">
      <c r="A184" s="1">
        <f>'Rådata Syd 2025'!A184</f>
        <v>940</v>
      </c>
      <c r="B184" s="1" t="str">
        <f>'Rådata Syd 2025'!B184</f>
        <v>KG</v>
      </c>
      <c r="C184" s="1" t="str">
        <f>'Rådata Syd 2025'!C184</f>
        <v>Spårväxel - EV-UIC60-1200-1:18,5</v>
      </c>
      <c r="D184" s="1">
        <f>'Rådata Syd 2025'!D184</f>
        <v>103</v>
      </c>
      <c r="E184" s="1" t="str">
        <f>'Rådata Syd 2025'!E184</f>
        <v>B4</v>
      </c>
      <c r="F184" s="2" t="str">
        <f>'Rådata Syd 2025'!J184</f>
        <v>-</v>
      </c>
      <c r="G184" s="2" t="str">
        <f>'Rådata Syd 2025'!L184</f>
        <v>ej</v>
      </c>
      <c r="H184" s="11">
        <f>'Rådata Syd 2025'!N184</f>
        <v>8</v>
      </c>
      <c r="I184" s="11" t="str">
        <f>'Rådata Syd 2025'!O184</f>
        <v>ej</v>
      </c>
    </row>
    <row r="185" spans="1:9" hidden="1" x14ac:dyDescent="0.25">
      <c r="A185" s="1">
        <f>'Rådata Syd 2025'!A185</f>
        <v>940</v>
      </c>
      <c r="B185" s="1" t="str">
        <f>'Rådata Syd 2025'!B185</f>
        <v>KG</v>
      </c>
      <c r="C185" s="1" t="str">
        <f>'Rådata Syd 2025'!C185</f>
        <v>Spårväxel - EV-UIC60-1200-1:18,5</v>
      </c>
      <c r="D185" s="1">
        <f>'Rådata Syd 2025'!D185</f>
        <v>104</v>
      </c>
      <c r="E185" s="1" t="str">
        <f>'Rådata Syd 2025'!E185</f>
        <v>B4</v>
      </c>
      <c r="F185" s="2" t="str">
        <f>'Rådata Syd 2025'!J185</f>
        <v>-</v>
      </c>
      <c r="G185" s="2" t="str">
        <f>'Rådata Syd 2025'!L185</f>
        <v>ej</v>
      </c>
      <c r="H185" s="11">
        <f>'Rådata Syd 2025'!N185</f>
        <v>8</v>
      </c>
      <c r="I185" s="11" t="str">
        <f>'Rådata Syd 2025'!O185</f>
        <v>ej</v>
      </c>
    </row>
    <row r="186" spans="1:9" hidden="1" x14ac:dyDescent="0.25">
      <c r="A186" s="1">
        <f>'Rådata Syd 2025'!A186</f>
        <v>940</v>
      </c>
      <c r="B186" s="1" t="str">
        <f>'Rådata Syd 2025'!B186</f>
        <v>KG</v>
      </c>
      <c r="C186" s="1" t="str">
        <f>'Rådata Syd 2025'!C186</f>
        <v>Spårväxel - EV-UIC60-1200-1:18,5</v>
      </c>
      <c r="D186" s="1">
        <f>'Rådata Syd 2025'!D186</f>
        <v>105</v>
      </c>
      <c r="E186" s="1" t="str">
        <f>'Rådata Syd 2025'!E186</f>
        <v>B4</v>
      </c>
      <c r="F186" s="2" t="str">
        <f>'Rådata Syd 2025'!J186</f>
        <v>-</v>
      </c>
      <c r="G186" s="2" t="str">
        <f>'Rådata Syd 2025'!L186</f>
        <v>ej</v>
      </c>
      <c r="H186" s="11">
        <f>'Rådata Syd 2025'!N186</f>
        <v>8</v>
      </c>
      <c r="I186" s="11" t="str">
        <f>'Rådata Syd 2025'!O186</f>
        <v>ej</v>
      </c>
    </row>
    <row r="187" spans="1:9" x14ac:dyDescent="0.25">
      <c r="A187" s="1">
        <f>'Rådata Syd 2025'!A1563</f>
        <v>715</v>
      </c>
      <c r="B187" s="1" t="str">
        <f>'Rådata Syd 2025'!B1563</f>
        <v>JÖGB</v>
      </c>
      <c r="C187" s="1" t="str">
        <f>'Rådata Syd 2025'!C1563</f>
        <v>Spårväxel - SPK-SJ50-1:4,44 kryss</v>
      </c>
      <c r="D187" s="1" t="str">
        <f>'Rådata Syd 2025'!D1563</f>
        <v>k2</v>
      </c>
      <c r="E187" s="1" t="str">
        <f>'Rådata Syd 2025'!E1563</f>
        <v>B2</v>
      </c>
      <c r="F187" s="2" t="str">
        <f>'Rådata Syd 2025'!J1563</f>
        <v>-</v>
      </c>
      <c r="G187" s="2" t="str">
        <f>'Rådata Syd 2025'!L1563</f>
        <v>ej</v>
      </c>
      <c r="H187" s="11">
        <f>'Rådata Syd 2025'!N1563</f>
        <v>0</v>
      </c>
      <c r="I187" s="11" t="str">
        <f>'Rådata Syd 2025'!O1563</f>
        <v>ej</v>
      </c>
    </row>
    <row r="188" spans="1:9" x14ac:dyDescent="0.25">
      <c r="A188" s="1">
        <f>'Rådata Syd 2025'!A260</f>
        <v>720</v>
      </c>
      <c r="B188" s="1" t="str">
        <f>'Rådata Syd 2025'!B260</f>
        <v>BOR</v>
      </c>
      <c r="C188" s="1" t="str">
        <f>'Rådata Syd 2025'!C260</f>
        <v>Spårväxel - EV-SJ50-12-1:15</v>
      </c>
      <c r="D188" s="1">
        <f>'Rådata Syd 2025'!D260</f>
        <v>21</v>
      </c>
      <c r="E188" s="1" t="str">
        <f>'Rådata Syd 2025'!E260</f>
        <v>B4</v>
      </c>
      <c r="F188" s="2" t="str">
        <f>'Rådata Syd 2025'!J260</f>
        <v>-</v>
      </c>
      <c r="G188" s="2" t="str">
        <f>'Rådata Syd 2025'!L260</f>
        <v>ej</v>
      </c>
      <c r="H188" s="11">
        <f>'Rådata Syd 2025'!N260</f>
        <v>10</v>
      </c>
      <c r="I188" s="11" t="str">
        <f>'Rådata Syd 2025'!O260</f>
        <v>ej</v>
      </c>
    </row>
    <row r="189" spans="1:9" hidden="1" x14ac:dyDescent="0.25">
      <c r="A189" s="1">
        <f>'Rådata Syd 2025'!A189</f>
        <v>940</v>
      </c>
      <c r="B189" s="1" t="str">
        <f>'Rådata Syd 2025'!B189</f>
        <v>KG</v>
      </c>
      <c r="C189" s="1" t="str">
        <f>'Rådata Syd 2025'!C189</f>
        <v>Spårväxel - EV-UIC60-1200-1:18,5</v>
      </c>
      <c r="D189" s="1">
        <f>'Rådata Syd 2025'!D189</f>
        <v>108</v>
      </c>
      <c r="E189" s="1" t="str">
        <f>'Rådata Syd 2025'!E189</f>
        <v>B4</v>
      </c>
      <c r="F189" s="2" t="str">
        <f>'Rådata Syd 2025'!J189</f>
        <v>-</v>
      </c>
      <c r="G189" s="2" t="str">
        <f>'Rådata Syd 2025'!L189</f>
        <v>ej</v>
      </c>
      <c r="H189" s="11">
        <f>'Rådata Syd 2025'!N189</f>
        <v>8</v>
      </c>
      <c r="I189" s="11" t="str">
        <f>'Rådata Syd 2025'!O189</f>
        <v>ej</v>
      </c>
    </row>
    <row r="190" spans="1:9" x14ac:dyDescent="0.25">
      <c r="A190" s="1">
        <f>'Rådata Syd 2025'!A261</f>
        <v>720</v>
      </c>
      <c r="B190" s="1" t="str">
        <f>'Rådata Syd 2025'!B261</f>
        <v>BOR</v>
      </c>
      <c r="C190" s="1" t="str">
        <f>'Rådata Syd 2025'!C261</f>
        <v>Spårväxel - EV-BV50-600-1:15</v>
      </c>
      <c r="D190" s="1">
        <f>'Rådata Syd 2025'!D261</f>
        <v>22</v>
      </c>
      <c r="E190" s="1" t="str">
        <f>'Rådata Syd 2025'!E261</f>
        <v>B4</v>
      </c>
      <c r="F190" s="2" t="str">
        <f>'Rådata Syd 2025'!J261</f>
        <v>-</v>
      </c>
      <c r="G190" s="2" t="str">
        <f>'Rådata Syd 2025'!L261</f>
        <v>ej</v>
      </c>
      <c r="H190" s="11">
        <f>'Rådata Syd 2025'!N261</f>
        <v>10</v>
      </c>
      <c r="I190" s="11" t="str">
        <f>'Rådata Syd 2025'!O261</f>
        <v>ej</v>
      </c>
    </row>
    <row r="191" spans="1:9" x14ac:dyDescent="0.25">
      <c r="A191" s="1">
        <f>'Rådata Syd 2025'!A1571</f>
        <v>720</v>
      </c>
      <c r="B191" s="1" t="str">
        <f>'Rådata Syd 2025'!B1571</f>
        <v>BOR</v>
      </c>
      <c r="C191" s="1" t="str">
        <f>'Rådata Syd 2025'!C1571</f>
        <v>Spårväxel - EV-SJ50-11-1:9</v>
      </c>
      <c r="D191" s="1" t="str">
        <f>'Rådata Syd 2025'!D1571</f>
        <v>36b</v>
      </c>
      <c r="E191" s="1" t="str">
        <f>'Rådata Syd 2025'!E1571</f>
        <v>B2</v>
      </c>
      <c r="F191" s="2" t="str">
        <f>'Rådata Syd 2025'!J1571</f>
        <v>-</v>
      </c>
      <c r="G191" s="2" t="str">
        <f>'Rådata Syd 2025'!L1571</f>
        <v>ej</v>
      </c>
      <c r="H191" s="11">
        <f>'Rådata Syd 2025'!N1571</f>
        <v>0</v>
      </c>
      <c r="I191" s="11" t="str">
        <f>'Rådata Syd 2025'!O1571</f>
        <v>ej</v>
      </c>
    </row>
    <row r="192" spans="1:9" x14ac:dyDescent="0.25">
      <c r="A192" s="1">
        <f>'Rådata Syd 2025'!A1573</f>
        <v>720</v>
      </c>
      <c r="B192" s="1" t="str">
        <f>'Rådata Syd 2025'!B1573</f>
        <v>RYM</v>
      </c>
      <c r="C192" s="1" t="str">
        <f>'Rådata Syd 2025'!C1573</f>
        <v>Spårväxel - EV-SJ50-11-1:9</v>
      </c>
      <c r="D192" s="1" t="str">
        <f>'Rådata Syd 2025'!D1573</f>
        <v>36b</v>
      </c>
      <c r="E192" s="1" t="str">
        <f>'Rådata Syd 2025'!E1573</f>
        <v>B2</v>
      </c>
      <c r="F192" s="2" t="str">
        <f>'Rådata Syd 2025'!J1573</f>
        <v>-</v>
      </c>
      <c r="G192" s="2" t="str">
        <f>'Rådata Syd 2025'!L1573</f>
        <v>ej</v>
      </c>
      <c r="H192" s="11">
        <f>'Rådata Syd 2025'!N1573</f>
        <v>0</v>
      </c>
      <c r="I192" s="11" t="str">
        <f>'Rådata Syd 2025'!O1573</f>
        <v>ej</v>
      </c>
    </row>
    <row r="193" spans="1:9" hidden="1" x14ac:dyDescent="0.25">
      <c r="A193" s="1">
        <f>'Rådata Syd 2025'!A193</f>
        <v>940</v>
      </c>
      <c r="B193" s="1" t="str">
        <f>'Rådata Syd 2025'!B193</f>
        <v>KG</v>
      </c>
      <c r="C193" s="1" t="str">
        <f>'Rådata Syd 2025'!C193</f>
        <v>Spårväxel - EV-UIC60-1200-1:18,5</v>
      </c>
      <c r="D193" s="1">
        <f>'Rådata Syd 2025'!D193</f>
        <v>132</v>
      </c>
      <c r="E193" s="1" t="str">
        <f>'Rådata Syd 2025'!E193</f>
        <v>B4</v>
      </c>
      <c r="F193" s="2" t="str">
        <f>'Rådata Syd 2025'!J193</f>
        <v>-</v>
      </c>
      <c r="G193" s="2" t="str">
        <f>'Rådata Syd 2025'!L193</f>
        <v>ej</v>
      </c>
      <c r="H193" s="11">
        <f>'Rådata Syd 2025'!N193</f>
        <v>8</v>
      </c>
      <c r="I193" s="11" t="str">
        <f>'Rådata Syd 2025'!O193</f>
        <v>ej</v>
      </c>
    </row>
    <row r="194" spans="1:9" hidden="1" x14ac:dyDescent="0.25">
      <c r="A194" s="1">
        <f>'Rådata Syd 2025'!A194</f>
        <v>940</v>
      </c>
      <c r="B194" s="1" t="str">
        <f>'Rådata Syd 2025'!B194</f>
        <v>KG</v>
      </c>
      <c r="C194" s="1" t="str">
        <f>'Rådata Syd 2025'!C194</f>
        <v>Spårväxel - EV-UIC60-1200-1:18,5</v>
      </c>
      <c r="D194" s="1">
        <f>'Rådata Syd 2025'!D194</f>
        <v>133</v>
      </c>
      <c r="E194" s="1" t="str">
        <f>'Rådata Syd 2025'!E194</f>
        <v>B4</v>
      </c>
      <c r="F194" s="2" t="str">
        <f>'Rådata Syd 2025'!J194</f>
        <v>-</v>
      </c>
      <c r="G194" s="2" t="str">
        <f>'Rådata Syd 2025'!L194</f>
        <v>ej</v>
      </c>
      <c r="H194" s="11">
        <f>'Rådata Syd 2025'!N194</f>
        <v>8</v>
      </c>
      <c r="I194" s="11" t="str">
        <f>'Rådata Syd 2025'!O194</f>
        <v>ej</v>
      </c>
    </row>
    <row r="195" spans="1:9" hidden="1" x14ac:dyDescent="0.25">
      <c r="A195" s="1">
        <f>'Rådata Syd 2025'!A195</f>
        <v>940</v>
      </c>
      <c r="B195" s="1" t="str">
        <f>'Rådata Syd 2025'!B195</f>
        <v>KG</v>
      </c>
      <c r="C195" s="1" t="str">
        <f>'Rådata Syd 2025'!C195</f>
        <v>Spårväxel - EV-UIC60-1200-1:18,5</v>
      </c>
      <c r="D195" s="1">
        <f>'Rådata Syd 2025'!D195</f>
        <v>134</v>
      </c>
      <c r="E195" s="1" t="str">
        <f>'Rådata Syd 2025'!E195</f>
        <v>B4</v>
      </c>
      <c r="F195" s="2" t="str">
        <f>'Rådata Syd 2025'!J195</f>
        <v>-</v>
      </c>
      <c r="G195" s="2" t="str">
        <f>'Rådata Syd 2025'!L195</f>
        <v>ej</v>
      </c>
      <c r="H195" s="11">
        <f>'Rådata Syd 2025'!N195</f>
        <v>8</v>
      </c>
      <c r="I195" s="11" t="str">
        <f>'Rådata Syd 2025'!O195</f>
        <v>ej</v>
      </c>
    </row>
    <row r="196" spans="1:9" x14ac:dyDescent="0.25">
      <c r="A196" s="1">
        <f>'Rådata Syd 2025'!A265</f>
        <v>720</v>
      </c>
      <c r="B196" s="1" t="str">
        <f>'Rådata Syd 2025'!B265</f>
        <v>VÄC</v>
      </c>
      <c r="C196" s="1" t="str">
        <f>'Rådata Syd 2025'!C265</f>
        <v>Spårväxel - EV-60E-760-1:15</v>
      </c>
      <c r="D196" s="1">
        <f>'Rådata Syd 2025'!D265</f>
        <v>401</v>
      </c>
      <c r="E196" s="1" t="str">
        <f>'Rådata Syd 2025'!E265</f>
        <v>B3</v>
      </c>
      <c r="F196" s="2" t="str">
        <f>'Rådata Syd 2025'!J265</f>
        <v>-</v>
      </c>
      <c r="G196" s="2" t="str">
        <f>'Rådata Syd 2025'!L265</f>
        <v>ej</v>
      </c>
      <c r="H196" s="11">
        <f>'Rådata Syd 2025'!N265</f>
        <v>10</v>
      </c>
      <c r="I196" s="11" t="str">
        <f>'Rådata Syd 2025'!O265</f>
        <v>ej</v>
      </c>
    </row>
    <row r="197" spans="1:9" x14ac:dyDescent="0.25">
      <c r="A197" s="1">
        <f>'Rådata Syd 2025'!A268</f>
        <v>720</v>
      </c>
      <c r="B197" s="1" t="str">
        <f>'Rådata Syd 2025'!B268</f>
        <v>VÄC</v>
      </c>
      <c r="C197" s="1" t="str">
        <f>'Rådata Syd 2025'!C268</f>
        <v>Spårväxel - EV-60E-760-1:15</v>
      </c>
      <c r="D197" s="1">
        <f>'Rådata Syd 2025'!D268</f>
        <v>404</v>
      </c>
      <c r="E197" s="1" t="str">
        <f>'Rådata Syd 2025'!E268</f>
        <v>B3</v>
      </c>
      <c r="F197" s="2" t="str">
        <f>'Rådata Syd 2025'!J268</f>
        <v>-</v>
      </c>
      <c r="G197" s="2" t="str">
        <f>'Rådata Syd 2025'!L268</f>
        <v>ej</v>
      </c>
      <c r="H197" s="11">
        <f>'Rådata Syd 2025'!N268</f>
        <v>10</v>
      </c>
      <c r="I197" s="11" t="str">
        <f>'Rådata Syd 2025'!O268</f>
        <v>ej</v>
      </c>
    </row>
    <row r="198" spans="1:9" x14ac:dyDescent="0.25">
      <c r="A198" s="1">
        <f>'Rådata Syd 2025'!A1580</f>
        <v>720</v>
      </c>
      <c r="B198" s="1" t="str">
        <f>'Rådata Syd 2025'!B1580</f>
        <v>VÄC</v>
      </c>
      <c r="C198" s="1" t="str">
        <f>'Rådata Syd 2025'!C1580</f>
        <v>Spårväxel - EV-BV50-225/190-1:9</v>
      </c>
      <c r="D198" s="1">
        <f>'Rådata Syd 2025'!D1580</f>
        <v>413</v>
      </c>
      <c r="E198" s="1" t="str">
        <f>'Rådata Syd 2025'!E1580</f>
        <v>B1</v>
      </c>
      <c r="F198" s="2" t="str">
        <f>'Rådata Syd 2025'!J1580</f>
        <v>-</v>
      </c>
      <c r="G198" s="2" t="str">
        <f>'Rådata Syd 2025'!L1580</f>
        <v>ej</v>
      </c>
      <c r="H198" s="11">
        <f>'Rådata Syd 2025'!N1580</f>
        <v>0</v>
      </c>
      <c r="I198" s="11" t="str">
        <f>'Rådata Syd 2025'!O1580</f>
        <v>ej</v>
      </c>
    </row>
    <row r="199" spans="1:9" x14ac:dyDescent="0.25">
      <c r="A199" s="1">
        <f>'Rådata Syd 2025'!A1581</f>
        <v>720</v>
      </c>
      <c r="B199" s="1" t="str">
        <f>'Rådata Syd 2025'!B1581</f>
        <v>VÄC</v>
      </c>
      <c r="C199" s="1" t="str">
        <f>'Rådata Syd 2025'!C1581</f>
        <v>Spårväxel - EV-SJ50-11-1:9</v>
      </c>
      <c r="D199" s="1">
        <f>'Rådata Syd 2025'!D1581</f>
        <v>414</v>
      </c>
      <c r="E199" s="1" t="str">
        <f>'Rådata Syd 2025'!E1581</f>
        <v>B1</v>
      </c>
      <c r="F199" s="2" t="str">
        <f>'Rådata Syd 2025'!J1581</f>
        <v>-</v>
      </c>
      <c r="G199" s="2" t="str">
        <f>'Rådata Syd 2025'!L1581</f>
        <v>ej</v>
      </c>
      <c r="H199" s="11">
        <f>'Rådata Syd 2025'!N1581</f>
        <v>0</v>
      </c>
      <c r="I199" s="11" t="str">
        <f>'Rådata Syd 2025'!O1581</f>
        <v>ej</v>
      </c>
    </row>
    <row r="200" spans="1:9" x14ac:dyDescent="0.25">
      <c r="A200" s="1">
        <f>'Rådata Syd 2025'!A1582</f>
        <v>720</v>
      </c>
      <c r="B200" s="1" t="str">
        <f>'Rådata Syd 2025'!B1582</f>
        <v>VÄC</v>
      </c>
      <c r="C200" s="1" t="str">
        <f>'Rådata Syd 2025'!C1582</f>
        <v>Spårväxel - EV-BV50-225/190-1:9</v>
      </c>
      <c r="D200" s="1">
        <f>'Rådata Syd 2025'!D1582</f>
        <v>416</v>
      </c>
      <c r="E200" s="1" t="str">
        <f>'Rådata Syd 2025'!E1582</f>
        <v>B1</v>
      </c>
      <c r="F200" s="2" t="str">
        <f>'Rådata Syd 2025'!J1582</f>
        <v>-</v>
      </c>
      <c r="G200" s="2" t="str">
        <f>'Rådata Syd 2025'!L1582</f>
        <v>ej</v>
      </c>
      <c r="H200" s="11">
        <f>'Rådata Syd 2025'!N1582</f>
        <v>0</v>
      </c>
      <c r="I200" s="11" t="str">
        <f>'Rådata Syd 2025'!O1582</f>
        <v>ej</v>
      </c>
    </row>
    <row r="201" spans="1:9" x14ac:dyDescent="0.25">
      <c r="A201" s="1">
        <f>'Rådata Syd 2025'!A269</f>
        <v>720</v>
      </c>
      <c r="B201" s="1" t="str">
        <f>'Rådata Syd 2025'!B269</f>
        <v>VÄC</v>
      </c>
      <c r="C201" s="1" t="str">
        <f>'Rådata Syd 2025'!C269</f>
        <v>Spårväxel - EV-60E-300-1:9</v>
      </c>
      <c r="D201" s="1">
        <f>'Rådata Syd 2025'!D269</f>
        <v>421</v>
      </c>
      <c r="E201" s="1" t="str">
        <f>'Rådata Syd 2025'!E269</f>
        <v>B3</v>
      </c>
      <c r="F201" s="2" t="str">
        <f>'Rådata Syd 2025'!J269</f>
        <v>-</v>
      </c>
      <c r="G201" s="2" t="str">
        <f>'Rådata Syd 2025'!L269</f>
        <v>ej</v>
      </c>
      <c r="H201" s="11">
        <f>'Rådata Syd 2025'!N269</f>
        <v>10</v>
      </c>
      <c r="I201" s="11" t="str">
        <f>'Rådata Syd 2025'!O269</f>
        <v>ej</v>
      </c>
    </row>
    <row r="202" spans="1:9" x14ac:dyDescent="0.25">
      <c r="A202" s="1">
        <f>'Rådata Syd 2025'!A270</f>
        <v>720</v>
      </c>
      <c r="B202" s="1" t="str">
        <f>'Rådata Syd 2025'!B270</f>
        <v>VÄC</v>
      </c>
      <c r="C202" s="1" t="str">
        <f>'Rådata Syd 2025'!C270</f>
        <v>Spårväxel - EV-60E-300-1:9</v>
      </c>
      <c r="D202" s="1">
        <f>'Rådata Syd 2025'!D270</f>
        <v>422</v>
      </c>
      <c r="E202" s="1" t="str">
        <f>'Rådata Syd 2025'!E270</f>
        <v>B3</v>
      </c>
      <c r="F202" s="2" t="str">
        <f>'Rådata Syd 2025'!J270</f>
        <v>-</v>
      </c>
      <c r="G202" s="2" t="str">
        <f>'Rådata Syd 2025'!L270</f>
        <v>ej</v>
      </c>
      <c r="H202" s="11">
        <f>'Rådata Syd 2025'!N270</f>
        <v>10</v>
      </c>
      <c r="I202" s="11" t="str">
        <f>'Rådata Syd 2025'!O270</f>
        <v>ej</v>
      </c>
    </row>
    <row r="203" spans="1:9" x14ac:dyDescent="0.25">
      <c r="A203" s="1">
        <f>'Rådata Syd 2025'!A1575</f>
        <v>720</v>
      </c>
      <c r="B203" s="1" t="str">
        <f>'Rådata Syd 2025'!B1575</f>
        <v>VÄC</v>
      </c>
      <c r="C203" s="1" t="str">
        <f>'Rådata Syd 2025'!C1575</f>
        <v>Spårväxel - EV-60E-208-1:9</v>
      </c>
      <c r="D203" s="1">
        <f>'Rådata Syd 2025'!D1575</f>
        <v>424</v>
      </c>
      <c r="E203" s="1" t="str">
        <f>'Rådata Syd 2025'!E1575</f>
        <v>B2</v>
      </c>
      <c r="F203" s="2" t="str">
        <f>'Rådata Syd 2025'!J1575</f>
        <v>-</v>
      </c>
      <c r="G203" s="2" t="str">
        <f>'Rådata Syd 2025'!L1575</f>
        <v>ej</v>
      </c>
      <c r="H203" s="11">
        <f>'Rådata Syd 2025'!N1575</f>
        <v>0</v>
      </c>
      <c r="I203" s="11" t="str">
        <f>'Rådata Syd 2025'!O1575</f>
        <v>ej</v>
      </c>
    </row>
    <row r="204" spans="1:9" x14ac:dyDescent="0.25">
      <c r="A204" s="1">
        <f>'Rådata Syd 2025'!A271</f>
        <v>720</v>
      </c>
      <c r="B204" s="1" t="str">
        <f>'Rådata Syd 2025'!B271</f>
        <v>VÄC</v>
      </c>
      <c r="C204" s="1" t="str">
        <f>'Rådata Syd 2025'!C271</f>
        <v>Spårväxel - EV-60E-760-1:14</v>
      </c>
      <c r="D204" s="1">
        <f>'Rådata Syd 2025'!D271</f>
        <v>431</v>
      </c>
      <c r="E204" s="1" t="str">
        <f>'Rådata Syd 2025'!E271</f>
        <v>B3</v>
      </c>
      <c r="F204" s="2" t="str">
        <f>'Rådata Syd 2025'!J271</f>
        <v>-</v>
      </c>
      <c r="G204" s="2" t="str">
        <f>'Rådata Syd 2025'!L271</f>
        <v>ej</v>
      </c>
      <c r="H204" s="11">
        <f>'Rådata Syd 2025'!N271</f>
        <v>10</v>
      </c>
      <c r="I204" s="11" t="str">
        <f>'Rådata Syd 2025'!O271</f>
        <v>ej</v>
      </c>
    </row>
    <row r="205" spans="1:9" hidden="1" x14ac:dyDescent="0.25">
      <c r="A205" s="1">
        <f>'Rådata Syd 2025'!A205</f>
        <v>961</v>
      </c>
      <c r="B205" s="1" t="str">
        <f>'Rådata Syd 2025'!B205</f>
        <v>RDG</v>
      </c>
      <c r="C205" s="1" t="str">
        <f>'Rådata Syd 2025'!C205</f>
        <v>Spårväxel - EV-BV50-600-1:15</v>
      </c>
      <c r="D205" s="1">
        <f>'Rådata Syd 2025'!D205</f>
        <v>21</v>
      </c>
      <c r="E205" s="1" t="str">
        <f>'Rådata Syd 2025'!E205</f>
        <v>B4</v>
      </c>
      <c r="F205" s="2" t="str">
        <f>'Rådata Syd 2025'!J205</f>
        <v>-</v>
      </c>
      <c r="G205" s="2" t="str">
        <f>'Rådata Syd 2025'!L205</f>
        <v>ej</v>
      </c>
      <c r="H205" s="11">
        <f>'Rådata Syd 2025'!N205</f>
        <v>9</v>
      </c>
      <c r="I205" s="11" t="str">
        <f>'Rådata Syd 2025'!O205</f>
        <v>ej</v>
      </c>
    </row>
    <row r="206" spans="1:9" hidden="1" x14ac:dyDescent="0.25">
      <c r="A206" s="1">
        <f>'Rådata Syd 2025'!A206</f>
        <v>961</v>
      </c>
      <c r="B206" s="1" t="str">
        <f>'Rådata Syd 2025'!B206</f>
        <v>RDG</v>
      </c>
      <c r="C206" s="1" t="str">
        <f>'Rådata Syd 2025'!C206</f>
        <v>Spårväxel - EV-BV50-600-1:15</v>
      </c>
      <c r="D206" s="1">
        <f>'Rådata Syd 2025'!D206</f>
        <v>22</v>
      </c>
      <c r="E206" s="1" t="str">
        <f>'Rådata Syd 2025'!E206</f>
        <v>B4</v>
      </c>
      <c r="F206" s="2" t="str">
        <f>'Rådata Syd 2025'!J206</f>
        <v>-</v>
      </c>
      <c r="G206" s="2" t="str">
        <f>'Rådata Syd 2025'!L206</f>
        <v>ej</v>
      </c>
      <c r="H206" s="11">
        <f>'Rådata Syd 2025'!N206</f>
        <v>9</v>
      </c>
      <c r="I206" s="11" t="str">
        <f>'Rådata Syd 2025'!O206</f>
        <v>ej</v>
      </c>
    </row>
    <row r="207" spans="1:9" hidden="1" x14ac:dyDescent="0.25">
      <c r="A207" s="1">
        <f>'Rådata Syd 2025'!A207</f>
        <v>961</v>
      </c>
      <c r="B207" s="1" t="str">
        <f>'Rådata Syd 2025'!B207</f>
        <v>RYE</v>
      </c>
      <c r="C207" s="1" t="str">
        <f>'Rådata Syd 2025'!C207</f>
        <v>Spårväxel - EV-BV50-600-1:15</v>
      </c>
      <c r="D207" s="1">
        <f>'Rådata Syd 2025'!D207</f>
        <v>21</v>
      </c>
      <c r="E207" s="1" t="str">
        <f>'Rådata Syd 2025'!E207</f>
        <v>B4</v>
      </c>
      <c r="F207" s="2" t="str">
        <f>'Rådata Syd 2025'!J207</f>
        <v>-</v>
      </c>
      <c r="G207" s="2" t="str">
        <f>'Rådata Syd 2025'!L207</f>
        <v>ej</v>
      </c>
      <c r="H207" s="11">
        <f>'Rådata Syd 2025'!N207</f>
        <v>9</v>
      </c>
      <c r="I207" s="11" t="str">
        <f>'Rådata Syd 2025'!O207</f>
        <v>ej</v>
      </c>
    </row>
    <row r="208" spans="1:9" x14ac:dyDescent="0.25">
      <c r="A208" s="1">
        <f>'Rådata Syd 2025'!A272</f>
        <v>720</v>
      </c>
      <c r="B208" s="1" t="str">
        <f>'Rådata Syd 2025'!B272</f>
        <v>VÄC</v>
      </c>
      <c r="C208" s="1" t="str">
        <f>'Rådata Syd 2025'!C272</f>
        <v>Spårväxel - EV-60E-300-1:9</v>
      </c>
      <c r="D208" s="1">
        <f>'Rådata Syd 2025'!D272</f>
        <v>433</v>
      </c>
      <c r="E208" s="1" t="str">
        <f>'Rådata Syd 2025'!E272</f>
        <v>B3</v>
      </c>
      <c r="F208" s="2" t="str">
        <f>'Rådata Syd 2025'!J272</f>
        <v>-</v>
      </c>
      <c r="G208" s="2" t="str">
        <f>'Rådata Syd 2025'!L272</f>
        <v>ej</v>
      </c>
      <c r="H208" s="11">
        <f>'Rådata Syd 2025'!N272</f>
        <v>10</v>
      </c>
      <c r="I208" s="11" t="str">
        <f>'Rådata Syd 2025'!O272</f>
        <v>ej</v>
      </c>
    </row>
    <row r="209" spans="1:9" x14ac:dyDescent="0.25">
      <c r="A209" s="1">
        <f>'Rådata Syd 2025'!A273</f>
        <v>720</v>
      </c>
      <c r="B209" s="1" t="str">
        <f>'Rådata Syd 2025'!B273</f>
        <v>VÄC</v>
      </c>
      <c r="C209" s="1" t="str">
        <f>'Rådata Syd 2025'!C273</f>
        <v>Spårväxel - EV-60E-300-1:9</v>
      </c>
      <c r="D209" s="1">
        <f>'Rådata Syd 2025'!D273</f>
        <v>434</v>
      </c>
      <c r="E209" s="1" t="str">
        <f>'Rådata Syd 2025'!E273</f>
        <v>B3</v>
      </c>
      <c r="F209" s="2" t="str">
        <f>'Rådata Syd 2025'!J273</f>
        <v>-</v>
      </c>
      <c r="G209" s="2" t="str">
        <f>'Rådata Syd 2025'!L273</f>
        <v>ej</v>
      </c>
      <c r="H209" s="11">
        <f>'Rådata Syd 2025'!N273</f>
        <v>10</v>
      </c>
      <c r="I209" s="11" t="str">
        <f>'Rådata Syd 2025'!O273</f>
        <v>ej</v>
      </c>
    </row>
    <row r="210" spans="1:9" x14ac:dyDescent="0.25">
      <c r="A210" s="1">
        <f>'Rådata Syd 2025'!A1576</f>
        <v>720</v>
      </c>
      <c r="B210" s="1" t="str">
        <f>'Rådata Syd 2025'!B1576</f>
        <v>VÄC</v>
      </c>
      <c r="C210" s="1" t="str">
        <f>'Rådata Syd 2025'!C1576</f>
        <v>Spårväxel - EV-60E-208-1:9</v>
      </c>
      <c r="D210" s="1">
        <f>'Rådata Syd 2025'!D1576</f>
        <v>441</v>
      </c>
      <c r="E210" s="1" t="str">
        <f>'Rådata Syd 2025'!E1576</f>
        <v>B2</v>
      </c>
      <c r="F210" s="2" t="str">
        <f>'Rådata Syd 2025'!J1576</f>
        <v>-</v>
      </c>
      <c r="G210" s="2" t="str">
        <f>'Rådata Syd 2025'!L1576</f>
        <v>ej</v>
      </c>
      <c r="H210" s="11">
        <f>'Rådata Syd 2025'!N1576</f>
        <v>0</v>
      </c>
      <c r="I210" s="11" t="str">
        <f>'Rådata Syd 2025'!O1576</f>
        <v>ej</v>
      </c>
    </row>
    <row r="211" spans="1:9" x14ac:dyDescent="0.25">
      <c r="A211" s="1">
        <f>'Rådata Syd 2025'!A1583</f>
        <v>720</v>
      </c>
      <c r="B211" s="1" t="str">
        <f>'Rådata Syd 2025'!B1583</f>
        <v>VÄC</v>
      </c>
      <c r="C211" s="1" t="str">
        <f>'Rådata Syd 2025'!C1583</f>
        <v>Spårväxel - EV-BV50-225/190-1:9</v>
      </c>
      <c r="D211" s="1">
        <f>'Rådata Syd 2025'!D1583</f>
        <v>443</v>
      </c>
      <c r="E211" s="1" t="str">
        <f>'Rådata Syd 2025'!E1583</f>
        <v>B1</v>
      </c>
      <c r="F211" s="2" t="str">
        <f>'Rådata Syd 2025'!J1583</f>
        <v>-</v>
      </c>
      <c r="G211" s="2" t="str">
        <f>'Rådata Syd 2025'!L1583</f>
        <v>ej</v>
      </c>
      <c r="H211" s="11">
        <f>'Rådata Syd 2025'!N1583</f>
        <v>0</v>
      </c>
      <c r="I211" s="11" t="str">
        <f>'Rådata Syd 2025'!O1583</f>
        <v>ej</v>
      </c>
    </row>
    <row r="212" spans="1:9" x14ac:dyDescent="0.25">
      <c r="A212" s="1">
        <f>'Rådata Syd 2025'!A1584</f>
        <v>720</v>
      </c>
      <c r="B212" s="1" t="str">
        <f>'Rådata Syd 2025'!B1584</f>
        <v>VÄC</v>
      </c>
      <c r="C212" s="1" t="str">
        <f>'Rådata Syd 2025'!C1584</f>
        <v>Spårväxel - EV-BV50-225/190-1:9</v>
      </c>
      <c r="D212" s="1">
        <f>'Rådata Syd 2025'!D1584</f>
        <v>445</v>
      </c>
      <c r="E212" s="1" t="str">
        <f>'Rådata Syd 2025'!E1584</f>
        <v>B1</v>
      </c>
      <c r="F212" s="2" t="str">
        <f>'Rådata Syd 2025'!J1584</f>
        <v>-</v>
      </c>
      <c r="G212" s="2" t="str">
        <f>'Rådata Syd 2025'!L1584</f>
        <v>ej</v>
      </c>
      <c r="H212" s="11">
        <f>'Rådata Syd 2025'!N1584</f>
        <v>0</v>
      </c>
      <c r="I212" s="11" t="str">
        <f>'Rådata Syd 2025'!O1584</f>
        <v>ej</v>
      </c>
    </row>
    <row r="213" spans="1:9" x14ac:dyDescent="0.25">
      <c r="A213" s="1">
        <f>'Rådata Syd 2025'!A274</f>
        <v>720</v>
      </c>
      <c r="B213" s="1" t="str">
        <f>'Rådata Syd 2025'!B274</f>
        <v>VÄC</v>
      </c>
      <c r="C213" s="1" t="str">
        <f>'Rådata Syd 2025'!C274</f>
        <v>Spårväxel - EV-SJ50-11-1:9 kryss</v>
      </c>
      <c r="D213" s="1">
        <f>'Rådata Syd 2025'!D274</f>
        <v>451</v>
      </c>
      <c r="E213" s="1" t="str">
        <f>'Rådata Syd 2025'!E274</f>
        <v>B3</v>
      </c>
      <c r="F213" s="2" t="str">
        <f>'Rådata Syd 2025'!J274</f>
        <v>-</v>
      </c>
      <c r="G213" s="2" t="str">
        <f>'Rådata Syd 2025'!L274</f>
        <v>ej</v>
      </c>
      <c r="H213" s="11">
        <f>'Rådata Syd 2025'!N274</f>
        <v>10</v>
      </c>
      <c r="I213" s="11" t="str">
        <f>'Rådata Syd 2025'!O274</f>
        <v>ej</v>
      </c>
    </row>
    <row r="214" spans="1:9" x14ac:dyDescent="0.25">
      <c r="A214" s="1">
        <f>'Rådata Syd 2025'!A275</f>
        <v>720</v>
      </c>
      <c r="B214" s="1" t="str">
        <f>'Rådata Syd 2025'!B275</f>
        <v>VÄC</v>
      </c>
      <c r="C214" s="1" t="str">
        <f>'Rådata Syd 2025'!C275</f>
        <v>Spårväxel - EV-SJ50-11-1:9 kryss</v>
      </c>
      <c r="D214" s="1">
        <f>'Rådata Syd 2025'!D275</f>
        <v>452</v>
      </c>
      <c r="E214" s="1" t="str">
        <f>'Rådata Syd 2025'!E275</f>
        <v>B3</v>
      </c>
      <c r="F214" s="2" t="str">
        <f>'Rådata Syd 2025'!J275</f>
        <v>-</v>
      </c>
      <c r="G214" s="2" t="str">
        <f>'Rådata Syd 2025'!L275</f>
        <v>ej</v>
      </c>
      <c r="H214" s="11">
        <f>'Rådata Syd 2025'!N275</f>
        <v>10</v>
      </c>
      <c r="I214" s="11" t="str">
        <f>'Rådata Syd 2025'!O275</f>
        <v>ej</v>
      </c>
    </row>
    <row r="215" spans="1:9" x14ac:dyDescent="0.25">
      <c r="A215" s="1">
        <f>'Rådata Syd 2025'!A276</f>
        <v>720</v>
      </c>
      <c r="B215" s="1" t="str">
        <f>'Rådata Syd 2025'!B276</f>
        <v>VÄC</v>
      </c>
      <c r="C215" s="1" t="str">
        <f>'Rådata Syd 2025'!C276</f>
        <v>Spårväxel - EV-SJ50-11-1:9 kryss</v>
      </c>
      <c r="D215" s="1">
        <f>'Rådata Syd 2025'!D276</f>
        <v>453</v>
      </c>
      <c r="E215" s="1" t="str">
        <f>'Rådata Syd 2025'!E276</f>
        <v>B3</v>
      </c>
      <c r="F215" s="2" t="str">
        <f>'Rådata Syd 2025'!J276</f>
        <v>-</v>
      </c>
      <c r="G215" s="2" t="str">
        <f>'Rådata Syd 2025'!L276</f>
        <v>ej</v>
      </c>
      <c r="H215" s="11">
        <f>'Rådata Syd 2025'!N276</f>
        <v>10</v>
      </c>
      <c r="I215" s="11" t="str">
        <f>'Rådata Syd 2025'!O276</f>
        <v>ej</v>
      </c>
    </row>
    <row r="216" spans="1:9" hidden="1" x14ac:dyDescent="0.25">
      <c r="A216" s="1">
        <f>'Rådata Syd 2025'!A216</f>
        <v>731</v>
      </c>
      <c r="B216" s="1" t="str">
        <f>'Rådata Syd 2025'!B216</f>
        <v>MÅP</v>
      </c>
      <c r="C216" s="1" t="str">
        <f>'Rådata Syd 2025'!C216</f>
        <v>Spårväxel - EV-SJ50-11-1:9</v>
      </c>
      <c r="D216" s="1">
        <f>'Rådata Syd 2025'!D216</f>
        <v>21</v>
      </c>
      <c r="E216" s="1" t="str">
        <f>'Rådata Syd 2025'!E216</f>
        <v>B3</v>
      </c>
      <c r="F216" s="2" t="str">
        <f>'Rådata Syd 2025'!J216</f>
        <v>ej 2025</v>
      </c>
      <c r="G216" s="2" t="str">
        <f>'Rådata Syd 2025'!L216</f>
        <v>ej 2025</v>
      </c>
      <c r="H216" s="11" t="str">
        <f>'Rådata Syd 2025'!N216</f>
        <v>ej 2025</v>
      </c>
      <c r="I216" s="11" t="str">
        <f>'Rådata Syd 2025'!O216</f>
        <v>ej 2025</v>
      </c>
    </row>
    <row r="217" spans="1:9" hidden="1" x14ac:dyDescent="0.25">
      <c r="A217" s="1">
        <f>'Rådata Syd 2025'!A217</f>
        <v>731</v>
      </c>
      <c r="B217" s="1" t="str">
        <f>'Rådata Syd 2025'!B217</f>
        <v>MÅP</v>
      </c>
      <c r="C217" s="1" t="str">
        <f>'Rådata Syd 2025'!C217</f>
        <v>Spårväxel - EV-SJ50-11-1:9</v>
      </c>
      <c r="D217" s="1">
        <f>'Rådata Syd 2025'!D217</f>
        <v>22</v>
      </c>
      <c r="E217" s="1" t="str">
        <f>'Rådata Syd 2025'!E217</f>
        <v>B3</v>
      </c>
      <c r="F217" s="2" t="str">
        <f>'Rådata Syd 2025'!J217</f>
        <v>ej 2025</v>
      </c>
      <c r="G217" s="2" t="str">
        <f>'Rådata Syd 2025'!L217</f>
        <v>ej 2025</v>
      </c>
      <c r="H217" s="11" t="str">
        <f>'Rådata Syd 2025'!N217</f>
        <v>ej 2025</v>
      </c>
      <c r="I217" s="11" t="str">
        <f>'Rådata Syd 2025'!O217</f>
        <v>ej 2025</v>
      </c>
    </row>
    <row r="218" spans="1:9" hidden="1" x14ac:dyDescent="0.25">
      <c r="A218" s="1">
        <f>'Rådata Syd 2025'!A218</f>
        <v>731</v>
      </c>
      <c r="B218" s="1" t="str">
        <f>'Rådata Syd 2025'!B218</f>
        <v>MÅP</v>
      </c>
      <c r="C218" s="1" t="str">
        <f>'Rådata Syd 2025'!C218</f>
        <v>Spårväxel - EV-SJ50-11-1:9</v>
      </c>
      <c r="D218" s="1" t="str">
        <f>'Rådata Syd 2025'!D218</f>
        <v>23a</v>
      </c>
      <c r="E218" s="1" t="str">
        <f>'Rådata Syd 2025'!E218</f>
        <v>B3</v>
      </c>
      <c r="F218" s="2" t="str">
        <f>'Rådata Syd 2025'!J218</f>
        <v>ej 2025</v>
      </c>
      <c r="G218" s="2" t="str">
        <f>'Rådata Syd 2025'!L218</f>
        <v>ej 2025</v>
      </c>
      <c r="H218" s="11" t="str">
        <f>'Rådata Syd 2025'!N218</f>
        <v>ej 2025</v>
      </c>
      <c r="I218" s="11" t="str">
        <f>'Rådata Syd 2025'!O218</f>
        <v>ej 2025</v>
      </c>
    </row>
    <row r="219" spans="1:9" hidden="1" x14ac:dyDescent="0.25">
      <c r="A219" s="1">
        <f>'Rådata Syd 2025'!A219</f>
        <v>961</v>
      </c>
      <c r="B219" s="1" t="str">
        <f>'Rådata Syd 2025'!B219</f>
        <v>VLB</v>
      </c>
      <c r="C219" s="1" t="str">
        <f>'Rådata Syd 2025'!C219</f>
        <v>Spårväxel - EV-60E-760-1:15</v>
      </c>
      <c r="D219" s="1">
        <f>'Rådata Syd 2025'!D219</f>
        <v>21</v>
      </c>
      <c r="E219" s="1" t="str">
        <f>'Rådata Syd 2025'!E219</f>
        <v>B4</v>
      </c>
      <c r="F219" s="2" t="str">
        <f>'Rådata Syd 2025'!J219</f>
        <v>-</v>
      </c>
      <c r="G219" s="2" t="str">
        <f>'Rådata Syd 2025'!L219</f>
        <v>ej</v>
      </c>
      <c r="H219" s="11">
        <f>'Rådata Syd 2025'!N219</f>
        <v>9</v>
      </c>
      <c r="I219" s="11" t="str">
        <f>'Rådata Syd 2025'!O219</f>
        <v>ej</v>
      </c>
    </row>
    <row r="220" spans="1:9" hidden="1" x14ac:dyDescent="0.25">
      <c r="A220" s="1">
        <f>'Rådata Syd 2025'!A220</f>
        <v>731</v>
      </c>
      <c r="B220" s="1" t="str">
        <f>'Rådata Syd 2025'!B220</f>
        <v>MÅP</v>
      </c>
      <c r="C220" s="1" t="str">
        <f>'Rådata Syd 2025'!C220</f>
        <v>Spårväxel - EV-BV50-225/190-1:9</v>
      </c>
      <c r="D220" s="1" t="str">
        <f>'Rådata Syd 2025'!D220</f>
        <v>28a</v>
      </c>
      <c r="E220" s="1" t="str">
        <f>'Rådata Syd 2025'!E220</f>
        <v>B3</v>
      </c>
      <c r="F220" s="2" t="str">
        <f>'Rådata Syd 2025'!J220</f>
        <v>ej 2025</v>
      </c>
      <c r="G220" s="2" t="str">
        <f>'Rådata Syd 2025'!L220</f>
        <v>ej 2025</v>
      </c>
      <c r="H220" s="11" t="str">
        <f>'Rådata Syd 2025'!N220</f>
        <v>ej 2025</v>
      </c>
      <c r="I220" s="11" t="str">
        <f>'Rådata Syd 2025'!O220</f>
        <v>ej 2025</v>
      </c>
    </row>
    <row r="221" spans="1:9" hidden="1" x14ac:dyDescent="0.25">
      <c r="A221" s="1">
        <f>'Rådata Syd 2025'!A221</f>
        <v>731</v>
      </c>
      <c r="B221" s="1" t="str">
        <f>'Rådata Syd 2025'!B221</f>
        <v>MÅP</v>
      </c>
      <c r="C221" s="1" t="str">
        <f>'Rådata Syd 2025'!C221</f>
        <v>Spårväxel - EV-BV50-600-1:15</v>
      </c>
      <c r="D221" s="1" t="str">
        <f>'Rådata Syd 2025'!D221</f>
        <v>28b</v>
      </c>
      <c r="E221" s="1" t="str">
        <f>'Rådata Syd 2025'!E221</f>
        <v>B3</v>
      </c>
      <c r="F221" s="2" t="str">
        <f>'Rådata Syd 2025'!J221</f>
        <v>ej 2025</v>
      </c>
      <c r="G221" s="2" t="str">
        <f>'Rådata Syd 2025'!L221</f>
        <v>ej 2025</v>
      </c>
      <c r="H221" s="11" t="str">
        <f>'Rådata Syd 2025'!N221</f>
        <v>ej 2025</v>
      </c>
      <c r="I221" s="11" t="str">
        <f>'Rådata Syd 2025'!O221</f>
        <v>ej 2025</v>
      </c>
    </row>
    <row r="222" spans="1:9" hidden="1" x14ac:dyDescent="0.25">
      <c r="A222" s="1">
        <f>'Rådata Syd 2025'!A222</f>
        <v>731</v>
      </c>
      <c r="B222" s="1" t="str">
        <f>'Rådata Syd 2025'!B222</f>
        <v>MÅP</v>
      </c>
      <c r="C222" s="1" t="str">
        <f>'Rådata Syd 2025'!C222</f>
        <v>Spårväxel - EV-SJ50-11-1:9</v>
      </c>
      <c r="D222" s="1" t="str">
        <f>'Rådata Syd 2025'!D222</f>
        <v>36b</v>
      </c>
      <c r="E222" s="1" t="str">
        <f>'Rådata Syd 2025'!E222</f>
        <v>B3</v>
      </c>
      <c r="F222" s="2" t="str">
        <f>'Rådata Syd 2025'!J222</f>
        <v>ej 2025</v>
      </c>
      <c r="G222" s="2" t="str">
        <f>'Rådata Syd 2025'!L222</f>
        <v>ej 2025</v>
      </c>
      <c r="H222" s="11" t="str">
        <f>'Rådata Syd 2025'!N222</f>
        <v>ej 2025</v>
      </c>
      <c r="I222" s="11" t="str">
        <f>'Rådata Syd 2025'!O222</f>
        <v>ej 2025</v>
      </c>
    </row>
    <row r="223" spans="1:9" hidden="1" x14ac:dyDescent="0.25">
      <c r="A223" s="1">
        <f>'Rådata Syd 2025'!A223</f>
        <v>732</v>
      </c>
      <c r="B223" s="1" t="str">
        <f>'Rådata Syd 2025'!B223</f>
        <v>BMO</v>
      </c>
      <c r="C223" s="1" t="str">
        <f>'Rådata Syd 2025'!C223</f>
        <v>Spårväxel - EV-BV50-225/190-1:9</v>
      </c>
      <c r="D223" s="1">
        <f>'Rådata Syd 2025'!D223</f>
        <v>31</v>
      </c>
      <c r="E223" s="1" t="str">
        <f>'Rådata Syd 2025'!E223</f>
        <v>B1</v>
      </c>
      <c r="F223" s="2" t="str">
        <f>'Rådata Syd 2025'!J223</f>
        <v>ej 2025</v>
      </c>
      <c r="G223" s="2" t="str">
        <f>'Rådata Syd 2025'!L223</f>
        <v>ej 2025</v>
      </c>
      <c r="H223" s="11" t="str">
        <f>'Rådata Syd 2025'!N223</f>
        <v>ej 2025</v>
      </c>
      <c r="I223" s="11" t="str">
        <f>'Rådata Syd 2025'!O223</f>
        <v>ej 2025</v>
      </c>
    </row>
    <row r="224" spans="1:9" hidden="1" x14ac:dyDescent="0.25">
      <c r="A224" s="1">
        <f>'Rådata Syd 2025'!A224</f>
        <v>732</v>
      </c>
      <c r="B224" s="1" t="str">
        <f>'Rådata Syd 2025'!B224</f>
        <v>BMO</v>
      </c>
      <c r="C224" s="1" t="str">
        <f>'Rådata Syd 2025'!C224</f>
        <v>Spårväxel - EV-60E-760-1:15</v>
      </c>
      <c r="D224" s="1" t="str">
        <f>'Rådata Syd 2025'!D224</f>
        <v>21a</v>
      </c>
      <c r="E224" s="1" t="str">
        <f>'Rådata Syd 2025'!E224</f>
        <v>B3</v>
      </c>
      <c r="F224" s="2" t="str">
        <f>'Rådata Syd 2025'!J224</f>
        <v>ej 2025</v>
      </c>
      <c r="G224" s="2" t="str">
        <f>'Rådata Syd 2025'!L224</f>
        <v>ej 2025</v>
      </c>
      <c r="H224" s="11" t="str">
        <f>'Rådata Syd 2025'!N224</f>
        <v>ej 2025</v>
      </c>
      <c r="I224" s="11" t="str">
        <f>'Rådata Syd 2025'!O224</f>
        <v>ej 2025</v>
      </c>
    </row>
    <row r="225" spans="1:9" hidden="1" x14ac:dyDescent="0.25">
      <c r="A225" s="1">
        <f>'Rådata Syd 2025'!A225</f>
        <v>961</v>
      </c>
      <c r="B225" s="1" t="str">
        <f>'Rådata Syd 2025'!B225</f>
        <v>VLB</v>
      </c>
      <c r="C225" s="1" t="str">
        <f>'Rådata Syd 2025'!C225</f>
        <v>Spårväxel - EV-60E-760-1:15</v>
      </c>
      <c r="D225" s="1">
        <f>'Rådata Syd 2025'!D225</f>
        <v>22</v>
      </c>
      <c r="E225" s="1" t="str">
        <f>'Rådata Syd 2025'!E225</f>
        <v>B4</v>
      </c>
      <c r="F225" s="2" t="str">
        <f>'Rådata Syd 2025'!J225</f>
        <v>-</v>
      </c>
      <c r="G225" s="2" t="str">
        <f>'Rådata Syd 2025'!L225</f>
        <v>ej</v>
      </c>
      <c r="H225" s="11">
        <f>'Rådata Syd 2025'!N225</f>
        <v>9</v>
      </c>
      <c r="I225" s="11" t="str">
        <f>'Rådata Syd 2025'!O225</f>
        <v>ej</v>
      </c>
    </row>
    <row r="226" spans="1:9" hidden="1" x14ac:dyDescent="0.25">
      <c r="A226" s="1">
        <f>'Rådata Syd 2025'!A226</f>
        <v>961</v>
      </c>
      <c r="B226" s="1" t="str">
        <f>'Rådata Syd 2025'!B226</f>
        <v>Y</v>
      </c>
      <c r="C226" s="1" t="str">
        <f>'Rådata Syd 2025'!C226</f>
        <v>Spårväxel - EV-SJ50-11-1:9</v>
      </c>
      <c r="D226" s="1">
        <f>'Rådata Syd 2025'!D226</f>
        <v>102</v>
      </c>
      <c r="E226" s="1" t="str">
        <f>'Rådata Syd 2025'!E226</f>
        <v>B4</v>
      </c>
      <c r="F226" s="2" t="str">
        <f>'Rådata Syd 2025'!J226</f>
        <v>-</v>
      </c>
      <c r="G226" s="2" t="str">
        <f>'Rådata Syd 2025'!L226</f>
        <v>ej</v>
      </c>
      <c r="H226" s="11">
        <f>'Rådata Syd 2025'!N226</f>
        <v>9</v>
      </c>
      <c r="I226" s="11" t="str">
        <f>'Rådata Syd 2025'!O226</f>
        <v>ej</v>
      </c>
    </row>
    <row r="227" spans="1:9" hidden="1" x14ac:dyDescent="0.25">
      <c r="A227" s="1">
        <f>'Rådata Syd 2025'!A227</f>
        <v>732</v>
      </c>
      <c r="B227" s="1" t="str">
        <f>'Rådata Syd 2025'!B227</f>
        <v>BMO</v>
      </c>
      <c r="C227" s="1" t="str">
        <f>'Rådata Syd 2025'!C227</f>
        <v>Spårväxel - EV-60E-760-1:15</v>
      </c>
      <c r="D227" s="1" t="str">
        <f>'Rådata Syd 2025'!D227</f>
        <v>22b</v>
      </c>
      <c r="E227" s="1" t="str">
        <f>'Rådata Syd 2025'!E227</f>
        <v>B3</v>
      </c>
      <c r="F227" s="2" t="str">
        <f>'Rådata Syd 2025'!J227</f>
        <v>ej 2025</v>
      </c>
      <c r="G227" s="2" t="str">
        <f>'Rådata Syd 2025'!L227</f>
        <v>ej 2025</v>
      </c>
      <c r="H227" s="11" t="str">
        <f>'Rådata Syd 2025'!N227</f>
        <v>ej 2025</v>
      </c>
      <c r="I227" s="11" t="str">
        <f>'Rådata Syd 2025'!O227</f>
        <v>ej 2025</v>
      </c>
    </row>
    <row r="228" spans="1:9" hidden="1" x14ac:dyDescent="0.25">
      <c r="A228" s="1">
        <f>'Rådata Syd 2025'!A228</f>
        <v>732</v>
      </c>
      <c r="B228" s="1" t="str">
        <f>'Rådata Syd 2025'!B228</f>
        <v>FOD</v>
      </c>
      <c r="C228" s="1" t="str">
        <f>'Rådata Syd 2025'!C228</f>
        <v>Spårväxel - EV-BV50-225/190-1:9</v>
      </c>
      <c r="D228" s="1">
        <f>'Rådata Syd 2025'!D228</f>
        <v>1</v>
      </c>
      <c r="E228" s="1" t="str">
        <f>'Rådata Syd 2025'!E228</f>
        <v>B3</v>
      </c>
      <c r="F228" s="2" t="str">
        <f>'Rådata Syd 2025'!J228</f>
        <v>ej 2025</v>
      </c>
      <c r="G228" s="2" t="str">
        <f>'Rådata Syd 2025'!L228</f>
        <v>ej 2025</v>
      </c>
      <c r="H228" s="11" t="str">
        <f>'Rådata Syd 2025'!N228</f>
        <v>ej 2025</v>
      </c>
      <c r="I228" s="11" t="str">
        <f>'Rådata Syd 2025'!O228</f>
        <v>ej 2025</v>
      </c>
    </row>
    <row r="229" spans="1:9" hidden="1" x14ac:dyDescent="0.25">
      <c r="A229" s="1">
        <f>'Rådata Syd 2025'!A229</f>
        <v>732</v>
      </c>
      <c r="B229" s="1" t="str">
        <f>'Rådata Syd 2025'!B229</f>
        <v>FOD</v>
      </c>
      <c r="C229" s="1" t="str">
        <f>'Rådata Syd 2025'!C229</f>
        <v>Spårväxel - EV-BV50-225/190-1:9</v>
      </c>
      <c r="D229" s="1">
        <f>'Rådata Syd 2025'!D229</f>
        <v>2</v>
      </c>
      <c r="E229" s="1" t="str">
        <f>'Rådata Syd 2025'!E229</f>
        <v>B3</v>
      </c>
      <c r="F229" s="2" t="str">
        <f>'Rådata Syd 2025'!J229</f>
        <v>ej 2025</v>
      </c>
      <c r="G229" s="2" t="str">
        <f>'Rådata Syd 2025'!L229</f>
        <v>ej 2025</v>
      </c>
      <c r="H229" s="11" t="str">
        <f>'Rådata Syd 2025'!N229</f>
        <v>ej 2025</v>
      </c>
      <c r="I229" s="11" t="str">
        <f>'Rådata Syd 2025'!O229</f>
        <v>ej 2025</v>
      </c>
    </row>
    <row r="230" spans="1:9" hidden="1" x14ac:dyDescent="0.25">
      <c r="A230" s="1">
        <f>'Rådata Syd 2025'!A230</f>
        <v>732</v>
      </c>
      <c r="B230" s="1" t="str">
        <f>'Rådata Syd 2025'!B230</f>
        <v>FOD</v>
      </c>
      <c r="C230" s="1" t="str">
        <f>'Rådata Syd 2025'!C230</f>
        <v>Spårväxel - EV-BV50-225/190-1:9</v>
      </c>
      <c r="D230" s="1">
        <f>'Rådata Syd 2025'!D230</f>
        <v>3</v>
      </c>
      <c r="E230" s="1" t="str">
        <f>'Rådata Syd 2025'!E230</f>
        <v>B1</v>
      </c>
      <c r="F230" s="2" t="str">
        <f>'Rådata Syd 2025'!J230</f>
        <v>ej 2025</v>
      </c>
      <c r="G230" s="2" t="str">
        <f>'Rådata Syd 2025'!L230</f>
        <v>ej 2025</v>
      </c>
      <c r="H230" s="11" t="str">
        <f>'Rådata Syd 2025'!N230</f>
        <v>ej 2025</v>
      </c>
      <c r="I230" s="11" t="str">
        <f>'Rådata Syd 2025'!O230</f>
        <v>ej 2025</v>
      </c>
    </row>
    <row r="231" spans="1:9" hidden="1" x14ac:dyDescent="0.25">
      <c r="A231" s="1">
        <f>'Rådata Syd 2025'!A231</f>
        <v>732</v>
      </c>
      <c r="B231" s="1" t="str">
        <f>'Rådata Syd 2025'!B231</f>
        <v>HRL</v>
      </c>
      <c r="C231" s="1" t="str">
        <f>'Rådata Syd 2025'!C231</f>
        <v>Spårväxel - EV-BV50-600/365-1:12</v>
      </c>
      <c r="D231" s="1">
        <f>'Rådata Syd 2025'!D231</f>
        <v>21</v>
      </c>
      <c r="E231" s="1" t="str">
        <f>'Rådata Syd 2025'!E231</f>
        <v>B3</v>
      </c>
      <c r="F231" s="2" t="str">
        <f>'Rådata Syd 2025'!J231</f>
        <v>ej 2025</v>
      </c>
      <c r="G231" s="2" t="str">
        <f>'Rådata Syd 2025'!L231</f>
        <v>ej 2025</v>
      </c>
      <c r="H231" s="11" t="str">
        <f>'Rådata Syd 2025'!N231</f>
        <v>ej 2025</v>
      </c>
      <c r="I231" s="11" t="str">
        <f>'Rådata Syd 2025'!O231</f>
        <v>ej 2025</v>
      </c>
    </row>
    <row r="232" spans="1:9" hidden="1" x14ac:dyDescent="0.25">
      <c r="A232" s="1">
        <f>'Rådata Syd 2025'!A232</f>
        <v>732</v>
      </c>
      <c r="B232" s="1" t="str">
        <f>'Rådata Syd 2025'!B232</f>
        <v>HRL</v>
      </c>
      <c r="C232" s="1" t="str">
        <f>'Rådata Syd 2025'!C232</f>
        <v>Spårväxel - EV-BV50-225/190-1:9</v>
      </c>
      <c r="D232" s="1">
        <f>'Rådata Syd 2025'!D232</f>
        <v>22</v>
      </c>
      <c r="E232" s="1" t="str">
        <f>'Rådata Syd 2025'!E232</f>
        <v>B3</v>
      </c>
      <c r="F232" s="2" t="str">
        <f>'Rådata Syd 2025'!J232</f>
        <v>ej 2025</v>
      </c>
      <c r="G232" s="2" t="str">
        <f>'Rådata Syd 2025'!L232</f>
        <v>ej 2025</v>
      </c>
      <c r="H232" s="11" t="str">
        <f>'Rådata Syd 2025'!N232</f>
        <v>ej 2025</v>
      </c>
      <c r="I232" s="11" t="str">
        <f>'Rådata Syd 2025'!O232</f>
        <v>ej 2025</v>
      </c>
    </row>
    <row r="233" spans="1:9" hidden="1" x14ac:dyDescent="0.25">
      <c r="A233" s="1">
        <f>'Rådata Syd 2025'!A233</f>
        <v>732</v>
      </c>
      <c r="B233" s="1" t="str">
        <f>'Rådata Syd 2025'!B233</f>
        <v>HRL</v>
      </c>
      <c r="C233" s="1" t="str">
        <f>'Rådata Syd 2025'!C233</f>
        <v>Spårväxel - EV-SJ50-11-1:9</v>
      </c>
      <c r="D233" s="1" t="str">
        <f>'Rådata Syd 2025'!D233</f>
        <v>31a</v>
      </c>
      <c r="E233" s="1" t="str">
        <f>'Rådata Syd 2025'!E233</f>
        <v>B1</v>
      </c>
      <c r="F233" s="2" t="str">
        <f>'Rådata Syd 2025'!J233</f>
        <v>ej 2025</v>
      </c>
      <c r="G233" s="2" t="str">
        <f>'Rådata Syd 2025'!L233</f>
        <v>ej 2025</v>
      </c>
      <c r="H233" s="11" t="str">
        <f>'Rådata Syd 2025'!N233</f>
        <v>ej 2025</v>
      </c>
      <c r="I233" s="11" t="str">
        <f>'Rådata Syd 2025'!O233</f>
        <v>ej 2025</v>
      </c>
    </row>
    <row r="234" spans="1:9" hidden="1" x14ac:dyDescent="0.25">
      <c r="A234" s="1">
        <f>'Rådata Syd 2025'!A234</f>
        <v>732</v>
      </c>
      <c r="B234" s="1" t="str">
        <f>'Rådata Syd 2025'!B234</f>
        <v>HRL</v>
      </c>
      <c r="C234" s="1" t="str">
        <f>'Rådata Syd 2025'!C234</f>
        <v>Spårväxel - EV-SJ50-11-1:9</v>
      </c>
      <c r="D234" s="1" t="str">
        <f>'Rådata Syd 2025'!D234</f>
        <v>32b</v>
      </c>
      <c r="E234" s="1" t="str">
        <f>'Rådata Syd 2025'!E234</f>
        <v>B1</v>
      </c>
      <c r="F234" s="2" t="str">
        <f>'Rådata Syd 2025'!J234</f>
        <v>ej 2025</v>
      </c>
      <c r="G234" s="2" t="str">
        <f>'Rådata Syd 2025'!L234</f>
        <v>ej 2025</v>
      </c>
      <c r="H234" s="11" t="str">
        <f>'Rådata Syd 2025'!N234</f>
        <v>ej 2025</v>
      </c>
      <c r="I234" s="11" t="str">
        <f>'Rådata Syd 2025'!O234</f>
        <v>ej 2025</v>
      </c>
    </row>
    <row r="235" spans="1:9" hidden="1" x14ac:dyDescent="0.25">
      <c r="A235" s="1">
        <f>'Rådata Syd 2025'!A235</f>
        <v>732</v>
      </c>
      <c r="B235" s="1" t="str">
        <f>'Rådata Syd 2025'!B235</f>
        <v>KVH</v>
      </c>
      <c r="C235" s="1" t="str">
        <f>'Rådata Syd 2025'!C235</f>
        <v>Spårväxel - EV-SJ50-11-1:9</v>
      </c>
      <c r="D235" s="1">
        <f>'Rådata Syd 2025'!D235</f>
        <v>21</v>
      </c>
      <c r="E235" s="1" t="str">
        <f>'Rådata Syd 2025'!E235</f>
        <v>B3</v>
      </c>
      <c r="F235" s="2" t="str">
        <f>'Rådata Syd 2025'!J235</f>
        <v>ej 2025</v>
      </c>
      <c r="G235" s="2" t="str">
        <f>'Rådata Syd 2025'!L235</f>
        <v>ej 2025</v>
      </c>
      <c r="H235" s="11" t="str">
        <f>'Rådata Syd 2025'!N235</f>
        <v>ej 2025</v>
      </c>
      <c r="I235" s="11" t="str">
        <f>'Rådata Syd 2025'!O235</f>
        <v>ej 2025</v>
      </c>
    </row>
    <row r="236" spans="1:9" hidden="1" x14ac:dyDescent="0.25">
      <c r="A236" s="1">
        <f>'Rådata Syd 2025'!A236</f>
        <v>732</v>
      </c>
      <c r="B236" s="1" t="str">
        <f>'Rådata Syd 2025'!B236</f>
        <v>KVH</v>
      </c>
      <c r="C236" s="1" t="str">
        <f>'Rådata Syd 2025'!C236</f>
        <v>Spårväxel - EV-SJ50-11-1:9</v>
      </c>
      <c r="D236" s="1">
        <f>'Rådata Syd 2025'!D236</f>
        <v>22</v>
      </c>
      <c r="E236" s="1" t="str">
        <f>'Rådata Syd 2025'!E236</f>
        <v>B3</v>
      </c>
      <c r="F236" s="2" t="str">
        <f>'Rådata Syd 2025'!J236</f>
        <v>ej 2025</v>
      </c>
      <c r="G236" s="2" t="str">
        <f>'Rådata Syd 2025'!L236</f>
        <v>ej 2025</v>
      </c>
      <c r="H236" s="11" t="str">
        <f>'Rådata Syd 2025'!N236</f>
        <v>ej 2025</v>
      </c>
      <c r="I236" s="11" t="str">
        <f>'Rådata Syd 2025'!O236</f>
        <v>ej 2025</v>
      </c>
    </row>
    <row r="237" spans="1:9" hidden="1" x14ac:dyDescent="0.25">
      <c r="A237" s="1">
        <f>'Rådata Syd 2025'!A237</f>
        <v>961</v>
      </c>
      <c r="B237" s="1" t="str">
        <f>'Rådata Syd 2025'!B237</f>
        <v>Y</v>
      </c>
      <c r="C237" s="1" t="str">
        <f>'Rådata Syd 2025'!C237</f>
        <v>Spårväxel - EV-60E-580-1:15</v>
      </c>
      <c r="D237" s="1">
        <f>'Rådata Syd 2025'!D237</f>
        <v>111</v>
      </c>
      <c r="E237" s="1" t="str">
        <f>'Rådata Syd 2025'!E237</f>
        <v>B3</v>
      </c>
      <c r="F237" s="2" t="str">
        <f>'Rådata Syd 2025'!J237</f>
        <v>-</v>
      </c>
      <c r="G237" s="2" t="str">
        <f>'Rådata Syd 2025'!L237</f>
        <v>ej</v>
      </c>
      <c r="H237" s="11">
        <f>'Rådata Syd 2025'!N237</f>
        <v>9</v>
      </c>
      <c r="I237" s="11" t="str">
        <f>'Rådata Syd 2025'!O237</f>
        <v>ej</v>
      </c>
    </row>
    <row r="238" spans="1:9" x14ac:dyDescent="0.25">
      <c r="A238" s="1">
        <f>'Rådata Syd 2025'!A278</f>
        <v>720</v>
      </c>
      <c r="B238" s="1" t="str">
        <f>'Rådata Syd 2025'!B278</f>
        <v>VÄC</v>
      </c>
      <c r="C238" s="1" t="str">
        <f>'Rådata Syd 2025'!C278</f>
        <v>Spårväxel - EV-BV50-225/190-1:9 kryss</v>
      </c>
      <c r="D238" s="1">
        <f>'Rådata Syd 2025'!D278</f>
        <v>455</v>
      </c>
      <c r="E238" s="1" t="str">
        <f>'Rådata Syd 2025'!E278</f>
        <v>B3</v>
      </c>
      <c r="F238" s="2" t="str">
        <f>'Rådata Syd 2025'!J278</f>
        <v>-</v>
      </c>
      <c r="G238" s="2" t="str">
        <f>'Rådata Syd 2025'!L278</f>
        <v>ej</v>
      </c>
      <c r="H238" s="11">
        <f>'Rådata Syd 2025'!N278</f>
        <v>10</v>
      </c>
      <c r="I238" s="11" t="str">
        <f>'Rådata Syd 2025'!O278</f>
        <v>ej</v>
      </c>
    </row>
    <row r="239" spans="1:9" x14ac:dyDescent="0.25">
      <c r="A239" s="1">
        <f>'Rådata Syd 2025'!A279</f>
        <v>720</v>
      </c>
      <c r="B239" s="1" t="str">
        <f>'Rådata Syd 2025'!B279</f>
        <v>VÄC</v>
      </c>
      <c r="C239" s="1" t="str">
        <f>'Rådata Syd 2025'!C279</f>
        <v>Spårväxel - EV-BV50-225/190-1:9 kryss</v>
      </c>
      <c r="D239" s="1">
        <f>'Rådata Syd 2025'!D279</f>
        <v>456</v>
      </c>
      <c r="E239" s="1" t="str">
        <f>'Rådata Syd 2025'!E279</f>
        <v>B3</v>
      </c>
      <c r="F239" s="2" t="str">
        <f>'Rådata Syd 2025'!J279</f>
        <v>-</v>
      </c>
      <c r="G239" s="2" t="str">
        <f>'Rådata Syd 2025'!L279</f>
        <v>ej</v>
      </c>
      <c r="H239" s="11">
        <f>'Rådata Syd 2025'!N279</f>
        <v>10</v>
      </c>
      <c r="I239" s="11" t="str">
        <f>'Rådata Syd 2025'!O279</f>
        <v>ej</v>
      </c>
    </row>
    <row r="240" spans="1:9" hidden="1" x14ac:dyDescent="0.25">
      <c r="A240" s="1">
        <f>'Rådata Syd 2025'!A240</f>
        <v>732</v>
      </c>
      <c r="B240" s="1" t="str">
        <f>'Rådata Syd 2025'!B240</f>
        <v>MBÄ</v>
      </c>
      <c r="C240" s="1" t="str">
        <f>'Rådata Syd 2025'!C240</f>
        <v>Spårväxel - EV-SJ43-11-1:9</v>
      </c>
      <c r="D240" s="1" t="str">
        <f>'Rådata Syd 2025'!D240</f>
        <v>35a</v>
      </c>
      <c r="E240" s="1" t="str">
        <f>'Rådata Syd 2025'!E240</f>
        <v>B3</v>
      </c>
      <c r="F240" s="2" t="str">
        <f>'Rådata Syd 2025'!J240</f>
        <v>ej 2025</v>
      </c>
      <c r="G240" s="2" t="str">
        <f>'Rådata Syd 2025'!L240</f>
        <v>ej 2025</v>
      </c>
      <c r="H240" s="11" t="str">
        <f>'Rådata Syd 2025'!N240</f>
        <v>ej 2025</v>
      </c>
      <c r="I240" s="11" t="str">
        <f>'Rådata Syd 2025'!O240</f>
        <v>ej 2025</v>
      </c>
    </row>
    <row r="241" spans="1:9" hidden="1" x14ac:dyDescent="0.25">
      <c r="A241" s="1">
        <f>'Rådata Syd 2025'!A241</f>
        <v>732</v>
      </c>
      <c r="B241" s="1" t="str">
        <f>'Rådata Syd 2025'!B241</f>
        <v>MBÄ</v>
      </c>
      <c r="C241" s="1" t="str">
        <f>'Rådata Syd 2025'!C241</f>
        <v>Spårväxel - EV-SJ43-5,9-1:9</v>
      </c>
      <c r="D241" s="1" t="str">
        <f>'Rådata Syd 2025'!D241</f>
        <v>36a</v>
      </c>
      <c r="E241" s="1" t="str">
        <f>'Rådata Syd 2025'!E241</f>
        <v>B1</v>
      </c>
      <c r="F241" s="2" t="str">
        <f>'Rådata Syd 2025'!J241</f>
        <v>ej 2025</v>
      </c>
      <c r="G241" s="2" t="str">
        <f>'Rådata Syd 2025'!L241</f>
        <v>ej 2025</v>
      </c>
      <c r="H241" s="11" t="str">
        <f>'Rådata Syd 2025'!N241</f>
        <v>ej 2025</v>
      </c>
      <c r="I241" s="11" t="str">
        <f>'Rådata Syd 2025'!O241</f>
        <v>ej 2025</v>
      </c>
    </row>
    <row r="242" spans="1:9" hidden="1" x14ac:dyDescent="0.25">
      <c r="A242" s="1">
        <f>'Rådata Syd 2025'!A242</f>
        <v>732</v>
      </c>
      <c r="B242" s="1" t="str">
        <f>'Rådata Syd 2025'!B242</f>
        <v>RFT</v>
      </c>
      <c r="C242" s="1" t="str">
        <f>'Rådata Syd 2025'!C242</f>
        <v>Spårväxel - EV-SJ50-11-1:9</v>
      </c>
      <c r="D242" s="1">
        <f>'Rådata Syd 2025'!D242</f>
        <v>1</v>
      </c>
      <c r="E242" s="1" t="str">
        <f>'Rådata Syd 2025'!E242</f>
        <v>B3</v>
      </c>
      <c r="F242" s="2" t="str">
        <f>'Rådata Syd 2025'!J242</f>
        <v>ej 2025</v>
      </c>
      <c r="G242" s="2" t="str">
        <f>'Rådata Syd 2025'!L242</f>
        <v>ej 2025</v>
      </c>
      <c r="H242" s="11" t="str">
        <f>'Rådata Syd 2025'!N242</f>
        <v>ej 2025</v>
      </c>
      <c r="I242" s="11" t="str">
        <f>'Rådata Syd 2025'!O242</f>
        <v>ej 2025</v>
      </c>
    </row>
    <row r="243" spans="1:9" hidden="1" x14ac:dyDescent="0.25">
      <c r="A243" s="1">
        <f>'Rådata Syd 2025'!A243</f>
        <v>732</v>
      </c>
      <c r="B243" s="1" t="str">
        <f>'Rådata Syd 2025'!B243</f>
        <v>RFT</v>
      </c>
      <c r="C243" s="1" t="str">
        <f>'Rådata Syd 2025'!C243</f>
        <v>Spårväxel - EV-SJ50-11-1:9</v>
      </c>
      <c r="D243" s="1">
        <f>'Rådata Syd 2025'!D243</f>
        <v>2</v>
      </c>
      <c r="E243" s="1" t="str">
        <f>'Rådata Syd 2025'!E243</f>
        <v>B3</v>
      </c>
      <c r="F243" s="2" t="str">
        <f>'Rådata Syd 2025'!J243</f>
        <v>ej 2025</v>
      </c>
      <c r="G243" s="2" t="str">
        <f>'Rådata Syd 2025'!L243</f>
        <v>ej 2025</v>
      </c>
      <c r="H243" s="11" t="str">
        <f>'Rådata Syd 2025'!N243</f>
        <v>ej 2025</v>
      </c>
      <c r="I243" s="11" t="str">
        <f>'Rådata Syd 2025'!O243</f>
        <v>ej 2025</v>
      </c>
    </row>
    <row r="244" spans="1:9" hidden="1" x14ac:dyDescent="0.25">
      <c r="A244" s="1">
        <f>'Rådata Syd 2025'!A244</f>
        <v>732</v>
      </c>
      <c r="B244" s="1" t="str">
        <f>'Rådata Syd 2025'!B244</f>
        <v>RFT</v>
      </c>
      <c r="C244" s="1" t="str">
        <f>'Rådata Syd 2025'!C244</f>
        <v>Spårväxel - EV-SJ41-5,9-1:9</v>
      </c>
      <c r="D244" s="1" t="str">
        <f>'Rådata Syd 2025'!D244</f>
        <v>5a</v>
      </c>
      <c r="E244" s="1" t="str">
        <f>'Rådata Syd 2025'!E244</f>
        <v>B1</v>
      </c>
      <c r="F244" s="2" t="str">
        <f>'Rådata Syd 2025'!J244</f>
        <v>ej 2025</v>
      </c>
      <c r="G244" s="2" t="str">
        <f>'Rådata Syd 2025'!L244</f>
        <v>ej 2025</v>
      </c>
      <c r="H244" s="11" t="str">
        <f>'Rådata Syd 2025'!N244</f>
        <v>ej 2025</v>
      </c>
      <c r="I244" s="11" t="str">
        <f>'Rådata Syd 2025'!O244</f>
        <v>ej 2025</v>
      </c>
    </row>
    <row r="245" spans="1:9" hidden="1" x14ac:dyDescent="0.25">
      <c r="A245" s="1">
        <f>'Rådata Syd 2025'!A245</f>
        <v>732</v>
      </c>
      <c r="B245" s="1" t="str">
        <f>'Rådata Syd 2025'!B245</f>
        <v>SDR</v>
      </c>
      <c r="C245" s="1" t="str">
        <f>'Rådata Syd 2025'!C245</f>
        <v>Spårväxel - EV-SJ50-11-1:9</v>
      </c>
      <c r="D245" s="1">
        <f>'Rådata Syd 2025'!D245</f>
        <v>1</v>
      </c>
      <c r="E245" s="1" t="str">
        <f>'Rådata Syd 2025'!E245</f>
        <v>B3</v>
      </c>
      <c r="F245" s="2" t="str">
        <f>'Rådata Syd 2025'!J245</f>
        <v>ej 2025</v>
      </c>
      <c r="G245" s="2" t="str">
        <f>'Rådata Syd 2025'!L245</f>
        <v>ej 2025</v>
      </c>
      <c r="H245" s="11" t="str">
        <f>'Rådata Syd 2025'!N245</f>
        <v>ej 2025</v>
      </c>
      <c r="I245" s="11" t="str">
        <f>'Rådata Syd 2025'!O245</f>
        <v>ej 2025</v>
      </c>
    </row>
    <row r="246" spans="1:9" hidden="1" x14ac:dyDescent="0.25">
      <c r="A246" s="1">
        <f>'Rådata Syd 2025'!A246</f>
        <v>732</v>
      </c>
      <c r="B246" s="1" t="str">
        <f>'Rådata Syd 2025'!B246</f>
        <v>SDR</v>
      </c>
      <c r="C246" s="1" t="str">
        <f>'Rådata Syd 2025'!C246</f>
        <v>Spårväxel - EV-BV50-600-1:13</v>
      </c>
      <c r="D246" s="1">
        <f>'Rådata Syd 2025'!D246</f>
        <v>2</v>
      </c>
      <c r="E246" s="1" t="str">
        <f>'Rådata Syd 2025'!E246</f>
        <v>B3</v>
      </c>
      <c r="F246" s="2" t="str">
        <f>'Rådata Syd 2025'!J246</f>
        <v>ej 2025</v>
      </c>
      <c r="G246" s="2" t="str">
        <f>'Rådata Syd 2025'!L246</f>
        <v>ej 2025</v>
      </c>
      <c r="H246" s="11" t="str">
        <f>'Rådata Syd 2025'!N246</f>
        <v>ej 2025</v>
      </c>
      <c r="I246" s="11" t="str">
        <f>'Rådata Syd 2025'!O246</f>
        <v>ej 2025</v>
      </c>
    </row>
    <row r="247" spans="1:9" hidden="1" x14ac:dyDescent="0.25">
      <c r="A247" s="1">
        <f>'Rådata Syd 2025'!A247</f>
        <v>732</v>
      </c>
      <c r="B247" s="1" t="str">
        <f>'Rådata Syd 2025'!B247</f>
        <v>SDR</v>
      </c>
      <c r="C247" s="1" t="str">
        <f>'Rådata Syd 2025'!C247</f>
        <v>Spårväxel - EV-SJ50-11-1:9</v>
      </c>
      <c r="D247" s="1">
        <f>'Rådata Syd 2025'!D247</f>
        <v>4</v>
      </c>
      <c r="E247" s="1" t="str">
        <f>'Rådata Syd 2025'!E247</f>
        <v>B3</v>
      </c>
      <c r="F247" s="2" t="str">
        <f>'Rådata Syd 2025'!J247</f>
        <v>ej 2025</v>
      </c>
      <c r="G247" s="2" t="str">
        <f>'Rådata Syd 2025'!L247</f>
        <v>ej 2025</v>
      </c>
      <c r="H247" s="11" t="str">
        <f>'Rådata Syd 2025'!N247</f>
        <v>ej 2025</v>
      </c>
      <c r="I247" s="11" t="str">
        <f>'Rådata Syd 2025'!O247</f>
        <v>ej 2025</v>
      </c>
    </row>
    <row r="248" spans="1:9" hidden="1" x14ac:dyDescent="0.25">
      <c r="A248" s="1">
        <f>'Rådata Syd 2025'!A248</f>
        <v>732</v>
      </c>
      <c r="B248" s="1" t="str">
        <f>'Rådata Syd 2025'!B248</f>
        <v>SDR</v>
      </c>
      <c r="C248" s="1" t="str">
        <f>'Rådata Syd 2025'!C248</f>
        <v>Spårväxel - EV-SJ50-5,9-1:9</v>
      </c>
      <c r="D248" s="1">
        <f>'Rådata Syd 2025'!D248</f>
        <v>5</v>
      </c>
      <c r="E248" s="1" t="str">
        <f>'Rådata Syd 2025'!E248</f>
        <v>B3</v>
      </c>
      <c r="F248" s="2" t="str">
        <f>'Rådata Syd 2025'!J248</f>
        <v>ej 2025</v>
      </c>
      <c r="G248" s="2" t="str">
        <f>'Rådata Syd 2025'!L248</f>
        <v>ej 2025</v>
      </c>
      <c r="H248" s="11" t="str">
        <f>'Rådata Syd 2025'!N248</f>
        <v>ej 2025</v>
      </c>
      <c r="I248" s="11" t="str">
        <f>'Rådata Syd 2025'!O248</f>
        <v>ej 2025</v>
      </c>
    </row>
    <row r="249" spans="1:9" hidden="1" x14ac:dyDescent="0.25">
      <c r="A249" s="1">
        <f>'Rådata Syd 2025'!A249</f>
        <v>732</v>
      </c>
      <c r="B249" s="1" t="str">
        <f>'Rådata Syd 2025'!B249</f>
        <v>SDR</v>
      </c>
      <c r="C249" s="1" t="str">
        <f>'Rådata Syd 2025'!C249</f>
        <v>Spårväxel - EV-SJ43-5,9-1:9</v>
      </c>
      <c r="D249" s="1">
        <f>'Rådata Syd 2025'!D249</f>
        <v>6</v>
      </c>
      <c r="E249" s="1" t="str">
        <f>'Rådata Syd 2025'!E249</f>
        <v>B1</v>
      </c>
      <c r="F249" s="2" t="str">
        <f>'Rådata Syd 2025'!J249</f>
        <v>ej 2025</v>
      </c>
      <c r="G249" s="2" t="str">
        <f>'Rådata Syd 2025'!L249</f>
        <v>ej 2025</v>
      </c>
      <c r="H249" s="11" t="str">
        <f>'Rådata Syd 2025'!N249</f>
        <v>ej 2025</v>
      </c>
      <c r="I249" s="11" t="str">
        <f>'Rådata Syd 2025'!O249</f>
        <v>ej 2025</v>
      </c>
    </row>
    <row r="250" spans="1:9" x14ac:dyDescent="0.25">
      <c r="A250" s="1">
        <f>'Rådata Syd 2025'!A281</f>
        <v>720</v>
      </c>
      <c r="B250" s="1" t="str">
        <f>'Rådata Syd 2025'!B281</f>
        <v>VÄC</v>
      </c>
      <c r="C250" s="1" t="str">
        <f>'Rådata Syd 2025'!C281</f>
        <v>Spårväxel - EV-BV50-225/190-1:9 kryss</v>
      </c>
      <c r="D250" s="1">
        <f>'Rådata Syd 2025'!D281</f>
        <v>458</v>
      </c>
      <c r="E250" s="1" t="str">
        <f>'Rådata Syd 2025'!E281</f>
        <v>B3</v>
      </c>
      <c r="F250" s="2" t="str">
        <f>'Rådata Syd 2025'!J281</f>
        <v>-</v>
      </c>
      <c r="G250" s="2" t="str">
        <f>'Rådata Syd 2025'!L281</f>
        <v>ej</v>
      </c>
      <c r="H250" s="11">
        <f>'Rådata Syd 2025'!N281</f>
        <v>10</v>
      </c>
      <c r="I250" s="11" t="str">
        <f>'Rådata Syd 2025'!O281</f>
        <v>ej</v>
      </c>
    </row>
    <row r="251" spans="1:9" hidden="1" x14ac:dyDescent="0.25">
      <c r="A251" s="1">
        <f>'Rådata Syd 2025'!A251</f>
        <v>732</v>
      </c>
      <c r="B251" s="1" t="str">
        <f>'Rådata Syd 2025'!B251</f>
        <v>SPH</v>
      </c>
      <c r="C251" s="1" t="str">
        <f>'Rådata Syd 2025'!C251</f>
        <v>Spårväxel - EV-SJ43-11-1:9</v>
      </c>
      <c r="D251" s="1">
        <f>'Rådata Syd 2025'!D251</f>
        <v>2</v>
      </c>
      <c r="E251" s="1" t="str">
        <f>'Rådata Syd 2025'!E251</f>
        <v>B3</v>
      </c>
      <c r="F251" s="2" t="str">
        <f>'Rådata Syd 2025'!J251</f>
        <v>ej 2025</v>
      </c>
      <c r="G251" s="2" t="str">
        <f>'Rådata Syd 2025'!L251</f>
        <v>ej 2025</v>
      </c>
      <c r="H251" s="11" t="str">
        <f>'Rådata Syd 2025'!N251</f>
        <v>ej 2025</v>
      </c>
      <c r="I251" s="11" t="str">
        <f>'Rådata Syd 2025'!O251</f>
        <v>ej 2025</v>
      </c>
    </row>
    <row r="252" spans="1:9" hidden="1" x14ac:dyDescent="0.25">
      <c r="A252" s="1">
        <f>'Rådata Syd 2025'!A252</f>
        <v>732</v>
      </c>
      <c r="B252" s="1" t="str">
        <f>'Rådata Syd 2025'!B252</f>
        <v>SYD</v>
      </c>
      <c r="C252" s="1" t="str">
        <f>'Rådata Syd 2025'!C252</f>
        <v>Spårväxel - EV-BV50-225/190-1:9</v>
      </c>
      <c r="D252" s="1">
        <f>'Rådata Syd 2025'!D252</f>
        <v>21</v>
      </c>
      <c r="E252" s="1" t="str">
        <f>'Rådata Syd 2025'!E252</f>
        <v>B3</v>
      </c>
      <c r="F252" s="2" t="str">
        <f>'Rådata Syd 2025'!J252</f>
        <v>ej 2025</v>
      </c>
      <c r="G252" s="2" t="str">
        <f>'Rådata Syd 2025'!L252</f>
        <v>ej 2025</v>
      </c>
      <c r="H252" s="11" t="str">
        <f>'Rådata Syd 2025'!N252</f>
        <v>ej 2025</v>
      </c>
      <c r="I252" s="11" t="str">
        <f>'Rådata Syd 2025'!O252</f>
        <v>ej 2025</v>
      </c>
    </row>
    <row r="253" spans="1:9" hidden="1" x14ac:dyDescent="0.25">
      <c r="A253" s="1">
        <f>'Rådata Syd 2025'!A253</f>
        <v>732</v>
      </c>
      <c r="B253" s="1" t="str">
        <f>'Rådata Syd 2025'!B253</f>
        <v>SYD</v>
      </c>
      <c r="C253" s="1" t="str">
        <f>'Rådata Syd 2025'!C253</f>
        <v>Spårväxel - EV-BV50-225/190-1:9</v>
      </c>
      <c r="D253" s="1">
        <f>'Rådata Syd 2025'!D253</f>
        <v>22</v>
      </c>
      <c r="E253" s="1" t="str">
        <f>'Rådata Syd 2025'!E253</f>
        <v>B3</v>
      </c>
      <c r="F253" s="2" t="str">
        <f>'Rådata Syd 2025'!J253</f>
        <v>ej 2025</v>
      </c>
      <c r="G253" s="2" t="str">
        <f>'Rådata Syd 2025'!L253</f>
        <v>ej 2025</v>
      </c>
      <c r="H253" s="11" t="str">
        <f>'Rådata Syd 2025'!N253</f>
        <v>ej 2025</v>
      </c>
      <c r="I253" s="11" t="str">
        <f>'Rådata Syd 2025'!O253</f>
        <v>ej 2025</v>
      </c>
    </row>
    <row r="254" spans="1:9" hidden="1" x14ac:dyDescent="0.25">
      <c r="A254" s="1">
        <f>'Rådata Syd 2025'!A254</f>
        <v>732</v>
      </c>
      <c r="B254" s="1" t="str">
        <f>'Rådata Syd 2025'!B254</f>
        <v>SYD</v>
      </c>
      <c r="C254" s="1" t="str">
        <f>'Rådata Syd 2025'!C254</f>
        <v>Spårväxel - EV-SJ50-11-1:9</v>
      </c>
      <c r="D254" s="1" t="str">
        <f>'Rådata Syd 2025'!D254</f>
        <v>35a</v>
      </c>
      <c r="E254" s="1" t="str">
        <f>'Rådata Syd 2025'!E254</f>
        <v>B1</v>
      </c>
      <c r="F254" s="2" t="str">
        <f>'Rådata Syd 2025'!J254</f>
        <v>ej 2025</v>
      </c>
      <c r="G254" s="2" t="str">
        <f>'Rådata Syd 2025'!L254</f>
        <v>ej 2025</v>
      </c>
      <c r="H254" s="11" t="str">
        <f>'Rådata Syd 2025'!N254</f>
        <v>ej 2025</v>
      </c>
      <c r="I254" s="11" t="str">
        <f>'Rådata Syd 2025'!O254</f>
        <v>ej 2025</v>
      </c>
    </row>
    <row r="255" spans="1:9" hidden="1" x14ac:dyDescent="0.25">
      <c r="A255" s="1">
        <f>'Rådata Syd 2025'!A255</f>
        <v>732</v>
      </c>
      <c r="B255" s="1" t="str">
        <f>'Rådata Syd 2025'!B255</f>
        <v>VGD</v>
      </c>
      <c r="C255" s="1" t="str">
        <f>'Rådata Syd 2025'!C255</f>
        <v>Spårväxel - EV-SJ43-11-1:9</v>
      </c>
      <c r="D255" s="1">
        <f>'Rådata Syd 2025'!D255</f>
        <v>2</v>
      </c>
      <c r="E255" s="1" t="str">
        <f>'Rådata Syd 2025'!E255</f>
        <v>B1</v>
      </c>
      <c r="F255" s="2" t="str">
        <f>'Rådata Syd 2025'!J255</f>
        <v>ej 2025</v>
      </c>
      <c r="G255" s="2" t="str">
        <f>'Rådata Syd 2025'!L255</f>
        <v>ej 2025</v>
      </c>
      <c r="H255" s="11" t="str">
        <f>'Rådata Syd 2025'!N255</f>
        <v>ej 2025</v>
      </c>
      <c r="I255" s="11" t="str">
        <f>'Rådata Syd 2025'!O255</f>
        <v>ej 2025</v>
      </c>
    </row>
    <row r="256" spans="1:9" hidden="1" x14ac:dyDescent="0.25">
      <c r="A256" s="1">
        <f>'Rådata Syd 2025'!A256</f>
        <v>732</v>
      </c>
      <c r="B256" s="1" t="str">
        <f>'Rådata Syd 2025'!B256</f>
        <v>VGD</v>
      </c>
      <c r="C256" s="1" t="str">
        <f>'Rådata Syd 2025'!C256</f>
        <v>Spårväxel - EV-SJ41-5,9-1:9</v>
      </c>
      <c r="D256" s="1">
        <f>'Rådata Syd 2025'!D256</f>
        <v>3</v>
      </c>
      <c r="E256" s="1" t="str">
        <f>'Rådata Syd 2025'!E256</f>
        <v>B1</v>
      </c>
      <c r="F256" s="2" t="str">
        <f>'Rådata Syd 2025'!J256</f>
        <v>ej 2025</v>
      </c>
      <c r="G256" s="2" t="str">
        <f>'Rådata Syd 2025'!L256</f>
        <v>ej 2025</v>
      </c>
      <c r="H256" s="11" t="str">
        <f>'Rådata Syd 2025'!N256</f>
        <v>ej 2025</v>
      </c>
      <c r="I256" s="11" t="str">
        <f>'Rådata Syd 2025'!O256</f>
        <v>ej 2025</v>
      </c>
    </row>
    <row r="257" spans="1:9" hidden="1" x14ac:dyDescent="0.25">
      <c r="A257" s="1">
        <f>'Rådata Syd 2025'!A257</f>
        <v>732</v>
      </c>
      <c r="B257" s="1" t="str">
        <f>'Rådata Syd 2025'!B257</f>
        <v>VGD</v>
      </c>
      <c r="C257" s="1" t="str">
        <f>'Rådata Syd 2025'!C257</f>
        <v>Spårväxel - EV-SJ43-11-1:9</v>
      </c>
      <c r="D257" s="1">
        <f>'Rådata Syd 2025'!D257</f>
        <v>4</v>
      </c>
      <c r="E257" s="1" t="str">
        <f>'Rådata Syd 2025'!E257</f>
        <v>B1</v>
      </c>
      <c r="F257" s="2" t="str">
        <f>'Rådata Syd 2025'!J257</f>
        <v>ej 2025</v>
      </c>
      <c r="G257" s="2" t="str">
        <f>'Rådata Syd 2025'!L257</f>
        <v>ej 2025</v>
      </c>
      <c r="H257" s="11" t="str">
        <f>'Rådata Syd 2025'!N257</f>
        <v>ej 2025</v>
      </c>
      <c r="I257" s="11" t="str">
        <f>'Rådata Syd 2025'!O257</f>
        <v>ej 2025</v>
      </c>
    </row>
    <row r="258" spans="1:9" hidden="1" x14ac:dyDescent="0.25">
      <c r="A258" s="1">
        <f>'Rådata Syd 2025'!A258</f>
        <v>732</v>
      </c>
      <c r="B258" s="1" t="str">
        <f>'Rådata Syd 2025'!B258</f>
        <v>VGD</v>
      </c>
      <c r="C258" s="1" t="str">
        <f>'Rådata Syd 2025'!C258</f>
        <v>Spårväxel - EV-SJ50-5,9-1:9</v>
      </c>
      <c r="D258" s="1">
        <f>'Rådata Syd 2025'!D258</f>
        <v>5</v>
      </c>
      <c r="E258" s="1" t="str">
        <f>'Rådata Syd 2025'!E258</f>
        <v>B1</v>
      </c>
      <c r="F258" s="2" t="str">
        <f>'Rådata Syd 2025'!J258</f>
        <v>ej 2025</v>
      </c>
      <c r="G258" s="2" t="str">
        <f>'Rådata Syd 2025'!L258</f>
        <v>ej 2025</v>
      </c>
      <c r="H258" s="11" t="str">
        <f>'Rådata Syd 2025'!N258</f>
        <v>ej 2025</v>
      </c>
      <c r="I258" s="11" t="str">
        <f>'Rådata Syd 2025'!O258</f>
        <v>ej 2025</v>
      </c>
    </row>
    <row r="259" spans="1:9" x14ac:dyDescent="0.25">
      <c r="A259" s="1">
        <f>'Rådata Syd 2025'!A1578</f>
        <v>720</v>
      </c>
      <c r="B259" s="1" t="str">
        <f>'Rådata Syd 2025'!B1578</f>
        <v>VÄC</v>
      </c>
      <c r="C259" s="1" t="str">
        <f>'Rådata Syd 2025'!C1578</f>
        <v>Spårväxel - EV-60E-300-1:9</v>
      </c>
      <c r="D259" s="1">
        <f>'Rådata Syd 2025'!D1578</f>
        <v>464</v>
      </c>
      <c r="E259" s="1" t="str">
        <f>'Rådata Syd 2025'!E1578</f>
        <v>B2</v>
      </c>
      <c r="F259" s="2" t="str">
        <f>'Rådata Syd 2025'!J1578</f>
        <v>-</v>
      </c>
      <c r="G259" s="2" t="str">
        <f>'Rådata Syd 2025'!L1578</f>
        <v>ej</v>
      </c>
      <c r="H259" s="11">
        <f>'Rådata Syd 2025'!N1578</f>
        <v>0</v>
      </c>
      <c r="I259" s="11" t="str">
        <f>'Rådata Syd 2025'!O1578</f>
        <v>ej</v>
      </c>
    </row>
    <row r="260" spans="1:9" x14ac:dyDescent="0.25">
      <c r="A260" s="1">
        <f>'Rådata Syd 2025'!A285</f>
        <v>720</v>
      </c>
      <c r="B260" s="1" t="str">
        <f>'Rådata Syd 2025'!B285</f>
        <v>VÄC</v>
      </c>
      <c r="C260" s="1" t="str">
        <f>'Rådata Syd 2025'!C285</f>
        <v>Spårväxel - EV-60E-580-1:15</v>
      </c>
      <c r="D260" s="1">
        <f>'Rådata Syd 2025'!D285</f>
        <v>491</v>
      </c>
      <c r="E260" s="1" t="str">
        <f>'Rådata Syd 2025'!E285</f>
        <v>B3</v>
      </c>
      <c r="F260" s="2" t="str">
        <f>'Rådata Syd 2025'!J285</f>
        <v>-</v>
      </c>
      <c r="G260" s="2" t="str">
        <f>'Rådata Syd 2025'!L285</f>
        <v>ej</v>
      </c>
      <c r="H260" s="11">
        <f>'Rådata Syd 2025'!N285</f>
        <v>10</v>
      </c>
      <c r="I260" s="11" t="str">
        <f>'Rådata Syd 2025'!O285</f>
        <v>ej</v>
      </c>
    </row>
    <row r="261" spans="1:9" x14ac:dyDescent="0.25">
      <c r="A261" s="1">
        <f>'Rådata Syd 2025'!A286</f>
        <v>720</v>
      </c>
      <c r="B261" s="1" t="str">
        <f>'Rådata Syd 2025'!B286</f>
        <v>VÄC</v>
      </c>
      <c r="C261" s="1" t="str">
        <f>'Rådata Syd 2025'!C286</f>
        <v>Spårväxel - EV-60E-580-1:15</v>
      </c>
      <c r="D261" s="1">
        <f>'Rådata Syd 2025'!D286</f>
        <v>492</v>
      </c>
      <c r="E261" s="1" t="str">
        <f>'Rådata Syd 2025'!E286</f>
        <v>B3</v>
      </c>
      <c r="F261" s="2" t="str">
        <f>'Rådata Syd 2025'!J286</f>
        <v>-</v>
      </c>
      <c r="G261" s="2" t="str">
        <f>'Rådata Syd 2025'!L286</f>
        <v>ej</v>
      </c>
      <c r="H261" s="11">
        <f>'Rådata Syd 2025'!N286</f>
        <v>10</v>
      </c>
      <c r="I261" s="11" t="str">
        <f>'Rådata Syd 2025'!O286</f>
        <v>ej</v>
      </c>
    </row>
    <row r="262" spans="1:9" hidden="1" x14ac:dyDescent="0.25">
      <c r="A262" s="1">
        <f>'Rådata Syd 2025'!A262</f>
        <v>720</v>
      </c>
      <c r="B262" s="1" t="str">
        <f>'Rådata Syd 2025'!B262</f>
        <v>RYM</v>
      </c>
      <c r="C262" s="1" t="str">
        <f>'Rådata Syd 2025'!C262</f>
        <v>Spårväxel - EV-SJ50-11-1:9</v>
      </c>
      <c r="D262" s="1">
        <f>'Rådata Syd 2025'!D262</f>
        <v>21</v>
      </c>
      <c r="E262" s="1" t="str">
        <f>'Rådata Syd 2025'!E262</f>
        <v>B4</v>
      </c>
      <c r="F262" s="2" t="str">
        <f>'Rådata Syd 2025'!J262</f>
        <v>-</v>
      </c>
      <c r="G262" s="2" t="str">
        <f>'Rådata Syd 2025'!L262</f>
        <v>-</v>
      </c>
      <c r="H262" s="11">
        <f>'Rådata Syd 2025'!N262</f>
        <v>10</v>
      </c>
      <c r="I262" s="11">
        <f>'Rådata Syd 2025'!O262</f>
        <v>45</v>
      </c>
    </row>
    <row r="263" spans="1:9" hidden="1" x14ac:dyDescent="0.25">
      <c r="A263" s="1">
        <f>'Rådata Syd 2025'!A263</f>
        <v>720</v>
      </c>
      <c r="B263" s="1" t="str">
        <f>'Rådata Syd 2025'!B263</f>
        <v>RYM</v>
      </c>
      <c r="C263" s="1" t="str">
        <f>'Rådata Syd 2025'!C263</f>
        <v>Spårväxel - EV-SJ50-11-1:9</v>
      </c>
      <c r="D263" s="1">
        <f>'Rådata Syd 2025'!D263</f>
        <v>22</v>
      </c>
      <c r="E263" s="1" t="str">
        <f>'Rådata Syd 2025'!E263</f>
        <v>B4</v>
      </c>
      <c r="F263" s="2" t="str">
        <f>'Rådata Syd 2025'!J263</f>
        <v>-</v>
      </c>
      <c r="G263" s="2" t="str">
        <f>'Rådata Syd 2025'!L263</f>
        <v>-</v>
      </c>
      <c r="H263" s="11">
        <f>'Rådata Syd 2025'!N263</f>
        <v>10</v>
      </c>
      <c r="I263" s="11">
        <f>'Rådata Syd 2025'!O263</f>
        <v>45</v>
      </c>
    </row>
    <row r="264" spans="1:9" hidden="1" x14ac:dyDescent="0.25">
      <c r="A264" s="1">
        <f>'Rådata Syd 2025'!A264</f>
        <v>720</v>
      </c>
      <c r="B264" s="1" t="str">
        <f>'Rådata Syd 2025'!B264</f>
        <v>V</v>
      </c>
      <c r="C264" s="1" t="str">
        <f>'Rådata Syd 2025'!C264</f>
        <v>Spårväxel - SPK-SJ50-1:4,44 kryss</v>
      </c>
      <c r="D264" s="1" t="str">
        <f>'Rådata Syd 2025'!D264</f>
        <v>sk 3</v>
      </c>
      <c r="E264" s="1" t="str">
        <f>'Rådata Syd 2025'!E264</f>
        <v>B3</v>
      </c>
      <c r="F264" s="2" t="str">
        <f>'Rådata Syd 2025'!J264</f>
        <v>-</v>
      </c>
      <c r="G264" s="2" t="str">
        <f>'Rådata Syd 2025'!L264</f>
        <v>ej</v>
      </c>
      <c r="H264" s="11">
        <f>'Rådata Syd 2025'!N264</f>
        <v>10</v>
      </c>
      <c r="I264" s="11" t="str">
        <f>'Rådata Syd 2025'!O264</f>
        <v>ej</v>
      </c>
    </row>
    <row r="265" spans="1:9" x14ac:dyDescent="0.25">
      <c r="A265" s="1">
        <f>'Rådata Syd 2025'!A287</f>
        <v>720</v>
      </c>
      <c r="B265" s="1" t="str">
        <f>'Rådata Syd 2025'!B287</f>
        <v>VÄC</v>
      </c>
      <c r="C265" s="1" t="str">
        <f>'Rådata Syd 2025'!C287</f>
        <v>Spårväxel - EV-60E-580-1:15</v>
      </c>
      <c r="D265" s="1">
        <f>'Rådata Syd 2025'!D287</f>
        <v>493</v>
      </c>
      <c r="E265" s="1" t="str">
        <f>'Rådata Syd 2025'!E287</f>
        <v>B3</v>
      </c>
      <c r="F265" s="2" t="str">
        <f>'Rådata Syd 2025'!J287</f>
        <v>-</v>
      </c>
      <c r="G265" s="2" t="str">
        <f>'Rådata Syd 2025'!L287</f>
        <v>ej</v>
      </c>
      <c r="H265" s="11">
        <f>'Rådata Syd 2025'!N287</f>
        <v>10</v>
      </c>
      <c r="I265" s="11" t="str">
        <f>'Rådata Syd 2025'!O287</f>
        <v>ej</v>
      </c>
    </row>
    <row r="266" spans="1:9" hidden="1" x14ac:dyDescent="0.25">
      <c r="A266" s="1">
        <f>'Rådata Syd 2025'!A266</f>
        <v>720</v>
      </c>
      <c r="B266" s="1" t="str">
        <f>'Rådata Syd 2025'!B266</f>
        <v>VÄC</v>
      </c>
      <c r="C266" s="1" t="str">
        <f>'Rådata Syd 2025'!C266</f>
        <v>Spårväxel - EV-60E-760-1:15</v>
      </c>
      <c r="D266" s="1">
        <f>'Rådata Syd 2025'!D266</f>
        <v>402</v>
      </c>
      <c r="E266" s="1" t="str">
        <f>'Rådata Syd 2025'!E266</f>
        <v>B3</v>
      </c>
      <c r="F266" s="2" t="str">
        <f>'Rådata Syd 2025'!J266</f>
        <v>-</v>
      </c>
      <c r="G266" s="2" t="str">
        <f>'Rådata Syd 2025'!L266</f>
        <v>ej</v>
      </c>
      <c r="H266" s="11">
        <f>'Rådata Syd 2025'!N266</f>
        <v>10</v>
      </c>
      <c r="I266" s="11" t="str">
        <f>'Rådata Syd 2025'!O266</f>
        <v>ej</v>
      </c>
    </row>
    <row r="267" spans="1:9" hidden="1" x14ac:dyDescent="0.25">
      <c r="A267" s="1">
        <f>'Rådata Syd 2025'!A267</f>
        <v>720</v>
      </c>
      <c r="B267" s="1" t="str">
        <f>'Rådata Syd 2025'!B267</f>
        <v>VÄC</v>
      </c>
      <c r="C267" s="1" t="str">
        <f>'Rådata Syd 2025'!C267</f>
        <v>Spårväxel - EV-60E-760-1:15</v>
      </c>
      <c r="D267" s="1">
        <f>'Rådata Syd 2025'!D267</f>
        <v>403</v>
      </c>
      <c r="E267" s="1" t="str">
        <f>'Rådata Syd 2025'!E267</f>
        <v>B3</v>
      </c>
      <c r="F267" s="2" t="str">
        <f>'Rådata Syd 2025'!J267</f>
        <v>-</v>
      </c>
      <c r="G267" s="2" t="str">
        <f>'Rådata Syd 2025'!L267</f>
        <v>ej</v>
      </c>
      <c r="H267" s="11">
        <f>'Rådata Syd 2025'!N267</f>
        <v>10</v>
      </c>
      <c r="I267" s="11" t="str">
        <f>'Rådata Syd 2025'!O267</f>
        <v>ej</v>
      </c>
    </row>
    <row r="268" spans="1:9" x14ac:dyDescent="0.25">
      <c r="A268" s="1">
        <f>'Rådata Syd 2025'!A288</f>
        <v>720</v>
      </c>
      <c r="B268" s="1" t="str">
        <f>'Rådata Syd 2025'!B288</f>
        <v>VÄC</v>
      </c>
      <c r="C268" s="1" t="str">
        <f>'Rådata Syd 2025'!C288</f>
        <v>Spårväxel - EV-60E-580-1:15</v>
      </c>
      <c r="D268" s="1">
        <f>'Rådata Syd 2025'!D288</f>
        <v>494</v>
      </c>
      <c r="E268" s="1" t="str">
        <f>'Rådata Syd 2025'!E288</f>
        <v>B3</v>
      </c>
      <c r="F268" s="2" t="str">
        <f>'Rådata Syd 2025'!J288</f>
        <v>-</v>
      </c>
      <c r="G268" s="2" t="str">
        <f>'Rådata Syd 2025'!L288</f>
        <v>ej</v>
      </c>
      <c r="H268" s="11">
        <f>'Rådata Syd 2025'!N288</f>
        <v>10</v>
      </c>
      <c r="I268" s="11" t="str">
        <f>'Rådata Syd 2025'!O288</f>
        <v>ej</v>
      </c>
    </row>
    <row r="269" spans="1:9" x14ac:dyDescent="0.25">
      <c r="A269" s="1">
        <f>'Rådata Syd 2025'!A289</f>
        <v>720</v>
      </c>
      <c r="B269" s="1" t="str">
        <f>'Rådata Syd 2025'!B289</f>
        <v>VÄC</v>
      </c>
      <c r="C269" s="1" t="str">
        <f>'Rådata Syd 2025'!C289</f>
        <v>Spårväxel - SPK-BV50-1:4,44 kryss</v>
      </c>
      <c r="D269" s="1" t="str">
        <f>'Rådata Syd 2025'!D289</f>
        <v>sk 1</v>
      </c>
      <c r="E269" s="1" t="str">
        <f>'Rådata Syd 2025'!E289</f>
        <v>B3</v>
      </c>
      <c r="F269" s="2" t="str">
        <f>'Rådata Syd 2025'!J289</f>
        <v>-</v>
      </c>
      <c r="G269" s="2" t="str">
        <f>'Rådata Syd 2025'!L289</f>
        <v>ej</v>
      </c>
      <c r="H269" s="11">
        <f>'Rådata Syd 2025'!N289</f>
        <v>10</v>
      </c>
      <c r="I269" s="11" t="str">
        <f>'Rådata Syd 2025'!O289</f>
        <v>ej</v>
      </c>
    </row>
    <row r="270" spans="1:9" x14ac:dyDescent="0.25">
      <c r="A270" s="1">
        <f>'Rådata Syd 2025'!A290</f>
        <v>720</v>
      </c>
      <c r="B270" s="1" t="str">
        <f>'Rådata Syd 2025'!B290</f>
        <v>VÄC</v>
      </c>
      <c r="C270" s="1" t="str">
        <f>'Rådata Syd 2025'!C290</f>
        <v>Spårväxel - SPK-SJ50-1:4,44 kryss</v>
      </c>
      <c r="D270" s="1" t="str">
        <f>'Rådata Syd 2025'!D290</f>
        <v>sk 2</v>
      </c>
      <c r="E270" s="1" t="str">
        <f>'Rådata Syd 2025'!E290</f>
        <v>B3</v>
      </c>
      <c r="F270" s="2" t="str">
        <f>'Rådata Syd 2025'!J290</f>
        <v>-</v>
      </c>
      <c r="G270" s="2" t="str">
        <f>'Rådata Syd 2025'!L290</f>
        <v>ej</v>
      </c>
      <c r="H270" s="11">
        <f>'Rådata Syd 2025'!N290</f>
        <v>10</v>
      </c>
      <c r="I270" s="11" t="str">
        <f>'Rådata Syd 2025'!O290</f>
        <v>ej</v>
      </c>
    </row>
    <row r="271" spans="1:9" x14ac:dyDescent="0.25">
      <c r="A271" s="1">
        <f>'Rådata Syd 2025'!A1252</f>
        <v>732</v>
      </c>
      <c r="B271" s="1" t="str">
        <f>'Rådata Syd 2025'!B1252</f>
        <v>MBÄ</v>
      </c>
      <c r="C271" s="1" t="str">
        <f>'Rådata Syd 2025'!C1252</f>
        <v>Spårväxel - EV-BV50-600-1:15</v>
      </c>
      <c r="D271" s="1">
        <f>'Rådata Syd 2025'!D1252</f>
        <v>21</v>
      </c>
      <c r="E271" s="1" t="str">
        <f>'Rådata Syd 2025'!E1252</f>
        <v>B3</v>
      </c>
      <c r="F271" s="2" t="str">
        <f>'Rådata Syd 2025'!J1252</f>
        <v>-</v>
      </c>
      <c r="G271" s="2" t="str">
        <f>'Rådata Syd 2025'!L1252</f>
        <v>ej</v>
      </c>
      <c r="H271" s="11">
        <f>'Rådata Syd 2025'!N1252</f>
        <v>45</v>
      </c>
      <c r="I271" s="11" t="str">
        <f>'Rådata Syd 2025'!O1252</f>
        <v>ej</v>
      </c>
    </row>
    <row r="272" spans="1:9" x14ac:dyDescent="0.25">
      <c r="A272" s="1">
        <f>'Rådata Syd 2025'!A1253</f>
        <v>732</v>
      </c>
      <c r="B272" s="1" t="str">
        <f>'Rådata Syd 2025'!B1253</f>
        <v>MBÄ</v>
      </c>
      <c r="C272" s="1" t="str">
        <f>'Rådata Syd 2025'!C1253</f>
        <v>Spårväxel - EV-SJ50-11-1:9</v>
      </c>
      <c r="D272" s="1">
        <f>'Rådata Syd 2025'!D1253</f>
        <v>22</v>
      </c>
      <c r="E272" s="1" t="str">
        <f>'Rådata Syd 2025'!E1253</f>
        <v>B3</v>
      </c>
      <c r="F272" s="2" t="str">
        <f>'Rådata Syd 2025'!J1253</f>
        <v>-</v>
      </c>
      <c r="G272" s="2" t="str">
        <f>'Rådata Syd 2025'!L1253</f>
        <v>ej</v>
      </c>
      <c r="H272" s="11">
        <f>'Rådata Syd 2025'!N1253</f>
        <v>45</v>
      </c>
      <c r="I272" s="11" t="str">
        <f>'Rådata Syd 2025'!O1253</f>
        <v>ej</v>
      </c>
    </row>
    <row r="273" spans="1:9" x14ac:dyDescent="0.25">
      <c r="A273" s="1">
        <f>'Rådata Syd 2025'!A1254</f>
        <v>732</v>
      </c>
      <c r="B273" s="1" t="str">
        <f>'Rådata Syd 2025'!B1254</f>
        <v>SOE</v>
      </c>
      <c r="C273" s="1" t="str">
        <f>'Rådata Syd 2025'!C1254</f>
        <v>Spårväxel - EV-SJ50-11-1:9</v>
      </c>
      <c r="D273" s="1">
        <f>'Rådata Syd 2025'!D1254</f>
        <v>2</v>
      </c>
      <c r="E273" s="1" t="str">
        <f>'Rådata Syd 2025'!E1254</f>
        <v>B3</v>
      </c>
      <c r="F273" s="2" t="str">
        <f>'Rådata Syd 2025'!J1254</f>
        <v>-</v>
      </c>
      <c r="G273" s="2" t="str">
        <f>'Rådata Syd 2025'!L1254</f>
        <v>ej</v>
      </c>
      <c r="H273" s="11">
        <f>'Rådata Syd 2025'!N1254</f>
        <v>45</v>
      </c>
      <c r="I273" s="11" t="str">
        <f>'Rådata Syd 2025'!O1254</f>
        <v>ej</v>
      </c>
    </row>
    <row r="274" spans="1:9" x14ac:dyDescent="0.25">
      <c r="A274" s="1">
        <f>'Rådata Syd 2025'!A1255</f>
        <v>732</v>
      </c>
      <c r="B274" s="1" t="str">
        <f>'Rådata Syd 2025'!B1255</f>
        <v>VGD</v>
      </c>
      <c r="C274" s="1" t="str">
        <f>'Rådata Syd 2025'!C1255</f>
        <v>Spårväxel - EV-SJ50-11-1:9</v>
      </c>
      <c r="D274" s="1">
        <f>'Rådata Syd 2025'!D1255</f>
        <v>21</v>
      </c>
      <c r="E274" s="1" t="str">
        <f>'Rådata Syd 2025'!E1255</f>
        <v>B3</v>
      </c>
      <c r="F274" s="2" t="str">
        <f>'Rådata Syd 2025'!J1255</f>
        <v>-</v>
      </c>
      <c r="G274" s="2" t="str">
        <f>'Rådata Syd 2025'!L1255</f>
        <v>ej</v>
      </c>
      <c r="H274" s="11">
        <f>'Rådata Syd 2025'!N1255</f>
        <v>45</v>
      </c>
      <c r="I274" s="11" t="str">
        <f>'Rådata Syd 2025'!O1255</f>
        <v>ej</v>
      </c>
    </row>
    <row r="275" spans="1:9" x14ac:dyDescent="0.25">
      <c r="A275" s="1">
        <f>'Rådata Syd 2025'!A1259</f>
        <v>732</v>
      </c>
      <c r="B275" s="1" t="str">
        <f>'Rådata Syd 2025'!B1259</f>
        <v>VGD</v>
      </c>
      <c r="C275" s="1" t="str">
        <f>'Rådata Syd 2025'!C1259</f>
        <v>Spårväxel - EV-SJ50-11-1:9</v>
      </c>
      <c r="D275" s="1">
        <f>'Rådata Syd 2025'!D1259</f>
        <v>24</v>
      </c>
      <c r="E275" s="1" t="str">
        <f>'Rådata Syd 2025'!E1259</f>
        <v>B3</v>
      </c>
      <c r="F275" s="2" t="str">
        <f>'Rådata Syd 2025'!J1259</f>
        <v>-</v>
      </c>
      <c r="G275" s="2" t="str">
        <f>'Rådata Syd 2025'!L1259</f>
        <v>ej</v>
      </c>
      <c r="H275" s="11">
        <f>'Rådata Syd 2025'!N1259</f>
        <v>45</v>
      </c>
      <c r="I275" s="11" t="str">
        <f>'Rådata Syd 2025'!O1259</f>
        <v>ej</v>
      </c>
    </row>
    <row r="276" spans="1:9" x14ac:dyDescent="0.25">
      <c r="A276" s="1">
        <f>'Rådata Syd 2025'!A1593</f>
        <v>732</v>
      </c>
      <c r="B276" s="1" t="str">
        <f>'Rådata Syd 2025'!B1593</f>
        <v>VGD</v>
      </c>
      <c r="C276" s="1" t="str">
        <f>'Rådata Syd 2025'!C1593</f>
        <v>Spårväxel - EV-SJ50-11-1:9</v>
      </c>
      <c r="D276" s="1" t="str">
        <f>'Rådata Syd 2025'!D1593</f>
        <v>25b</v>
      </c>
      <c r="E276" s="1" t="str">
        <f>'Rådata Syd 2025'!E1593</f>
        <v>B2</v>
      </c>
      <c r="F276" s="2" t="str">
        <f>'Rådata Syd 2025'!J1593</f>
        <v>-</v>
      </c>
      <c r="G276" s="2" t="str">
        <f>'Rådata Syd 2025'!L1593</f>
        <v>ej</v>
      </c>
      <c r="H276" s="11">
        <f>'Rådata Syd 2025'!N1593</f>
        <v>0</v>
      </c>
      <c r="I276" s="11" t="str">
        <f>'Rådata Syd 2025'!O1593</f>
        <v>ej</v>
      </c>
    </row>
    <row r="277" spans="1:9" hidden="1" x14ac:dyDescent="0.25">
      <c r="A277" s="1">
        <f>'Rådata Syd 2025'!A277</f>
        <v>720</v>
      </c>
      <c r="B277" s="1" t="str">
        <f>'Rådata Syd 2025'!B277</f>
        <v>VÄC</v>
      </c>
      <c r="C277" s="1" t="str">
        <f>'Rådata Syd 2025'!C277</f>
        <v>Spårväxel - EV-SJ50-11-1:9 kryss</v>
      </c>
      <c r="D277" s="1">
        <f>'Rådata Syd 2025'!D277</f>
        <v>454</v>
      </c>
      <c r="E277" s="1" t="str">
        <f>'Rådata Syd 2025'!E277</f>
        <v>B3</v>
      </c>
      <c r="F277" s="2" t="str">
        <f>'Rådata Syd 2025'!J277</f>
        <v>-</v>
      </c>
      <c r="G277" s="2" t="str">
        <f>'Rådata Syd 2025'!L277</f>
        <v>ej</v>
      </c>
      <c r="H277" s="11">
        <f>'Rådata Syd 2025'!N277</f>
        <v>10</v>
      </c>
      <c r="I277" s="11" t="str">
        <f>'Rådata Syd 2025'!O277</f>
        <v>ej</v>
      </c>
    </row>
    <row r="278" spans="1:9" x14ac:dyDescent="0.25">
      <c r="A278" s="1">
        <f>'Rådata Syd 2025'!A1260</f>
        <v>732</v>
      </c>
      <c r="B278" s="1" t="str">
        <f>'Rådata Syd 2025'!B1260</f>
        <v>VGD</v>
      </c>
      <c r="C278" s="1" t="str">
        <f>'Rådata Syd 2025'!C1260</f>
        <v>Spårväxel - EV-SJ50-11-1:9</v>
      </c>
      <c r="D278" s="1" t="str">
        <f>'Rådata Syd 2025'!D1260</f>
        <v>27a</v>
      </c>
      <c r="E278" s="1" t="str">
        <f>'Rådata Syd 2025'!E1260</f>
        <v>B3</v>
      </c>
      <c r="F278" s="2" t="str">
        <f>'Rådata Syd 2025'!J1260</f>
        <v>-</v>
      </c>
      <c r="G278" s="2" t="str">
        <f>'Rådata Syd 2025'!L1260</f>
        <v>ej</v>
      </c>
      <c r="H278" s="11">
        <f>'Rådata Syd 2025'!N1260</f>
        <v>45</v>
      </c>
      <c r="I278" s="11" t="str">
        <f>'Rådata Syd 2025'!O1260</f>
        <v>ej</v>
      </c>
    </row>
    <row r="279" spans="1:9" x14ac:dyDescent="0.25">
      <c r="A279" s="1">
        <f>'Rådata Syd 2025'!A1594</f>
        <v>732</v>
      </c>
      <c r="B279" s="1" t="str">
        <f>'Rådata Syd 2025'!B1594</f>
        <v>VGD</v>
      </c>
      <c r="C279" s="1" t="str">
        <f>'Rådata Syd 2025'!C1594</f>
        <v>Spårväxel - EV-SJ50-11-1:9</v>
      </c>
      <c r="D279" s="1" t="str">
        <f>'Rådata Syd 2025'!D1594</f>
        <v>27b</v>
      </c>
      <c r="E279" s="1" t="str">
        <f>'Rådata Syd 2025'!E1594</f>
        <v>B2</v>
      </c>
      <c r="F279" s="2" t="str">
        <f>'Rådata Syd 2025'!J1594</f>
        <v>-</v>
      </c>
      <c r="G279" s="2" t="str">
        <f>'Rådata Syd 2025'!L1594</f>
        <v>ej</v>
      </c>
      <c r="H279" s="11">
        <f>'Rådata Syd 2025'!N1594</f>
        <v>0</v>
      </c>
      <c r="I279" s="11" t="str">
        <f>'Rådata Syd 2025'!O1594</f>
        <v>ej</v>
      </c>
    </row>
    <row r="280" spans="1:9" hidden="1" x14ac:dyDescent="0.25">
      <c r="A280" s="1">
        <f>'Rådata Syd 2025'!A280</f>
        <v>720</v>
      </c>
      <c r="B280" s="1" t="str">
        <f>'Rådata Syd 2025'!B280</f>
        <v>VÄC</v>
      </c>
      <c r="C280" s="1" t="str">
        <f>'Rådata Syd 2025'!C280</f>
        <v>Spårväxel - EV-BV50-225/190-1:9 kryss</v>
      </c>
      <c r="D280" s="1">
        <f>'Rådata Syd 2025'!D280</f>
        <v>457</v>
      </c>
      <c r="E280" s="1" t="str">
        <f>'Rådata Syd 2025'!E280</f>
        <v>B3</v>
      </c>
      <c r="F280" s="2" t="str">
        <f>'Rådata Syd 2025'!J280</f>
        <v>-</v>
      </c>
      <c r="G280" s="2" t="str">
        <f>'Rådata Syd 2025'!L280</f>
        <v>ej</v>
      </c>
      <c r="H280" s="11">
        <f>'Rådata Syd 2025'!N280</f>
        <v>10</v>
      </c>
      <c r="I280" s="11" t="str">
        <f>'Rådata Syd 2025'!O280</f>
        <v>ej</v>
      </c>
    </row>
    <row r="281" spans="1:9" x14ac:dyDescent="0.25">
      <c r="A281" s="1">
        <f>'Rådata Syd 2025'!A1595</f>
        <v>732</v>
      </c>
      <c r="B281" s="1" t="str">
        <f>'Rådata Syd 2025'!B1595</f>
        <v>VGD</v>
      </c>
      <c r="C281" s="1" t="str">
        <f>'Rådata Syd 2025'!C1595</f>
        <v>Spårväxel - EV-SJ50-11-1:9</v>
      </c>
      <c r="D281" s="1" t="str">
        <f>'Rådata Syd 2025'!D1595</f>
        <v>34b</v>
      </c>
      <c r="E281" s="1" t="str">
        <f>'Rådata Syd 2025'!E1595</f>
        <v>B2</v>
      </c>
      <c r="F281" s="2" t="str">
        <f>'Rådata Syd 2025'!J1595</f>
        <v>-</v>
      </c>
      <c r="G281" s="2" t="str">
        <f>'Rådata Syd 2025'!L1595</f>
        <v>ej</v>
      </c>
      <c r="H281" s="11">
        <f>'Rådata Syd 2025'!N1595</f>
        <v>0</v>
      </c>
      <c r="I281" s="11" t="str">
        <f>'Rådata Syd 2025'!O1595</f>
        <v>ej</v>
      </c>
    </row>
    <row r="282" spans="1:9" hidden="1" x14ac:dyDescent="0.25">
      <c r="A282" s="1">
        <f>'Rådata Syd 2025'!A282</f>
        <v>720</v>
      </c>
      <c r="B282" s="1" t="str">
        <f>'Rådata Syd 2025'!B282</f>
        <v>VÄC</v>
      </c>
      <c r="C282" s="1" t="str">
        <f>'Rådata Syd 2025'!C282</f>
        <v>Spårväxel - EV-60E-500-1:12</v>
      </c>
      <c r="D282" s="1">
        <f>'Rådata Syd 2025'!D282</f>
        <v>462</v>
      </c>
      <c r="E282" s="1" t="str">
        <f>'Rådata Syd 2025'!E282</f>
        <v>B3</v>
      </c>
      <c r="F282" s="2" t="str">
        <f>'Rådata Syd 2025'!J282</f>
        <v>-</v>
      </c>
      <c r="G282" s="2" t="str">
        <f>'Rådata Syd 2025'!L282</f>
        <v>ej</v>
      </c>
      <c r="H282" s="11">
        <f>'Rådata Syd 2025'!N282</f>
        <v>10</v>
      </c>
      <c r="I282" s="11" t="str">
        <f>'Rådata Syd 2025'!O282</f>
        <v>ej</v>
      </c>
    </row>
    <row r="283" spans="1:9" hidden="1" x14ac:dyDescent="0.25">
      <c r="A283" s="1">
        <f>'Rådata Syd 2025'!A283</f>
        <v>720</v>
      </c>
      <c r="B283" s="1" t="str">
        <f>'Rådata Syd 2025'!B283</f>
        <v>VÄC</v>
      </c>
      <c r="C283" s="1" t="str">
        <f>'Rådata Syd 2025'!C283</f>
        <v>Spårväxel - EV-60E-760-1:14</v>
      </c>
      <c r="D283" s="1">
        <f>'Rådata Syd 2025'!D283</f>
        <v>472</v>
      </c>
      <c r="E283" s="1" t="str">
        <f>'Rådata Syd 2025'!E283</f>
        <v>B3</v>
      </c>
      <c r="F283" s="2" t="str">
        <f>'Rådata Syd 2025'!J283</f>
        <v>-</v>
      </c>
      <c r="G283" s="2" t="str">
        <f>'Rådata Syd 2025'!L283</f>
        <v>ej</v>
      </c>
      <c r="H283" s="11">
        <f>'Rådata Syd 2025'!N283</f>
        <v>10</v>
      </c>
      <c r="I283" s="11" t="str">
        <f>'Rådata Syd 2025'!O283</f>
        <v>ej</v>
      </c>
    </row>
    <row r="284" spans="1:9" hidden="1" x14ac:dyDescent="0.25">
      <c r="A284" s="1">
        <f>'Rådata Syd 2025'!A284</f>
        <v>720</v>
      </c>
      <c r="B284" s="1" t="str">
        <f>'Rådata Syd 2025'!B284</f>
        <v>VÄC</v>
      </c>
      <c r="C284" s="1" t="str">
        <f>'Rådata Syd 2025'!C284</f>
        <v>Spårväxel - EV-60E-300-1:9</v>
      </c>
      <c r="D284" s="1">
        <f>'Rådata Syd 2025'!D284</f>
        <v>474</v>
      </c>
      <c r="E284" s="1" t="str">
        <f>'Rådata Syd 2025'!E284</f>
        <v>B3</v>
      </c>
      <c r="F284" s="2" t="str">
        <f>'Rådata Syd 2025'!J284</f>
        <v>-</v>
      </c>
      <c r="G284" s="2" t="str">
        <f>'Rådata Syd 2025'!L284</f>
        <v>ej</v>
      </c>
      <c r="H284" s="11">
        <f>'Rådata Syd 2025'!N284</f>
        <v>10</v>
      </c>
      <c r="I284" s="11" t="str">
        <f>'Rådata Syd 2025'!O284</f>
        <v>ej</v>
      </c>
    </row>
    <row r="285" spans="1:9" x14ac:dyDescent="0.25">
      <c r="A285" s="1">
        <f>'Rådata Syd 2025'!A1597</f>
        <v>813</v>
      </c>
      <c r="B285" s="1" t="str">
        <f>'Rådata Syd 2025'!B1597</f>
        <v>GRD</v>
      </c>
      <c r="C285" s="1" t="str">
        <f>'Rådata Syd 2025'!C1597</f>
        <v>Spårväxel - EV-SJ50-11-1:9</v>
      </c>
      <c r="D285" s="1">
        <f>'Rådata Syd 2025'!D1597</f>
        <v>106</v>
      </c>
      <c r="E285" s="1" t="str">
        <f>'Rådata Syd 2025'!E1597</f>
        <v>B2</v>
      </c>
      <c r="F285" s="2" t="str">
        <f>'Rådata Syd 2025'!J1597</f>
        <v>-</v>
      </c>
      <c r="G285" s="2" t="str">
        <f>'Rådata Syd 2025'!L1597</f>
        <v>ej</v>
      </c>
      <c r="H285" s="11">
        <f>'Rådata Syd 2025'!N1597</f>
        <v>0</v>
      </c>
      <c r="I285" s="11" t="str">
        <f>'Rådata Syd 2025'!O1597</f>
        <v>ej</v>
      </c>
    </row>
    <row r="286" spans="1:9" x14ac:dyDescent="0.25">
      <c r="A286" s="1">
        <f>'Rådata Syd 2025'!A1599</f>
        <v>813</v>
      </c>
      <c r="B286" s="1" t="str">
        <f>'Rådata Syd 2025'!B1599</f>
        <v>GRD</v>
      </c>
      <c r="C286" s="1" t="str">
        <f>'Rådata Syd 2025'!C1599</f>
        <v>Spårväxel - EV-SJ50-11-1:9</v>
      </c>
      <c r="D286" s="1">
        <f>'Rådata Syd 2025'!D1599</f>
        <v>135</v>
      </c>
      <c r="E286" s="1" t="str">
        <f>'Rådata Syd 2025'!E1599</f>
        <v>B2</v>
      </c>
      <c r="F286" s="2" t="str">
        <f>'Rådata Syd 2025'!J1599</f>
        <v>-</v>
      </c>
      <c r="G286" s="2" t="str">
        <f>'Rådata Syd 2025'!L1599</f>
        <v>ej</v>
      </c>
      <c r="H286" s="11">
        <f>'Rådata Syd 2025'!N1599</f>
        <v>0</v>
      </c>
      <c r="I286" s="11" t="str">
        <f>'Rådata Syd 2025'!O1599</f>
        <v>ej</v>
      </c>
    </row>
    <row r="287" spans="1:9" x14ac:dyDescent="0.25">
      <c r="A287" s="1">
        <f>'Rådata Syd 2025'!A1601</f>
        <v>813</v>
      </c>
      <c r="B287" s="1" t="str">
        <f>'Rådata Syd 2025'!B1601</f>
        <v>GRD</v>
      </c>
      <c r="C287" s="1" t="str">
        <f>'Rådata Syd 2025'!C1601</f>
        <v>Spårväxel - EV-SJ50-11-1:9</v>
      </c>
      <c r="D287" s="1" t="str">
        <f>'Rådata Syd 2025'!D1601</f>
        <v>181a</v>
      </c>
      <c r="E287" s="1" t="str">
        <f>'Rådata Syd 2025'!E1601</f>
        <v>B2</v>
      </c>
      <c r="F287" s="2" t="str">
        <f>'Rådata Syd 2025'!J1601</f>
        <v>-</v>
      </c>
      <c r="G287" s="2" t="str">
        <f>'Rådata Syd 2025'!L1601</f>
        <v>ej</v>
      </c>
      <c r="H287" s="11">
        <f>'Rådata Syd 2025'!N1601</f>
        <v>0</v>
      </c>
      <c r="I287" s="11" t="str">
        <f>'Rådata Syd 2025'!O1601</f>
        <v>ej</v>
      </c>
    </row>
    <row r="288" spans="1:9" x14ac:dyDescent="0.25">
      <c r="A288" s="1">
        <f>'Rådata Syd 2025'!A1602</f>
        <v>813</v>
      </c>
      <c r="B288" s="1" t="str">
        <f>'Rådata Syd 2025'!B1602</f>
        <v>GRD</v>
      </c>
      <c r="C288" s="1" t="str">
        <f>'Rådata Syd 2025'!C1602</f>
        <v>Spårväxel - EV-SJ50-11-1:9</v>
      </c>
      <c r="D288" s="1" t="str">
        <f>'Rådata Syd 2025'!D1602</f>
        <v>181b</v>
      </c>
      <c r="E288" s="1" t="str">
        <f>'Rådata Syd 2025'!E1602</f>
        <v>B1</v>
      </c>
      <c r="F288" s="2" t="str">
        <f>'Rådata Syd 2025'!J1602</f>
        <v>-</v>
      </c>
      <c r="G288" s="2" t="str">
        <f>'Rådata Syd 2025'!L1602</f>
        <v>ej</v>
      </c>
      <c r="H288" s="11">
        <f>'Rådata Syd 2025'!N1602</f>
        <v>0</v>
      </c>
      <c r="I288" s="11" t="str">
        <f>'Rådata Syd 2025'!O1602</f>
        <v>ej</v>
      </c>
    </row>
    <row r="289" spans="1:9" x14ac:dyDescent="0.25">
      <c r="A289" s="1">
        <f>'Rådata Syd 2025'!A694</f>
        <v>813</v>
      </c>
      <c r="B289" s="1" t="str">
        <f>'Rådata Syd 2025'!B694</f>
        <v>GÅP</v>
      </c>
      <c r="C289" s="1" t="str">
        <f>'Rådata Syd 2025'!C694</f>
        <v>Spårväxel - EV-UIC60-1200-1:18,5</v>
      </c>
      <c r="D289" s="1">
        <f>'Rådata Syd 2025'!D694</f>
        <v>101</v>
      </c>
      <c r="E289" s="1" t="str">
        <f>'Rådata Syd 2025'!E694</f>
        <v>B5</v>
      </c>
      <c r="F289" s="2" t="str">
        <f>'Rådata Syd 2025'!J694</f>
        <v>-</v>
      </c>
      <c r="G289" s="2" t="str">
        <f>'Rådata Syd 2025'!L694</f>
        <v>ej</v>
      </c>
      <c r="H289" s="11">
        <f>'Rådata Syd 2025'!N694</f>
        <v>24</v>
      </c>
      <c r="I289" s="11" t="str">
        <f>'Rådata Syd 2025'!O694</f>
        <v>ej</v>
      </c>
    </row>
    <row r="290" spans="1:9" x14ac:dyDescent="0.25">
      <c r="A290" s="1">
        <f>'Rådata Syd 2025'!A695</f>
        <v>813</v>
      </c>
      <c r="B290" s="1" t="str">
        <f>'Rådata Syd 2025'!B695</f>
        <v>GÅP</v>
      </c>
      <c r="C290" s="1" t="str">
        <f>'Rådata Syd 2025'!C695</f>
        <v>Spårväxel - EV-UIC60-1200-1:18,5</v>
      </c>
      <c r="D290" s="1">
        <f>'Rådata Syd 2025'!D695</f>
        <v>102</v>
      </c>
      <c r="E290" s="1" t="str">
        <f>'Rådata Syd 2025'!E695</f>
        <v>B5</v>
      </c>
      <c r="F290" s="2" t="str">
        <f>'Rådata Syd 2025'!J695</f>
        <v>-</v>
      </c>
      <c r="G290" s="2" t="str">
        <f>'Rådata Syd 2025'!L695</f>
        <v>ej</v>
      </c>
      <c r="H290" s="11">
        <f>'Rådata Syd 2025'!N695</f>
        <v>24</v>
      </c>
      <c r="I290" s="11" t="str">
        <f>'Rådata Syd 2025'!O695</f>
        <v>ej</v>
      </c>
    </row>
    <row r="291" spans="1:9" x14ac:dyDescent="0.25">
      <c r="A291" s="1">
        <f>'Rådata Syd 2025'!A696</f>
        <v>813</v>
      </c>
      <c r="B291" s="1" t="str">
        <f>'Rådata Syd 2025'!B696</f>
        <v>GÅP</v>
      </c>
      <c r="C291" s="1" t="str">
        <f>'Rådata Syd 2025'!C696</f>
        <v>Spårväxel - EV-UIC60-760-1:15</v>
      </c>
      <c r="D291" s="1">
        <f>'Rådata Syd 2025'!D696</f>
        <v>105</v>
      </c>
      <c r="E291" s="1" t="str">
        <f>'Rådata Syd 2025'!E696</f>
        <v>B5</v>
      </c>
      <c r="F291" s="2" t="str">
        <f>'Rådata Syd 2025'!J696</f>
        <v>-</v>
      </c>
      <c r="G291" s="2" t="str">
        <f>'Rådata Syd 2025'!L696</f>
        <v>ej</v>
      </c>
      <c r="H291" s="11">
        <f>'Rådata Syd 2025'!N696</f>
        <v>24</v>
      </c>
      <c r="I291" s="11" t="str">
        <f>'Rådata Syd 2025'!O696</f>
        <v>ej</v>
      </c>
    </row>
    <row r="292" spans="1:9" x14ac:dyDescent="0.25">
      <c r="A292" s="1">
        <f>'Rådata Syd 2025'!A1607</f>
        <v>813</v>
      </c>
      <c r="B292" s="1" t="str">
        <f>'Rådata Syd 2025'!B1607</f>
        <v>GÅP</v>
      </c>
      <c r="C292" s="1" t="str">
        <f>'Rådata Syd 2025'!C1607</f>
        <v>Spårväxel - EV-SJ50-11-1:9</v>
      </c>
      <c r="D292" s="1">
        <f>'Rådata Syd 2025'!D1607</f>
        <v>106</v>
      </c>
      <c r="E292" s="1" t="str">
        <f>'Rådata Syd 2025'!E1607</f>
        <v>B2</v>
      </c>
      <c r="F292" s="2" t="str">
        <f>'Rådata Syd 2025'!J1607</f>
        <v>-</v>
      </c>
      <c r="G292" s="2" t="str">
        <f>'Rådata Syd 2025'!L1607</f>
        <v>ej</v>
      </c>
      <c r="H292" s="11">
        <f>'Rådata Syd 2025'!N1607</f>
        <v>0</v>
      </c>
      <c r="I292" s="11" t="str">
        <f>'Rådata Syd 2025'!O1607</f>
        <v>ej</v>
      </c>
    </row>
    <row r="293" spans="1:9" hidden="1" x14ac:dyDescent="0.25">
      <c r="A293" s="1">
        <f>'Rådata Syd 2025'!A293</f>
        <v>901</v>
      </c>
      <c r="B293" s="1" t="str">
        <f>'Rådata Syd 2025'!B293</f>
        <v>AL</v>
      </c>
      <c r="C293" s="1" t="str">
        <f>'Rådata Syd 2025'!C293</f>
        <v>Spårväxel - EV-60E-760-1:15</v>
      </c>
      <c r="D293" s="1">
        <f>'Rådata Syd 2025'!D293</f>
        <v>171</v>
      </c>
      <c r="E293" s="1" t="str">
        <f>'Rådata Syd 2025'!E293</f>
        <v>B5</v>
      </c>
      <c r="F293" s="2" t="str">
        <f>'Rådata Syd 2025'!J293</f>
        <v>-</v>
      </c>
      <c r="G293" s="2" t="str">
        <f>'Rådata Syd 2025'!L293</f>
        <v>ej</v>
      </c>
      <c r="H293" s="11">
        <f>'Rådata Syd 2025'!N293</f>
        <v>12</v>
      </c>
      <c r="I293" s="11" t="str">
        <f>'Rådata Syd 2025'!O293</f>
        <v>ej</v>
      </c>
    </row>
    <row r="294" spans="1:9" x14ac:dyDescent="0.25">
      <c r="A294" s="1">
        <f>'Rådata Syd 2025'!A697</f>
        <v>813</v>
      </c>
      <c r="B294" s="1" t="str">
        <f>'Rådata Syd 2025'!B697</f>
        <v>GÅP</v>
      </c>
      <c r="C294" s="1" t="str">
        <f>'Rådata Syd 2025'!C697</f>
        <v>Spårväxel - EV-UIC60-1200-1:18,5</v>
      </c>
      <c r="D294" s="1">
        <f>'Rådata Syd 2025'!D697</f>
        <v>131</v>
      </c>
      <c r="E294" s="1" t="str">
        <f>'Rådata Syd 2025'!E697</f>
        <v>B5</v>
      </c>
      <c r="F294" s="2" t="str">
        <f>'Rådata Syd 2025'!J697</f>
        <v>-</v>
      </c>
      <c r="G294" s="2" t="str">
        <f>'Rådata Syd 2025'!L697</f>
        <v>ej</v>
      </c>
      <c r="H294" s="11">
        <f>'Rådata Syd 2025'!N697</f>
        <v>24</v>
      </c>
      <c r="I294" s="11" t="str">
        <f>'Rådata Syd 2025'!O697</f>
        <v>ej</v>
      </c>
    </row>
    <row r="295" spans="1:9" x14ac:dyDescent="0.25">
      <c r="A295" s="1">
        <f>'Rådata Syd 2025'!A1613</f>
        <v>813</v>
      </c>
      <c r="B295" s="1" t="str">
        <f>'Rådata Syd 2025'!B1613</f>
        <v>GÅP</v>
      </c>
      <c r="C295" s="1" t="str">
        <f>'Rådata Syd 2025'!C1613</f>
        <v>Spårväxel - EV-SJ50-11-1:9</v>
      </c>
      <c r="D295" s="1">
        <f>'Rådata Syd 2025'!D1613</f>
        <v>135</v>
      </c>
      <c r="E295" s="1" t="str">
        <f>'Rådata Syd 2025'!E1613</f>
        <v>B2</v>
      </c>
      <c r="F295" s="2" t="str">
        <f>'Rådata Syd 2025'!J1613</f>
        <v>-</v>
      </c>
      <c r="G295" s="2" t="str">
        <f>'Rådata Syd 2025'!L1613</f>
        <v>ej</v>
      </c>
      <c r="H295" s="11">
        <f>'Rådata Syd 2025'!N1613</f>
        <v>0</v>
      </c>
      <c r="I295" s="11" t="str">
        <f>'Rådata Syd 2025'!O1613</f>
        <v>ej</v>
      </c>
    </row>
    <row r="296" spans="1:9" x14ac:dyDescent="0.25">
      <c r="A296" s="1">
        <f>'Rådata Syd 2025'!A731</f>
        <v>813</v>
      </c>
      <c r="B296" s="1" t="str">
        <f>'Rådata Syd 2025'!B731</f>
        <v>LNS</v>
      </c>
      <c r="C296" s="1" t="str">
        <f>'Rådata Syd 2025'!C731</f>
        <v>Spårväxel - EV-UIC60-1200-1:18,5</v>
      </c>
      <c r="D296" s="1" t="str">
        <f>'Rådata Syd 2025'!D731</f>
        <v>132a</v>
      </c>
      <c r="E296" s="1" t="str">
        <f>'Rådata Syd 2025'!E731</f>
        <v>B5</v>
      </c>
      <c r="F296" s="2" t="str">
        <f>'Rådata Syd 2025'!J731</f>
        <v>-</v>
      </c>
      <c r="G296" s="2" t="str">
        <f>'Rådata Syd 2025'!L731</f>
        <v>ej</v>
      </c>
      <c r="H296" s="11">
        <f>'Rådata Syd 2025'!N731</f>
        <v>24</v>
      </c>
      <c r="I296" s="11" t="str">
        <f>'Rådata Syd 2025'!O731</f>
        <v>ej</v>
      </c>
    </row>
    <row r="297" spans="1:9" hidden="1" x14ac:dyDescent="0.25">
      <c r="A297" s="1">
        <f>'Rådata Syd 2025'!A297</f>
        <v>901</v>
      </c>
      <c r="B297" s="1" t="str">
        <f>'Rådata Syd 2025'!B297</f>
        <v>AL</v>
      </c>
      <c r="C297" s="1" t="str">
        <f>'Rådata Syd 2025'!C297</f>
        <v>Spårväxel - EV-60E-760-1:15</v>
      </c>
      <c r="D297" s="1">
        <f>'Rådata Syd 2025'!D297</f>
        <v>177</v>
      </c>
      <c r="E297" s="1" t="str">
        <f>'Rådata Syd 2025'!E297</f>
        <v>B5</v>
      </c>
      <c r="F297" s="2" t="str">
        <f>'Rådata Syd 2025'!J297</f>
        <v>-</v>
      </c>
      <c r="G297" s="2" t="str">
        <f>'Rådata Syd 2025'!L297</f>
        <v>ej</v>
      </c>
      <c r="H297" s="11">
        <f>'Rådata Syd 2025'!N297</f>
        <v>12</v>
      </c>
      <c r="I297" s="11" t="str">
        <f>'Rådata Syd 2025'!O297</f>
        <v>ej</v>
      </c>
    </row>
    <row r="298" spans="1:9" x14ac:dyDescent="0.25">
      <c r="A298" s="1">
        <f>'Rådata Syd 2025'!A732</f>
        <v>813</v>
      </c>
      <c r="B298" s="1" t="str">
        <f>'Rådata Syd 2025'!B732</f>
        <v>LNS</v>
      </c>
      <c r="C298" s="1" t="str">
        <f>'Rådata Syd 2025'!C732</f>
        <v>Spårväxel - EV-UIC60-1200-1:18,5</v>
      </c>
      <c r="D298" s="1" t="str">
        <f>'Rådata Syd 2025'!D732</f>
        <v>132b</v>
      </c>
      <c r="E298" s="1" t="str">
        <f>'Rådata Syd 2025'!E732</f>
        <v>B5</v>
      </c>
      <c r="F298" s="2" t="str">
        <f>'Rådata Syd 2025'!J732</f>
        <v>-</v>
      </c>
      <c r="G298" s="2" t="str">
        <f>'Rådata Syd 2025'!L732</f>
        <v>ej</v>
      </c>
      <c r="H298" s="11">
        <f>'Rådata Syd 2025'!N732</f>
        <v>24</v>
      </c>
      <c r="I298" s="11" t="str">
        <f>'Rådata Syd 2025'!O732</f>
        <v>ej</v>
      </c>
    </row>
    <row r="299" spans="1:9" x14ac:dyDescent="0.25">
      <c r="A299" s="1">
        <f>'Rådata Syd 2025'!A735</f>
        <v>813</v>
      </c>
      <c r="B299" s="1" t="str">
        <f>'Rådata Syd 2025'!B735</f>
        <v>MO</v>
      </c>
      <c r="C299" s="1" t="str">
        <f>'Rådata Syd 2025'!C735</f>
        <v>Spårväxel - EV-UIC60-1200-1:18,5</v>
      </c>
      <c r="D299" s="1">
        <f>'Rådata Syd 2025'!D735</f>
        <v>102</v>
      </c>
      <c r="E299" s="1" t="str">
        <f>'Rådata Syd 2025'!E735</f>
        <v>B5</v>
      </c>
      <c r="F299" s="2" t="str">
        <f>'Rådata Syd 2025'!J735</f>
        <v>-</v>
      </c>
      <c r="G299" s="2" t="str">
        <f>'Rådata Syd 2025'!L735</f>
        <v>ej</v>
      </c>
      <c r="H299" s="11">
        <f>'Rådata Syd 2025'!N735</f>
        <v>24</v>
      </c>
      <c r="I299" s="11" t="str">
        <f>'Rådata Syd 2025'!O735</f>
        <v>ej</v>
      </c>
    </row>
    <row r="300" spans="1:9" hidden="1" x14ac:dyDescent="0.25">
      <c r="A300" s="1">
        <f>'Rådata Syd 2025'!A300</f>
        <v>901</v>
      </c>
      <c r="B300" s="1" t="str">
        <f>'Rådata Syd 2025'!B300</f>
        <v>AL</v>
      </c>
      <c r="C300" s="1" t="str">
        <f>'Rådata Syd 2025'!C300</f>
        <v>Spårväxel - EV-60E-1200-1:18,5</v>
      </c>
      <c r="D300" s="1">
        <f>'Rådata Syd 2025'!D300</f>
        <v>182</v>
      </c>
      <c r="E300" s="1" t="str">
        <f>'Rådata Syd 2025'!E300</f>
        <v>B5</v>
      </c>
      <c r="F300" s="2" t="str">
        <f>'Rådata Syd 2025'!J300</f>
        <v>-</v>
      </c>
      <c r="G300" s="2" t="str">
        <f>'Rådata Syd 2025'!L300</f>
        <v>ej</v>
      </c>
      <c r="H300" s="11">
        <f>'Rådata Syd 2025'!N300</f>
        <v>12</v>
      </c>
      <c r="I300" s="11" t="str">
        <f>'Rådata Syd 2025'!O300</f>
        <v>ej</v>
      </c>
    </row>
    <row r="301" spans="1:9" x14ac:dyDescent="0.25">
      <c r="A301" s="1">
        <f>'Rådata Syd 2025'!A736</f>
        <v>813</v>
      </c>
      <c r="B301" s="1" t="str">
        <f>'Rådata Syd 2025'!B736</f>
        <v>MO</v>
      </c>
      <c r="C301" s="1" t="str">
        <f>'Rådata Syd 2025'!C736</f>
        <v>Spårväxel - EV-UIC60-760-1:15</v>
      </c>
      <c r="D301" s="1">
        <f>'Rådata Syd 2025'!D736</f>
        <v>105</v>
      </c>
      <c r="E301" s="1" t="str">
        <f>'Rådata Syd 2025'!E736</f>
        <v>B5</v>
      </c>
      <c r="F301" s="2" t="str">
        <f>'Rådata Syd 2025'!J736</f>
        <v>-</v>
      </c>
      <c r="G301" s="2" t="str">
        <f>'Rådata Syd 2025'!L736</f>
        <v>ej</v>
      </c>
      <c r="H301" s="11">
        <f>'Rådata Syd 2025'!N736</f>
        <v>24</v>
      </c>
      <c r="I301" s="11" t="str">
        <f>'Rådata Syd 2025'!O736</f>
        <v>ej</v>
      </c>
    </row>
    <row r="302" spans="1:9" x14ac:dyDescent="0.25">
      <c r="A302" s="1">
        <f>'Rådata Syd 2025'!A1616</f>
        <v>813</v>
      </c>
      <c r="B302" s="1" t="str">
        <f>'Rådata Syd 2025'!B1616</f>
        <v>MO</v>
      </c>
      <c r="C302" s="1" t="str">
        <f>'Rådata Syd 2025'!C1616</f>
        <v>Spårväxel - EV-SJ50-11-1:9</v>
      </c>
      <c r="D302" s="1">
        <f>'Rådata Syd 2025'!D1616</f>
        <v>106</v>
      </c>
      <c r="E302" s="1" t="str">
        <f>'Rådata Syd 2025'!E1616</f>
        <v>B2</v>
      </c>
      <c r="F302" s="2" t="str">
        <f>'Rådata Syd 2025'!J1616</f>
        <v>-</v>
      </c>
      <c r="G302" s="2" t="str">
        <f>'Rådata Syd 2025'!L1616</f>
        <v>ej</v>
      </c>
      <c r="H302" s="11">
        <f>'Rådata Syd 2025'!N1616</f>
        <v>0</v>
      </c>
      <c r="I302" s="11" t="str">
        <f>'Rådata Syd 2025'!O1616</f>
        <v>ej</v>
      </c>
    </row>
    <row r="303" spans="1:9" x14ac:dyDescent="0.25">
      <c r="A303" s="1">
        <f>'Rådata Syd 2025'!A737</f>
        <v>813</v>
      </c>
      <c r="B303" s="1" t="str">
        <f>'Rådata Syd 2025'!B737</f>
        <v>MO</v>
      </c>
      <c r="C303" s="1" t="str">
        <f>'Rådata Syd 2025'!C737</f>
        <v>Spårväxel - EV-UIC60-1200-1:18,5</v>
      </c>
      <c r="D303" s="1">
        <f>'Rådata Syd 2025'!D737</f>
        <v>131</v>
      </c>
      <c r="E303" s="1" t="str">
        <f>'Rådata Syd 2025'!E737</f>
        <v>B5</v>
      </c>
      <c r="F303" s="2" t="str">
        <f>'Rådata Syd 2025'!J737</f>
        <v>-</v>
      </c>
      <c r="G303" s="2" t="str">
        <f>'Rådata Syd 2025'!L737</f>
        <v>ej</v>
      </c>
      <c r="H303" s="11">
        <f>'Rådata Syd 2025'!N737</f>
        <v>24</v>
      </c>
      <c r="I303" s="11" t="str">
        <f>'Rådata Syd 2025'!O737</f>
        <v>ej</v>
      </c>
    </row>
    <row r="304" spans="1:9" x14ac:dyDescent="0.25">
      <c r="A304" s="1">
        <f>'Rådata Syd 2025'!A738</f>
        <v>813</v>
      </c>
      <c r="B304" s="1" t="str">
        <f>'Rådata Syd 2025'!B738</f>
        <v>MO</v>
      </c>
      <c r="C304" s="1" t="str">
        <f>'Rådata Syd 2025'!C738</f>
        <v>Spårväxel - EV-UIC60-1200-1:18,5</v>
      </c>
      <c r="D304" s="1">
        <f>'Rådata Syd 2025'!D738</f>
        <v>132</v>
      </c>
      <c r="E304" s="1" t="str">
        <f>'Rådata Syd 2025'!E738</f>
        <v>B5</v>
      </c>
      <c r="F304" s="2" t="str">
        <f>'Rådata Syd 2025'!J738</f>
        <v>-</v>
      </c>
      <c r="G304" s="2" t="str">
        <f>'Rådata Syd 2025'!L738</f>
        <v>ej</v>
      </c>
      <c r="H304" s="11">
        <f>'Rådata Syd 2025'!N738</f>
        <v>24</v>
      </c>
      <c r="I304" s="11" t="str">
        <f>'Rådata Syd 2025'!O738</f>
        <v>ej</v>
      </c>
    </row>
    <row r="305" spans="1:9" x14ac:dyDescent="0.25">
      <c r="A305" s="1">
        <f>'Rådata Syd 2025'!A751</f>
        <v>813</v>
      </c>
      <c r="B305" s="1" t="str">
        <f>'Rådata Syd 2025'!B751</f>
        <v>RK</v>
      </c>
      <c r="C305" s="1" t="str">
        <f>'Rådata Syd 2025'!C751</f>
        <v>Spårväxel - EV-UIC60-1200-1:18,5</v>
      </c>
      <c r="D305" s="1" t="str">
        <f>'Rådata Syd 2025'!D751</f>
        <v>132a</v>
      </c>
      <c r="E305" s="1" t="str">
        <f>'Rådata Syd 2025'!E751</f>
        <v>B5</v>
      </c>
      <c r="F305" s="2" t="str">
        <f>'Rådata Syd 2025'!J751</f>
        <v>-</v>
      </c>
      <c r="G305" s="2" t="str">
        <f>'Rådata Syd 2025'!L751</f>
        <v>ej</v>
      </c>
      <c r="H305" s="11">
        <f>'Rådata Syd 2025'!N751</f>
        <v>24</v>
      </c>
      <c r="I305" s="11" t="str">
        <f>'Rådata Syd 2025'!O751</f>
        <v>ej</v>
      </c>
    </row>
    <row r="306" spans="1:9" x14ac:dyDescent="0.25">
      <c r="A306" s="1">
        <f>'Rådata Syd 2025'!A752</f>
        <v>813</v>
      </c>
      <c r="B306" s="1" t="str">
        <f>'Rådata Syd 2025'!B752</f>
        <v>RK</v>
      </c>
      <c r="C306" s="1" t="str">
        <f>'Rådata Syd 2025'!C752</f>
        <v>Spårväxel - EV-UIC60-1200-1:18,5</v>
      </c>
      <c r="D306" s="1" t="str">
        <f>'Rådata Syd 2025'!D752</f>
        <v>132b</v>
      </c>
      <c r="E306" s="1" t="str">
        <f>'Rådata Syd 2025'!E752</f>
        <v>B5</v>
      </c>
      <c r="F306" s="2" t="str">
        <f>'Rådata Syd 2025'!J752</f>
        <v>-</v>
      </c>
      <c r="G306" s="2" t="str">
        <f>'Rådata Syd 2025'!L752</f>
        <v>ej</v>
      </c>
      <c r="H306" s="11">
        <f>'Rådata Syd 2025'!N752</f>
        <v>24</v>
      </c>
      <c r="I306" s="11" t="str">
        <f>'Rådata Syd 2025'!O752</f>
        <v>ej</v>
      </c>
    </row>
    <row r="307" spans="1:9" x14ac:dyDescent="0.25">
      <c r="A307" s="1">
        <f>'Rådata Syd 2025'!A753</f>
        <v>813</v>
      </c>
      <c r="B307" s="1" t="str">
        <f>'Rådata Syd 2025'!B753</f>
        <v>SY</v>
      </c>
      <c r="C307" s="1" t="str">
        <f>'Rådata Syd 2025'!C753</f>
        <v>Spårväxel - EV-UIC60-1200-1:18,5</v>
      </c>
      <c r="D307" s="1">
        <f>'Rådata Syd 2025'!D753</f>
        <v>101</v>
      </c>
      <c r="E307" s="1" t="str">
        <f>'Rådata Syd 2025'!E753</f>
        <v>B5</v>
      </c>
      <c r="F307" s="2" t="str">
        <f>'Rådata Syd 2025'!J753</f>
        <v>-</v>
      </c>
      <c r="G307" s="2" t="str">
        <f>'Rådata Syd 2025'!L753</f>
        <v>ej</v>
      </c>
      <c r="H307" s="11">
        <f>'Rådata Syd 2025'!N753</f>
        <v>24</v>
      </c>
      <c r="I307" s="11" t="str">
        <f>'Rådata Syd 2025'!O753</f>
        <v>ej</v>
      </c>
    </row>
    <row r="308" spans="1:9" x14ac:dyDescent="0.25">
      <c r="A308" s="1">
        <f>'Rådata Syd 2025'!A754</f>
        <v>813</v>
      </c>
      <c r="B308" s="1" t="str">
        <f>'Rådata Syd 2025'!B754</f>
        <v>SY</v>
      </c>
      <c r="C308" s="1" t="str">
        <f>'Rådata Syd 2025'!C754</f>
        <v>Spårväxel - EV-UIC60-1200-1:18,5</v>
      </c>
      <c r="D308" s="1">
        <f>'Rådata Syd 2025'!D754</f>
        <v>102</v>
      </c>
      <c r="E308" s="1" t="str">
        <f>'Rådata Syd 2025'!E754</f>
        <v>B5</v>
      </c>
      <c r="F308" s="2" t="str">
        <f>'Rådata Syd 2025'!J754</f>
        <v>-</v>
      </c>
      <c r="G308" s="2" t="str">
        <f>'Rådata Syd 2025'!L754</f>
        <v>ej</v>
      </c>
      <c r="H308" s="11">
        <f>'Rådata Syd 2025'!N754</f>
        <v>24</v>
      </c>
      <c r="I308" s="11" t="str">
        <f>'Rådata Syd 2025'!O754</f>
        <v>ej</v>
      </c>
    </row>
    <row r="309" spans="1:9" hidden="1" x14ac:dyDescent="0.25">
      <c r="A309" s="1">
        <f>'Rådata Syd 2025'!A309</f>
        <v>901</v>
      </c>
      <c r="B309" s="1" t="str">
        <f>'Rådata Syd 2025'!B309</f>
        <v>BLV</v>
      </c>
      <c r="C309" s="1" t="str">
        <f>'Rådata Syd 2025'!C309</f>
        <v>Spårväxel - EV-60E-760-1:14</v>
      </c>
      <c r="D309" s="1">
        <f>'Rådata Syd 2025'!D309</f>
        <v>165</v>
      </c>
      <c r="E309" s="1" t="str">
        <f>'Rådata Syd 2025'!E309</f>
        <v>B5</v>
      </c>
      <c r="F309" s="2" t="str">
        <f>'Rådata Syd 2025'!J309</f>
        <v>-</v>
      </c>
      <c r="G309" s="2" t="str">
        <f>'Rådata Syd 2025'!L309</f>
        <v>ej</v>
      </c>
      <c r="H309" s="11">
        <f>'Rådata Syd 2025'!N309</f>
        <v>12</v>
      </c>
      <c r="I309" s="11" t="str">
        <f>'Rådata Syd 2025'!O309</f>
        <v>ej</v>
      </c>
    </row>
    <row r="310" spans="1:9" x14ac:dyDescent="0.25">
      <c r="A310" s="1">
        <f>'Rådata Syd 2025'!A756</f>
        <v>813</v>
      </c>
      <c r="B310" s="1" t="str">
        <f>'Rådata Syd 2025'!B756</f>
        <v>SY</v>
      </c>
      <c r="C310" s="1" t="str">
        <f>'Rådata Syd 2025'!C756</f>
        <v>Spårväxel - EV-SJ50-11-1:9</v>
      </c>
      <c r="D310" s="1">
        <f>'Rådata Syd 2025'!D756</f>
        <v>106</v>
      </c>
      <c r="E310" s="1" t="str">
        <f>'Rådata Syd 2025'!E756</f>
        <v>B5</v>
      </c>
      <c r="F310" s="2" t="str">
        <f>'Rådata Syd 2025'!J756</f>
        <v>-</v>
      </c>
      <c r="G310" s="2" t="str">
        <f>'Rådata Syd 2025'!L756</f>
        <v>ej</v>
      </c>
      <c r="H310" s="11">
        <f>'Rådata Syd 2025'!N756</f>
        <v>24</v>
      </c>
      <c r="I310" s="11" t="str">
        <f>'Rådata Syd 2025'!O756</f>
        <v>ej</v>
      </c>
    </row>
    <row r="311" spans="1:9" x14ac:dyDescent="0.25">
      <c r="A311" s="1">
        <f>'Rådata Syd 2025'!A757</f>
        <v>813</v>
      </c>
      <c r="B311" s="1" t="str">
        <f>'Rådata Syd 2025'!B757</f>
        <v>SY</v>
      </c>
      <c r="C311" s="1" t="str">
        <f>'Rådata Syd 2025'!C757</f>
        <v>Spårväxel - EV-UIC60-760-1:15</v>
      </c>
      <c r="D311" s="1">
        <f>'Rådata Syd 2025'!D757</f>
        <v>107</v>
      </c>
      <c r="E311" s="1" t="str">
        <f>'Rådata Syd 2025'!E757</f>
        <v>B5</v>
      </c>
      <c r="F311" s="2" t="str">
        <f>'Rådata Syd 2025'!J757</f>
        <v>-</v>
      </c>
      <c r="G311" s="2" t="str">
        <f>'Rådata Syd 2025'!L757</f>
        <v>ej</v>
      </c>
      <c r="H311" s="11">
        <f>'Rådata Syd 2025'!N757</f>
        <v>24</v>
      </c>
      <c r="I311" s="11" t="str">
        <f>'Rådata Syd 2025'!O757</f>
        <v>ej</v>
      </c>
    </row>
    <row r="312" spans="1:9" hidden="1" x14ac:dyDescent="0.25">
      <c r="A312" s="1">
        <f>'Rådata Syd 2025'!A312</f>
        <v>901</v>
      </c>
      <c r="B312" s="1" t="str">
        <f>'Rådata Syd 2025'!B312</f>
        <v>BLV</v>
      </c>
      <c r="C312" s="1" t="str">
        <f>'Rådata Syd 2025'!C312</f>
        <v>Spårväxel - EV-60E-300-1:9</v>
      </c>
      <c r="D312" s="1">
        <f>'Rådata Syd 2025'!D312</f>
        <v>168</v>
      </c>
      <c r="E312" s="1" t="str">
        <f>'Rådata Syd 2025'!E312</f>
        <v>B5</v>
      </c>
      <c r="F312" s="2" t="str">
        <f>'Rådata Syd 2025'!J312</f>
        <v>-</v>
      </c>
      <c r="G312" s="2" t="str">
        <f>'Rådata Syd 2025'!L312</f>
        <v>ej</v>
      </c>
      <c r="H312" s="11">
        <f>'Rådata Syd 2025'!N312</f>
        <v>12</v>
      </c>
      <c r="I312" s="11" t="str">
        <f>'Rådata Syd 2025'!O312</f>
        <v>ej</v>
      </c>
    </row>
    <row r="313" spans="1:9" x14ac:dyDescent="0.25">
      <c r="A313" s="1">
        <f>'Rådata Syd 2025'!A758</f>
        <v>813</v>
      </c>
      <c r="B313" s="1" t="str">
        <f>'Rådata Syd 2025'!B758</f>
        <v>SY</v>
      </c>
      <c r="C313" s="1" t="str">
        <f>'Rådata Syd 2025'!C758</f>
        <v>Spårväxel - EV-SJ50-11-1:9</v>
      </c>
      <c r="D313" s="1">
        <f>'Rådata Syd 2025'!D758</f>
        <v>108</v>
      </c>
      <c r="E313" s="1" t="str">
        <f>'Rådata Syd 2025'!E758</f>
        <v>B5</v>
      </c>
      <c r="F313" s="2" t="str">
        <f>'Rådata Syd 2025'!J758</f>
        <v>-</v>
      </c>
      <c r="G313" s="2" t="str">
        <f>'Rådata Syd 2025'!L758</f>
        <v>ej</v>
      </c>
      <c r="H313" s="11">
        <f>'Rådata Syd 2025'!N758</f>
        <v>24</v>
      </c>
      <c r="I313" s="11" t="str">
        <f>'Rådata Syd 2025'!O758</f>
        <v>ej</v>
      </c>
    </row>
    <row r="314" spans="1:9" x14ac:dyDescent="0.25">
      <c r="A314" s="1">
        <f>'Rådata Syd 2025'!A1618</f>
        <v>813</v>
      </c>
      <c r="B314" s="1" t="str">
        <f>'Rådata Syd 2025'!B1618</f>
        <v>SY</v>
      </c>
      <c r="C314" s="1" t="str">
        <f>'Rådata Syd 2025'!C1618</f>
        <v>Spårväxel - EV-UIC60-300-1:9</v>
      </c>
      <c r="D314" s="1">
        <f>'Rådata Syd 2025'!D1618</f>
        <v>109</v>
      </c>
      <c r="E314" s="1" t="str">
        <f>'Rådata Syd 2025'!E1618</f>
        <v>B2</v>
      </c>
      <c r="F314" s="2" t="str">
        <f>'Rådata Syd 2025'!J1618</f>
        <v>-</v>
      </c>
      <c r="G314" s="2" t="str">
        <f>'Rådata Syd 2025'!L1618</f>
        <v>ej</v>
      </c>
      <c r="H314" s="11">
        <f>'Rådata Syd 2025'!N1618</f>
        <v>0</v>
      </c>
      <c r="I314" s="11" t="str">
        <f>'Rådata Syd 2025'!O1618</f>
        <v>ej</v>
      </c>
    </row>
    <row r="315" spans="1:9" x14ac:dyDescent="0.25">
      <c r="A315" s="1">
        <f>'Rådata Syd 2025'!A1619</f>
        <v>813</v>
      </c>
      <c r="B315" s="1" t="str">
        <f>'Rådata Syd 2025'!B1619</f>
        <v>SY</v>
      </c>
      <c r="C315" s="1" t="str">
        <f>'Rådata Syd 2025'!C1619</f>
        <v>Spårväxel - EV-SJ50-11-1:9</v>
      </c>
      <c r="D315" s="1">
        <f>'Rådata Syd 2025'!D1619</f>
        <v>110</v>
      </c>
      <c r="E315" s="1" t="str">
        <f>'Rådata Syd 2025'!E1619</f>
        <v>B2</v>
      </c>
      <c r="F315" s="2" t="str">
        <f>'Rådata Syd 2025'!J1619</f>
        <v>-</v>
      </c>
      <c r="G315" s="2" t="str">
        <f>'Rådata Syd 2025'!L1619</f>
        <v>ej</v>
      </c>
      <c r="H315" s="11">
        <f>'Rådata Syd 2025'!N1619</f>
        <v>0</v>
      </c>
      <c r="I315" s="11" t="str">
        <f>'Rådata Syd 2025'!O1619</f>
        <v>ej</v>
      </c>
    </row>
    <row r="316" spans="1:9" x14ac:dyDescent="0.25">
      <c r="A316" s="1">
        <f>'Rådata Syd 2025'!A761</f>
        <v>813</v>
      </c>
      <c r="B316" s="1" t="str">
        <f>'Rådata Syd 2025'!B761</f>
        <v>SY</v>
      </c>
      <c r="C316" s="1" t="str">
        <f>'Rådata Syd 2025'!C761</f>
        <v>Spårväxel - EV-SJ50-11-1:9</v>
      </c>
      <c r="D316" s="1">
        <f>'Rådata Syd 2025'!D761</f>
        <v>135</v>
      </c>
      <c r="E316" s="1" t="str">
        <f>'Rådata Syd 2025'!E761</f>
        <v>B5</v>
      </c>
      <c r="F316" s="2" t="str">
        <f>'Rådata Syd 2025'!J761</f>
        <v>-</v>
      </c>
      <c r="G316" s="2" t="str">
        <f>'Rådata Syd 2025'!L761</f>
        <v>ej</v>
      </c>
      <c r="H316" s="11">
        <f>'Rådata Syd 2025'!N761</f>
        <v>24</v>
      </c>
      <c r="I316" s="11" t="str">
        <f>'Rådata Syd 2025'!O761</f>
        <v>ej</v>
      </c>
    </row>
    <row r="317" spans="1:9" x14ac:dyDescent="0.25">
      <c r="A317" s="1">
        <f>'Rådata Syd 2025'!A764</f>
        <v>813</v>
      </c>
      <c r="B317" s="1" t="str">
        <f>'Rådata Syd 2025'!B764</f>
        <v>SY</v>
      </c>
      <c r="C317" s="1" t="str">
        <f>'Rådata Syd 2025'!C764</f>
        <v>Spårväxel - EV-SJ50-11-1:9</v>
      </c>
      <c r="D317" s="1">
        <f>'Rådata Syd 2025'!D764</f>
        <v>137</v>
      </c>
      <c r="E317" s="1" t="str">
        <f>'Rådata Syd 2025'!E764</f>
        <v>B5</v>
      </c>
      <c r="F317" s="2" t="str">
        <f>'Rådata Syd 2025'!J764</f>
        <v>-</v>
      </c>
      <c r="G317" s="2" t="str">
        <f>'Rådata Syd 2025'!L764</f>
        <v>ej</v>
      </c>
      <c r="H317" s="11">
        <f>'Rådata Syd 2025'!N764</f>
        <v>24</v>
      </c>
      <c r="I317" s="11" t="str">
        <f>'Rådata Syd 2025'!O764</f>
        <v>ej</v>
      </c>
    </row>
    <row r="318" spans="1:9" x14ac:dyDescent="0.25">
      <c r="A318" s="1">
        <f>'Rådata Syd 2025'!A765</f>
        <v>813</v>
      </c>
      <c r="B318" s="1" t="str">
        <f>'Rådata Syd 2025'!B765</f>
        <v>SY</v>
      </c>
      <c r="C318" s="1" t="str">
        <f>'Rådata Syd 2025'!C765</f>
        <v>Spårväxel - EV-UIC60-760-1:15</v>
      </c>
      <c r="D318" s="1">
        <f>'Rådata Syd 2025'!D765</f>
        <v>138</v>
      </c>
      <c r="E318" s="1" t="str">
        <f>'Rådata Syd 2025'!E765</f>
        <v>B5</v>
      </c>
      <c r="F318" s="2" t="str">
        <f>'Rådata Syd 2025'!J765</f>
        <v>-</v>
      </c>
      <c r="G318" s="2" t="str">
        <f>'Rådata Syd 2025'!L765</f>
        <v>ej</v>
      </c>
      <c r="H318" s="11">
        <f>'Rådata Syd 2025'!N765</f>
        <v>24</v>
      </c>
      <c r="I318" s="11" t="str">
        <f>'Rådata Syd 2025'!O765</f>
        <v>ej</v>
      </c>
    </row>
    <row r="319" spans="1:9" x14ac:dyDescent="0.25">
      <c r="A319" s="1">
        <f>'Rådata Syd 2025'!A767</f>
        <v>813</v>
      </c>
      <c r="B319" s="1" t="str">
        <f>'Rådata Syd 2025'!B767</f>
        <v>SY</v>
      </c>
      <c r="C319" s="1" t="str">
        <f>'Rådata Syd 2025'!C767</f>
        <v>Spårväxel - EV-UIC60-300-1:9</v>
      </c>
      <c r="D319" s="1">
        <f>'Rådata Syd 2025'!D767</f>
        <v>141</v>
      </c>
      <c r="E319" s="1" t="str">
        <f>'Rådata Syd 2025'!E767</f>
        <v>B5</v>
      </c>
      <c r="F319" s="2" t="str">
        <f>'Rådata Syd 2025'!J767</f>
        <v>-</v>
      </c>
      <c r="G319" s="2" t="str">
        <f>'Rådata Syd 2025'!L767</f>
        <v>ej</v>
      </c>
      <c r="H319" s="11">
        <f>'Rådata Syd 2025'!N767</f>
        <v>24</v>
      </c>
      <c r="I319" s="11" t="str">
        <f>'Rådata Syd 2025'!O767</f>
        <v>ej</v>
      </c>
    </row>
    <row r="320" spans="1:9" x14ac:dyDescent="0.25">
      <c r="A320" s="1">
        <f>'Rådata Syd 2025'!A768</f>
        <v>813</v>
      </c>
      <c r="B320" s="1" t="str">
        <f>'Rådata Syd 2025'!B768</f>
        <v>UTP</v>
      </c>
      <c r="C320" s="1" t="str">
        <f>'Rådata Syd 2025'!C768</f>
        <v>Spårväxel - EV-UIC60-1200-1:18,5</v>
      </c>
      <c r="D320" s="1" t="str">
        <f>'Rådata Syd 2025'!D768</f>
        <v>101a</v>
      </c>
      <c r="E320" s="1" t="str">
        <f>'Rådata Syd 2025'!E768</f>
        <v>B5</v>
      </c>
      <c r="F320" s="2" t="str">
        <f>'Rådata Syd 2025'!J768</f>
        <v>-</v>
      </c>
      <c r="G320" s="2" t="str">
        <f>'Rådata Syd 2025'!L768</f>
        <v>ej</v>
      </c>
      <c r="H320" s="11">
        <f>'Rådata Syd 2025'!N768</f>
        <v>24</v>
      </c>
      <c r="I320" s="11" t="str">
        <f>'Rådata Syd 2025'!O768</f>
        <v>ej</v>
      </c>
    </row>
    <row r="321" spans="1:9" x14ac:dyDescent="0.25">
      <c r="A321" s="1">
        <f>'Rådata Syd 2025'!A769</f>
        <v>813</v>
      </c>
      <c r="B321" s="1" t="str">
        <f>'Rådata Syd 2025'!B769</f>
        <v>UTP</v>
      </c>
      <c r="C321" s="1" t="str">
        <f>'Rådata Syd 2025'!C769</f>
        <v>Spårväxel - EV-UIC60-1200-1:18,5</v>
      </c>
      <c r="D321" s="1" t="str">
        <f>'Rådata Syd 2025'!D769</f>
        <v>101b</v>
      </c>
      <c r="E321" s="1" t="str">
        <f>'Rådata Syd 2025'!E769</f>
        <v>B5</v>
      </c>
      <c r="F321" s="2" t="str">
        <f>'Rådata Syd 2025'!J769</f>
        <v>-</v>
      </c>
      <c r="G321" s="2" t="str">
        <f>'Rådata Syd 2025'!L769</f>
        <v>ej</v>
      </c>
      <c r="H321" s="11">
        <f>'Rådata Syd 2025'!N769</f>
        <v>24</v>
      </c>
      <c r="I321" s="11" t="str">
        <f>'Rådata Syd 2025'!O769</f>
        <v>ej</v>
      </c>
    </row>
    <row r="322" spans="1:9" x14ac:dyDescent="0.25">
      <c r="A322" s="1">
        <f>'Rådata Syd 2025'!A770</f>
        <v>813</v>
      </c>
      <c r="B322" s="1" t="str">
        <f>'Rådata Syd 2025'!B770</f>
        <v>UTP</v>
      </c>
      <c r="C322" s="1" t="str">
        <f>'Rådata Syd 2025'!C770</f>
        <v>Spårväxel - EV-UIC60-1200-1:18,5</v>
      </c>
      <c r="D322" s="1" t="str">
        <f>'Rådata Syd 2025'!D770</f>
        <v>132a</v>
      </c>
      <c r="E322" s="1" t="str">
        <f>'Rådata Syd 2025'!E770</f>
        <v>B5</v>
      </c>
      <c r="F322" s="2" t="str">
        <f>'Rådata Syd 2025'!J770</f>
        <v>-</v>
      </c>
      <c r="G322" s="2" t="str">
        <f>'Rådata Syd 2025'!L770</f>
        <v>ej</v>
      </c>
      <c r="H322" s="11">
        <f>'Rådata Syd 2025'!N770</f>
        <v>24</v>
      </c>
      <c r="I322" s="11" t="str">
        <f>'Rådata Syd 2025'!O770</f>
        <v>ej</v>
      </c>
    </row>
    <row r="323" spans="1:9" x14ac:dyDescent="0.25">
      <c r="A323" s="1">
        <f>'Rådata Syd 2025'!A771</f>
        <v>813</v>
      </c>
      <c r="B323" s="1" t="str">
        <f>'Rådata Syd 2025'!B771</f>
        <v>UTP</v>
      </c>
      <c r="C323" s="1" t="str">
        <f>'Rådata Syd 2025'!C771</f>
        <v>Spårväxel - EV-UIC60-1200-1:18,5</v>
      </c>
      <c r="D323" s="1" t="str">
        <f>'Rådata Syd 2025'!D771</f>
        <v>132b</v>
      </c>
      <c r="E323" s="1" t="str">
        <f>'Rådata Syd 2025'!E771</f>
        <v>B5</v>
      </c>
      <c r="F323" s="2" t="str">
        <f>'Rådata Syd 2025'!J771</f>
        <v>-</v>
      </c>
      <c r="G323" s="2" t="str">
        <f>'Rådata Syd 2025'!L771</f>
        <v>ej</v>
      </c>
      <c r="H323" s="11">
        <f>'Rådata Syd 2025'!N771</f>
        <v>24</v>
      </c>
      <c r="I323" s="11" t="str">
        <f>'Rådata Syd 2025'!O771</f>
        <v>ej</v>
      </c>
    </row>
    <row r="324" spans="1:9" hidden="1" x14ac:dyDescent="0.25">
      <c r="A324" s="1">
        <f>'Rådata Syd 2025'!A324</f>
        <v>901</v>
      </c>
      <c r="B324" s="1" t="str">
        <f>'Rådata Syd 2025'!B324</f>
        <v>MC</v>
      </c>
      <c r="C324" s="1" t="str">
        <f>'Rådata Syd 2025'!C324</f>
        <v>Spårväxel - EV-UIC60-300-1:9</v>
      </c>
      <c r="D324" s="1">
        <f>'Rådata Syd 2025'!D324</f>
        <v>631</v>
      </c>
      <c r="E324" s="1" t="str">
        <f>'Rådata Syd 2025'!E324</f>
        <v>B4</v>
      </c>
      <c r="F324" s="2" t="str">
        <f>'Rådata Syd 2025'!J324</f>
        <v>-</v>
      </c>
      <c r="G324" s="2" t="str">
        <f>'Rådata Syd 2025'!L324</f>
        <v>ej</v>
      </c>
      <c r="H324" s="11">
        <f>'Rådata Syd 2025'!N324</f>
        <v>12</v>
      </c>
      <c r="I324" s="11" t="str">
        <f>'Rådata Syd 2025'!O324</f>
        <v>ej</v>
      </c>
    </row>
    <row r="325" spans="1:9" hidden="1" x14ac:dyDescent="0.25">
      <c r="A325" s="1">
        <f>'Rådata Syd 2025'!A325</f>
        <v>901</v>
      </c>
      <c r="B325" s="1" t="str">
        <f>'Rådata Syd 2025'!B325</f>
        <v>MC</v>
      </c>
      <c r="C325" s="1" t="str">
        <f>'Rådata Syd 2025'!C325</f>
        <v>Spårväxel - EV-UIC60-300-1:9</v>
      </c>
      <c r="D325" s="1">
        <f>'Rådata Syd 2025'!D325</f>
        <v>632</v>
      </c>
      <c r="E325" s="1" t="str">
        <f>'Rådata Syd 2025'!E325</f>
        <v>B4</v>
      </c>
      <c r="F325" s="2" t="str">
        <f>'Rådata Syd 2025'!J325</f>
        <v>-</v>
      </c>
      <c r="G325" s="2" t="str">
        <f>'Rådata Syd 2025'!L325</f>
        <v>ej</v>
      </c>
      <c r="H325" s="11">
        <f>'Rådata Syd 2025'!N325</f>
        <v>12</v>
      </c>
      <c r="I325" s="11" t="str">
        <f>'Rådata Syd 2025'!O325</f>
        <v>ej</v>
      </c>
    </row>
    <row r="326" spans="1:9" x14ac:dyDescent="0.25">
      <c r="A326" s="1">
        <f>'Rådata Syd 2025'!A1627</f>
        <v>814</v>
      </c>
      <c r="B326" s="1" t="str">
        <f>'Rådata Syd 2025'!B1627</f>
        <v>AV</v>
      </c>
      <c r="C326" s="1" t="str">
        <f>'Rådata Syd 2025'!C1627</f>
        <v>Spårväxel - SPK-BV50-1:4,44</v>
      </c>
      <c r="D326" s="1">
        <f>'Rådata Syd 2025'!D1627</f>
        <v>4</v>
      </c>
      <c r="E326" s="1" t="str">
        <f>'Rådata Syd 2025'!E1627</f>
        <v>B1</v>
      </c>
      <c r="F326" s="2" t="str">
        <f>'Rådata Syd 2025'!J1627</f>
        <v>-</v>
      </c>
      <c r="G326" s="2" t="str">
        <f>'Rådata Syd 2025'!L1627</f>
        <v>ej</v>
      </c>
      <c r="H326" s="11">
        <f>'Rådata Syd 2025'!N1627</f>
        <v>0</v>
      </c>
      <c r="I326" s="11" t="str">
        <f>'Rådata Syd 2025'!O1627</f>
        <v>ej</v>
      </c>
    </row>
    <row r="327" spans="1:9" x14ac:dyDescent="0.25">
      <c r="A327" s="1">
        <f>'Rådata Syd 2025'!A1628</f>
        <v>814</v>
      </c>
      <c r="B327" s="1" t="str">
        <f>'Rådata Syd 2025'!B1628</f>
        <v>AV</v>
      </c>
      <c r="C327" s="1" t="str">
        <f>'Rådata Syd 2025'!C1628</f>
        <v>Spårväxel - EV-SJ50-11-1:9</v>
      </c>
      <c r="D327" s="1">
        <f>'Rådata Syd 2025'!D1628</f>
        <v>56</v>
      </c>
      <c r="E327" s="1" t="str">
        <f>'Rådata Syd 2025'!E1628</f>
        <v>B1</v>
      </c>
      <c r="F327" s="2" t="str">
        <f>'Rådata Syd 2025'!J1628</f>
        <v>-</v>
      </c>
      <c r="G327" s="2" t="str">
        <f>'Rådata Syd 2025'!L1628</f>
        <v>ej</v>
      </c>
      <c r="H327" s="11">
        <f>'Rådata Syd 2025'!N1628</f>
        <v>0</v>
      </c>
      <c r="I327" s="11" t="str">
        <f>'Rådata Syd 2025'!O1628</f>
        <v>ej</v>
      </c>
    </row>
    <row r="328" spans="1:9" x14ac:dyDescent="0.25">
      <c r="A328" s="1">
        <f>'Rådata Syd 2025'!A1629</f>
        <v>814</v>
      </c>
      <c r="B328" s="1" t="str">
        <f>'Rådata Syd 2025'!B1629</f>
        <v>AV</v>
      </c>
      <c r="C328" s="1" t="str">
        <f>'Rådata Syd 2025'!C1629</f>
        <v>Spårväxel - EV-SJ50-11-1:9</v>
      </c>
      <c r="D328" s="1">
        <f>'Rådata Syd 2025'!D1629</f>
        <v>58</v>
      </c>
      <c r="E328" s="1" t="str">
        <f>'Rådata Syd 2025'!E1629</f>
        <v>B1</v>
      </c>
      <c r="F328" s="2" t="str">
        <f>'Rådata Syd 2025'!J1629</f>
        <v>-</v>
      </c>
      <c r="G328" s="2" t="str">
        <f>'Rådata Syd 2025'!L1629</f>
        <v>ej</v>
      </c>
      <c r="H328" s="11">
        <f>'Rådata Syd 2025'!N1629</f>
        <v>0</v>
      </c>
      <c r="I328" s="11" t="str">
        <f>'Rådata Syd 2025'!O1629</f>
        <v>ej</v>
      </c>
    </row>
    <row r="329" spans="1:9" x14ac:dyDescent="0.25">
      <c r="A329" s="1">
        <f>'Rådata Syd 2025'!A1630</f>
        <v>814</v>
      </c>
      <c r="B329" s="1" t="str">
        <f>'Rådata Syd 2025'!B1630</f>
        <v>AV</v>
      </c>
      <c r="C329" s="1" t="str">
        <f>'Rådata Syd 2025'!C1630</f>
        <v>Spårväxel - EV-SJ50-11-1:9</v>
      </c>
      <c r="D329" s="1">
        <f>'Rådata Syd 2025'!D1630</f>
        <v>60</v>
      </c>
      <c r="E329" s="1" t="str">
        <f>'Rådata Syd 2025'!E1630</f>
        <v>B1</v>
      </c>
      <c r="F329" s="2" t="str">
        <f>'Rådata Syd 2025'!J1630</f>
        <v>-</v>
      </c>
      <c r="G329" s="2" t="str">
        <f>'Rådata Syd 2025'!L1630</f>
        <v>ej</v>
      </c>
      <c r="H329" s="11">
        <f>'Rådata Syd 2025'!N1630</f>
        <v>0</v>
      </c>
      <c r="I329" s="11" t="str">
        <f>'Rådata Syd 2025'!O1630</f>
        <v>ej</v>
      </c>
    </row>
    <row r="330" spans="1:9" x14ac:dyDescent="0.25">
      <c r="A330" s="1">
        <f>'Rådata Syd 2025'!A1631</f>
        <v>814</v>
      </c>
      <c r="B330" s="1" t="str">
        <f>'Rådata Syd 2025'!B1631</f>
        <v>AV</v>
      </c>
      <c r="C330" s="1" t="str">
        <f>'Rådata Syd 2025'!C1631</f>
        <v>Spårväxel - EV-SJ50-11-1:9</v>
      </c>
      <c r="D330" s="1">
        <f>'Rådata Syd 2025'!D1631</f>
        <v>62</v>
      </c>
      <c r="E330" s="1" t="str">
        <f>'Rådata Syd 2025'!E1631</f>
        <v>B1</v>
      </c>
      <c r="F330" s="2" t="str">
        <f>'Rådata Syd 2025'!J1631</f>
        <v>-</v>
      </c>
      <c r="G330" s="2" t="str">
        <f>'Rådata Syd 2025'!L1631</f>
        <v>ej</v>
      </c>
      <c r="H330" s="11">
        <f>'Rådata Syd 2025'!N1631</f>
        <v>0</v>
      </c>
      <c r="I330" s="11" t="str">
        <f>'Rådata Syd 2025'!O1631</f>
        <v>ej</v>
      </c>
    </row>
    <row r="331" spans="1:9" x14ac:dyDescent="0.25">
      <c r="A331" s="1">
        <f>'Rådata Syd 2025'!A1632</f>
        <v>814</v>
      </c>
      <c r="B331" s="1" t="str">
        <f>'Rådata Syd 2025'!B1632</f>
        <v>AV</v>
      </c>
      <c r="C331" s="1" t="str">
        <f>'Rådata Syd 2025'!C1632</f>
        <v>Spårväxel - EV-SJ50-11-1:9</v>
      </c>
      <c r="D331" s="1">
        <f>'Rådata Syd 2025'!D1632</f>
        <v>64</v>
      </c>
      <c r="E331" s="1" t="str">
        <f>'Rådata Syd 2025'!E1632</f>
        <v>B1</v>
      </c>
      <c r="F331" s="2" t="str">
        <f>'Rådata Syd 2025'!J1632</f>
        <v>-</v>
      </c>
      <c r="G331" s="2" t="str">
        <f>'Rådata Syd 2025'!L1632</f>
        <v>ej</v>
      </c>
      <c r="H331" s="11">
        <f>'Rådata Syd 2025'!N1632</f>
        <v>0</v>
      </c>
      <c r="I331" s="11" t="str">
        <f>'Rådata Syd 2025'!O1632</f>
        <v>ej</v>
      </c>
    </row>
    <row r="332" spans="1:9" x14ac:dyDescent="0.25">
      <c r="A332" s="1">
        <f>'Rådata Syd 2025'!A1633</f>
        <v>814</v>
      </c>
      <c r="B332" s="1" t="str">
        <f>'Rådata Syd 2025'!B1633</f>
        <v>AV</v>
      </c>
      <c r="C332" s="1" t="str">
        <f>'Rådata Syd 2025'!C1633</f>
        <v>Spårväxel - EV-SJ50-11-1:9</v>
      </c>
      <c r="D332" s="1">
        <f>'Rådata Syd 2025'!D1633</f>
        <v>66</v>
      </c>
      <c r="E332" s="1" t="str">
        <f>'Rådata Syd 2025'!E1633</f>
        <v>B1</v>
      </c>
      <c r="F332" s="2" t="str">
        <f>'Rådata Syd 2025'!J1633</f>
        <v>-</v>
      </c>
      <c r="G332" s="2" t="str">
        <f>'Rådata Syd 2025'!L1633</f>
        <v>ej</v>
      </c>
      <c r="H332" s="11">
        <f>'Rådata Syd 2025'!N1633</f>
        <v>0</v>
      </c>
      <c r="I332" s="11" t="str">
        <f>'Rådata Syd 2025'!O1633</f>
        <v>ej</v>
      </c>
    </row>
    <row r="333" spans="1:9" hidden="1" x14ac:dyDescent="0.25">
      <c r="A333" s="1">
        <f>'Rådata Syd 2025'!A333</f>
        <v>901</v>
      </c>
      <c r="B333" s="1" t="str">
        <f>'Rådata Syd 2025'!B333</f>
        <v>MC</v>
      </c>
      <c r="C333" s="1" t="str">
        <f>'Rådata Syd 2025'!C333</f>
        <v>Spårväxel - EV-UIC60-300-1:9</v>
      </c>
      <c r="D333" s="1">
        <f>'Rådata Syd 2025'!D333</f>
        <v>606</v>
      </c>
      <c r="E333" s="1" t="str">
        <f>'Rådata Syd 2025'!E333</f>
        <v>B3</v>
      </c>
      <c r="F333" s="2" t="str">
        <f>'Rådata Syd 2025'!J333</f>
        <v>-</v>
      </c>
      <c r="G333" s="2" t="str">
        <f>'Rådata Syd 2025'!L333</f>
        <v>ej</v>
      </c>
      <c r="H333" s="11">
        <f>'Rådata Syd 2025'!N333</f>
        <v>12</v>
      </c>
      <c r="I333" s="11" t="str">
        <f>'Rådata Syd 2025'!O333</f>
        <v>ej</v>
      </c>
    </row>
    <row r="334" spans="1:9" x14ac:dyDescent="0.25">
      <c r="A334" s="1">
        <f>'Rådata Syd 2025'!A1634</f>
        <v>814</v>
      </c>
      <c r="B334" s="1" t="str">
        <f>'Rådata Syd 2025'!B1634</f>
        <v>AV</v>
      </c>
      <c r="C334" s="1" t="str">
        <f>'Rådata Syd 2025'!C1634</f>
        <v>Spårväxel - EV-SJ50-11-1:9</v>
      </c>
      <c r="D334" s="1">
        <f>'Rådata Syd 2025'!D1634</f>
        <v>68</v>
      </c>
      <c r="E334" s="1" t="str">
        <f>'Rådata Syd 2025'!E1634</f>
        <v>B1</v>
      </c>
      <c r="F334" s="2" t="str">
        <f>'Rådata Syd 2025'!J1634</f>
        <v>-</v>
      </c>
      <c r="G334" s="2" t="str">
        <f>'Rådata Syd 2025'!L1634</f>
        <v>ej</v>
      </c>
      <c r="H334" s="11">
        <f>'Rådata Syd 2025'!N1634</f>
        <v>0</v>
      </c>
      <c r="I334" s="11" t="str">
        <f>'Rådata Syd 2025'!O1634</f>
        <v>ej</v>
      </c>
    </row>
    <row r="335" spans="1:9" x14ac:dyDescent="0.25">
      <c r="A335" s="1">
        <f>'Rådata Syd 2025'!A1635</f>
        <v>814</v>
      </c>
      <c r="B335" s="1" t="str">
        <f>'Rådata Syd 2025'!B1635</f>
        <v>AV</v>
      </c>
      <c r="C335" s="1" t="str">
        <f>'Rådata Syd 2025'!C1635</f>
        <v>Spårväxel - EV-SJ50-7,85-1:4,8-SYM</v>
      </c>
      <c r="D335" s="1">
        <f>'Rådata Syd 2025'!D1635</f>
        <v>70</v>
      </c>
      <c r="E335" s="1" t="str">
        <f>'Rådata Syd 2025'!E1635</f>
        <v>B1</v>
      </c>
      <c r="F335" s="2" t="str">
        <f>'Rådata Syd 2025'!J1635</f>
        <v>-</v>
      </c>
      <c r="G335" s="2" t="str">
        <f>'Rådata Syd 2025'!L1635</f>
        <v>ej</v>
      </c>
      <c r="H335" s="11">
        <f>'Rådata Syd 2025'!N1635</f>
        <v>0</v>
      </c>
      <c r="I335" s="11" t="str">
        <f>'Rådata Syd 2025'!O1635</f>
        <v>ej</v>
      </c>
    </row>
    <row r="336" spans="1:9" x14ac:dyDescent="0.25">
      <c r="A336" s="1">
        <f>'Rådata Syd 2025'!A1636</f>
        <v>814</v>
      </c>
      <c r="B336" s="1" t="str">
        <f>'Rådata Syd 2025'!B1636</f>
        <v>AV</v>
      </c>
      <c r="C336" s="1" t="str">
        <f>'Rådata Syd 2025'!C1636</f>
        <v>Spårväxel - EV-BV50-225/190-1:9</v>
      </c>
      <c r="D336" s="1">
        <f>'Rådata Syd 2025'!D1636</f>
        <v>98</v>
      </c>
      <c r="E336" s="1" t="str">
        <f>'Rådata Syd 2025'!E1636</f>
        <v>B1</v>
      </c>
      <c r="F336" s="2" t="str">
        <f>'Rådata Syd 2025'!J1636</f>
        <v>-</v>
      </c>
      <c r="G336" s="2" t="str">
        <f>'Rådata Syd 2025'!L1636</f>
        <v>ej</v>
      </c>
      <c r="H336" s="11">
        <f>'Rådata Syd 2025'!N1636</f>
        <v>0</v>
      </c>
      <c r="I336" s="11" t="str">
        <f>'Rådata Syd 2025'!O1636</f>
        <v>ej</v>
      </c>
    </row>
    <row r="337" spans="1:9" x14ac:dyDescent="0.25">
      <c r="A337" s="1">
        <f>'Rådata Syd 2025'!A1637</f>
        <v>814</v>
      </c>
      <c r="B337" s="1" t="str">
        <f>'Rådata Syd 2025'!B1637</f>
        <v>AV</v>
      </c>
      <c r="C337" s="1" t="str">
        <f>'Rådata Syd 2025'!C1637</f>
        <v>Spårväxel - EV-BV50-225/190-1:9</v>
      </c>
      <c r="D337" s="1">
        <f>'Rådata Syd 2025'!D1637</f>
        <v>100</v>
      </c>
      <c r="E337" s="1" t="str">
        <f>'Rådata Syd 2025'!E1637</f>
        <v>B1</v>
      </c>
      <c r="F337" s="2" t="str">
        <f>'Rådata Syd 2025'!J1637</f>
        <v>-</v>
      </c>
      <c r="G337" s="2" t="str">
        <f>'Rådata Syd 2025'!L1637</f>
        <v>ej</v>
      </c>
      <c r="H337" s="11">
        <f>'Rådata Syd 2025'!N1637</f>
        <v>0</v>
      </c>
      <c r="I337" s="11" t="str">
        <f>'Rådata Syd 2025'!O1637</f>
        <v>ej</v>
      </c>
    </row>
    <row r="338" spans="1:9" hidden="1" x14ac:dyDescent="0.25">
      <c r="A338" s="1">
        <f>'Rådata Syd 2025'!A338</f>
        <v>901</v>
      </c>
      <c r="B338" s="1" t="str">
        <f>'Rådata Syd 2025'!B338</f>
        <v>MC</v>
      </c>
      <c r="C338" s="1" t="str">
        <f>'Rådata Syd 2025'!C338</f>
        <v>Spårväxel - EV-BV50-225/190-1:9 kryss</v>
      </c>
      <c r="D338" s="1">
        <f>'Rådata Syd 2025'!D338</f>
        <v>637</v>
      </c>
      <c r="E338" s="1" t="str">
        <f>'Rådata Syd 2025'!E338</f>
        <v>B3</v>
      </c>
      <c r="F338" s="2" t="str">
        <f>'Rådata Syd 2025'!J338</f>
        <v>-</v>
      </c>
      <c r="G338" s="2" t="str">
        <f>'Rådata Syd 2025'!L338</f>
        <v>ej</v>
      </c>
      <c r="H338" s="11">
        <f>'Rådata Syd 2025'!N338</f>
        <v>12</v>
      </c>
      <c r="I338" s="11" t="str">
        <f>'Rådata Syd 2025'!O338</f>
        <v>ej</v>
      </c>
    </row>
    <row r="339" spans="1:9" hidden="1" x14ac:dyDescent="0.25">
      <c r="A339" s="1">
        <f>'Rådata Syd 2025'!A339</f>
        <v>901</v>
      </c>
      <c r="B339" s="1" t="str">
        <f>'Rådata Syd 2025'!B339</f>
        <v>MC</v>
      </c>
      <c r="C339" s="1" t="str">
        <f>'Rådata Syd 2025'!C339</f>
        <v>Spårväxel - EV-BV50-225/190-1:9</v>
      </c>
      <c r="D339" s="1">
        <f>'Rådata Syd 2025'!D339</f>
        <v>643</v>
      </c>
      <c r="E339" s="1" t="str">
        <f>'Rådata Syd 2025'!E339</f>
        <v>B3</v>
      </c>
      <c r="F339" s="2" t="str">
        <f>'Rådata Syd 2025'!J339</f>
        <v>-</v>
      </c>
      <c r="G339" s="2" t="str">
        <f>'Rådata Syd 2025'!L339</f>
        <v>ej</v>
      </c>
      <c r="H339" s="11">
        <f>'Rådata Syd 2025'!N339</f>
        <v>12</v>
      </c>
      <c r="I339" s="11" t="str">
        <f>'Rådata Syd 2025'!O339</f>
        <v>ej</v>
      </c>
    </row>
    <row r="340" spans="1:9" hidden="1" x14ac:dyDescent="0.25">
      <c r="A340" s="1">
        <f>'Rådata Syd 2025'!A340</f>
        <v>901</v>
      </c>
      <c r="B340" s="1" t="str">
        <f>'Rådata Syd 2025'!B340</f>
        <v>MC</v>
      </c>
      <c r="C340" s="1" t="str">
        <f>'Rådata Syd 2025'!C340</f>
        <v>Spårväxel - EV-BV50-225/190-1:9</v>
      </c>
      <c r="D340" s="1">
        <f>'Rådata Syd 2025'!D340</f>
        <v>647</v>
      </c>
      <c r="E340" s="1" t="str">
        <f>'Rådata Syd 2025'!E340</f>
        <v>B3</v>
      </c>
      <c r="F340" s="2" t="str">
        <f>'Rådata Syd 2025'!J340</f>
        <v>-</v>
      </c>
      <c r="G340" s="2" t="str">
        <f>'Rådata Syd 2025'!L340</f>
        <v>ej</v>
      </c>
      <c r="H340" s="11">
        <f>'Rådata Syd 2025'!N340</f>
        <v>12</v>
      </c>
      <c r="I340" s="11" t="str">
        <f>'Rådata Syd 2025'!O340</f>
        <v>ej</v>
      </c>
    </row>
    <row r="341" spans="1:9" hidden="1" x14ac:dyDescent="0.25">
      <c r="A341" s="1">
        <f>'Rådata Syd 2025'!A341</f>
        <v>901</v>
      </c>
      <c r="B341" s="1" t="str">
        <f>'Rådata Syd 2025'!B341</f>
        <v>MC</v>
      </c>
      <c r="C341" s="1" t="str">
        <f>'Rådata Syd 2025'!C341</f>
        <v>Spårväxel - EV-BV50-225/190-1:9</v>
      </c>
      <c r="D341" s="1">
        <f>'Rådata Syd 2025'!D341</f>
        <v>649</v>
      </c>
      <c r="E341" s="1" t="str">
        <f>'Rådata Syd 2025'!E341</f>
        <v>B3</v>
      </c>
      <c r="F341" s="2" t="str">
        <f>'Rådata Syd 2025'!J341</f>
        <v>-</v>
      </c>
      <c r="G341" s="2" t="str">
        <f>'Rådata Syd 2025'!L341</f>
        <v>ej</v>
      </c>
      <c r="H341" s="11">
        <f>'Rådata Syd 2025'!N341</f>
        <v>12</v>
      </c>
      <c r="I341" s="11" t="str">
        <f>'Rådata Syd 2025'!O341</f>
        <v>ej</v>
      </c>
    </row>
    <row r="342" spans="1:9" hidden="1" x14ac:dyDescent="0.25">
      <c r="A342" s="1">
        <f>'Rådata Syd 2025'!A342</f>
        <v>901</v>
      </c>
      <c r="B342" s="1" t="str">
        <f>'Rådata Syd 2025'!B342</f>
        <v>MC</v>
      </c>
      <c r="C342" s="1" t="str">
        <f>'Rådata Syd 2025'!C342</f>
        <v>Spårväxel - EV-BV50-225/190-1:9</v>
      </c>
      <c r="D342" s="1">
        <f>'Rådata Syd 2025'!D342</f>
        <v>651</v>
      </c>
      <c r="E342" s="1" t="str">
        <f>'Rådata Syd 2025'!E342</f>
        <v>B3</v>
      </c>
      <c r="F342" s="2" t="str">
        <f>'Rådata Syd 2025'!J342</f>
        <v>-</v>
      </c>
      <c r="G342" s="2" t="str">
        <f>'Rådata Syd 2025'!L342</f>
        <v>ej</v>
      </c>
      <c r="H342" s="11">
        <f>'Rådata Syd 2025'!N342</f>
        <v>12</v>
      </c>
      <c r="I342" s="11" t="str">
        <f>'Rådata Syd 2025'!O342</f>
        <v>ej</v>
      </c>
    </row>
    <row r="343" spans="1:9" hidden="1" x14ac:dyDescent="0.25">
      <c r="A343" s="1">
        <f>'Rådata Syd 2025'!A343</f>
        <v>901</v>
      </c>
      <c r="B343" s="1" t="str">
        <f>'Rådata Syd 2025'!B343</f>
        <v>MC</v>
      </c>
      <c r="C343" s="1" t="str">
        <f>'Rådata Syd 2025'!C343</f>
        <v>Spårväxel - DKV-S54-190-1:9</v>
      </c>
      <c r="D343" s="1" t="str">
        <f>'Rådata Syd 2025'!D343</f>
        <v>638/639</v>
      </c>
      <c r="E343" s="1" t="str">
        <f>'Rådata Syd 2025'!E343</f>
        <v>B3</v>
      </c>
      <c r="F343" s="2" t="str">
        <f>'Rådata Syd 2025'!J343</f>
        <v>-</v>
      </c>
      <c r="G343" s="2" t="str">
        <f>'Rådata Syd 2025'!L343</f>
        <v>ej</v>
      </c>
      <c r="H343" s="11">
        <f>'Rådata Syd 2025'!N343</f>
        <v>12</v>
      </c>
      <c r="I343" s="11" t="str">
        <f>'Rådata Syd 2025'!O343</f>
        <v>ej</v>
      </c>
    </row>
    <row r="344" spans="1:9" hidden="1" x14ac:dyDescent="0.25">
      <c r="A344" s="1">
        <f>'Rådata Syd 2025'!A344</f>
        <v>901</v>
      </c>
      <c r="B344" s="1" t="str">
        <f>'Rådata Syd 2025'!B344</f>
        <v>MC</v>
      </c>
      <c r="C344" s="1" t="str">
        <f>'Rådata Syd 2025'!C344</f>
        <v>Spårväxel - SPK-BV50-1:4,44 kryss</v>
      </c>
      <c r="D344" s="1" t="str">
        <f>'Rådata Syd 2025'!D344</f>
        <v>Malmö 1</v>
      </c>
      <c r="E344" s="1" t="str">
        <f>'Rådata Syd 2025'!E344</f>
        <v>B3</v>
      </c>
      <c r="F344" s="2" t="str">
        <f>'Rådata Syd 2025'!J344</f>
        <v>-</v>
      </c>
      <c r="G344" s="2" t="str">
        <f>'Rådata Syd 2025'!L344</f>
        <v>ej</v>
      </c>
      <c r="H344" s="11">
        <f>'Rådata Syd 2025'!N344</f>
        <v>12</v>
      </c>
      <c r="I344" s="11" t="str">
        <f>'Rådata Syd 2025'!O344</f>
        <v>ej</v>
      </c>
    </row>
    <row r="345" spans="1:9" hidden="1" x14ac:dyDescent="0.25">
      <c r="A345" s="1">
        <f>'Rådata Syd 2025'!A345</f>
        <v>902</v>
      </c>
      <c r="B345" s="1" t="str">
        <f>'Rådata Syd 2025'!B345</f>
        <v>MGB</v>
      </c>
      <c r="C345" s="1" t="str">
        <f>'Rådata Syd 2025'!C345</f>
        <v>Spårväxel - EV-SJ50-11-1:9</v>
      </c>
      <c r="D345" s="1">
        <f>'Rådata Syd 2025'!D345</f>
        <v>736</v>
      </c>
      <c r="E345" s="1" t="str">
        <f>'Rådata Syd 2025'!E345</f>
        <v>B4</v>
      </c>
      <c r="F345" s="2" t="str">
        <f>'Rådata Syd 2025'!J345</f>
        <v>-</v>
      </c>
      <c r="G345" s="2" t="str">
        <f>'Rådata Syd 2025'!L345</f>
        <v>-</v>
      </c>
      <c r="H345" s="11">
        <f>'Rådata Syd 2025'!N345</f>
        <v>12</v>
      </c>
      <c r="I345" s="11">
        <f>'Rådata Syd 2025'!O345</f>
        <v>38</v>
      </c>
    </row>
    <row r="346" spans="1:9" hidden="1" x14ac:dyDescent="0.25">
      <c r="A346" s="1">
        <f>'Rådata Syd 2025'!A346</f>
        <v>902</v>
      </c>
      <c r="B346" s="1" t="str">
        <f>'Rådata Syd 2025'!B346</f>
        <v>MGB</v>
      </c>
      <c r="C346" s="1" t="str">
        <f>'Rådata Syd 2025'!C346</f>
        <v>Spårväxel - EV-SJ50-11-1:9 kryss</v>
      </c>
      <c r="D346" s="1">
        <f>'Rådata Syd 2025'!D346</f>
        <v>756</v>
      </c>
      <c r="E346" s="1" t="str">
        <f>'Rådata Syd 2025'!E346</f>
        <v>B4</v>
      </c>
      <c r="F346" s="2" t="str">
        <f>'Rådata Syd 2025'!J346</f>
        <v>-</v>
      </c>
      <c r="G346" s="2" t="str">
        <f>'Rådata Syd 2025'!L346</f>
        <v>-</v>
      </c>
      <c r="H346" s="11">
        <f>'Rådata Syd 2025'!N346</f>
        <v>12</v>
      </c>
      <c r="I346" s="11">
        <f>'Rådata Syd 2025'!O346</f>
        <v>38</v>
      </c>
    </row>
    <row r="347" spans="1:9" hidden="1" x14ac:dyDescent="0.25">
      <c r="A347" s="1">
        <f>'Rådata Syd 2025'!A347</f>
        <v>902</v>
      </c>
      <c r="B347" s="1" t="str">
        <f>'Rådata Syd 2025'!B347</f>
        <v>MGB</v>
      </c>
      <c r="C347" s="1" t="str">
        <f>'Rådata Syd 2025'!C347</f>
        <v>Spårväxel - EV-SJ50-11-1:9</v>
      </c>
      <c r="D347" s="1">
        <f>'Rådata Syd 2025'!D347</f>
        <v>775</v>
      </c>
      <c r="E347" s="1" t="str">
        <f>'Rådata Syd 2025'!E347</f>
        <v>B4</v>
      </c>
      <c r="F347" s="2" t="str">
        <f>'Rådata Syd 2025'!J347</f>
        <v>-</v>
      </c>
      <c r="G347" s="2" t="str">
        <f>'Rådata Syd 2025'!L347</f>
        <v>-</v>
      </c>
      <c r="H347" s="11">
        <f>'Rådata Syd 2025'!N347</f>
        <v>12</v>
      </c>
      <c r="I347" s="11">
        <f>'Rådata Syd 2025'!O347</f>
        <v>38</v>
      </c>
    </row>
    <row r="348" spans="1:9" hidden="1" x14ac:dyDescent="0.25">
      <c r="A348" s="1">
        <f>'Rådata Syd 2025'!A348</f>
        <v>902</v>
      </c>
      <c r="B348" s="1" t="str">
        <f>'Rådata Syd 2025'!B348</f>
        <v>MGB</v>
      </c>
      <c r="C348" s="1" t="str">
        <f>'Rådata Syd 2025'!C348</f>
        <v>Spårväxel - DKV-S54-190-1:9</v>
      </c>
      <c r="D348" s="1" t="str">
        <f>'Rådata Syd 2025'!D348</f>
        <v>779/778</v>
      </c>
      <c r="E348" s="1" t="str">
        <f>'Rådata Syd 2025'!E348</f>
        <v>B4</v>
      </c>
      <c r="F348" s="2" t="str">
        <f>'Rådata Syd 2025'!J348</f>
        <v>-</v>
      </c>
      <c r="G348" s="2" t="str">
        <f>'Rådata Syd 2025'!L348</f>
        <v>-</v>
      </c>
      <c r="H348" s="11">
        <f>'Rådata Syd 2025'!N348</f>
        <v>12</v>
      </c>
      <c r="I348" s="11">
        <f>'Rådata Syd 2025'!O348</f>
        <v>38</v>
      </c>
    </row>
    <row r="349" spans="1:9" hidden="1" x14ac:dyDescent="0.25">
      <c r="A349" s="1">
        <f>'Rådata Syd 2025'!A349</f>
        <v>814</v>
      </c>
      <c r="B349" s="1" t="str">
        <f>'Rådata Syd 2025'!B349</f>
        <v>AV</v>
      </c>
      <c r="C349" s="1" t="str">
        <f>'Rådata Syd 2025'!C349</f>
        <v>Spårväxel - EV-UIC60-760-1:15</v>
      </c>
      <c r="D349" s="1">
        <f>'Rådata Syd 2025'!D349</f>
        <v>471</v>
      </c>
      <c r="E349" s="1" t="str">
        <f>'Rådata Syd 2025'!E349</f>
        <v>B5</v>
      </c>
      <c r="F349" s="2" t="str">
        <f>'Rådata Syd 2025'!J349</f>
        <v>-</v>
      </c>
      <c r="G349" s="2" t="str">
        <f>'Rådata Syd 2025'!L349</f>
        <v>ej</v>
      </c>
      <c r="H349" s="11">
        <f>'Rådata Syd 2025'!N349</f>
        <v>15</v>
      </c>
      <c r="I349" s="11" t="str">
        <f>'Rådata Syd 2025'!O349</f>
        <v>ej</v>
      </c>
    </row>
    <row r="350" spans="1:9" hidden="1" x14ac:dyDescent="0.25">
      <c r="A350" s="1">
        <f>'Rådata Syd 2025'!A350</f>
        <v>814</v>
      </c>
      <c r="B350" s="1" t="str">
        <f>'Rådata Syd 2025'!B350</f>
        <v>AV</v>
      </c>
      <c r="C350" s="1" t="str">
        <f>'Rådata Syd 2025'!C350</f>
        <v>Spårväxel - EV-UIC60-760-1:15</v>
      </c>
      <c r="D350" s="1">
        <f>'Rådata Syd 2025'!D350</f>
        <v>472</v>
      </c>
      <c r="E350" s="1" t="str">
        <f>'Rådata Syd 2025'!E350</f>
        <v>B5</v>
      </c>
      <c r="F350" s="2" t="str">
        <f>'Rådata Syd 2025'!J350</f>
        <v>-</v>
      </c>
      <c r="G350" s="2" t="str">
        <f>'Rådata Syd 2025'!L350</f>
        <v>ej</v>
      </c>
      <c r="H350" s="11">
        <f>'Rådata Syd 2025'!N350</f>
        <v>15</v>
      </c>
      <c r="I350" s="11" t="str">
        <f>'Rådata Syd 2025'!O350</f>
        <v>ej</v>
      </c>
    </row>
    <row r="351" spans="1:9" hidden="1" x14ac:dyDescent="0.25">
      <c r="A351" s="1">
        <f>'Rådata Syd 2025'!A351</f>
        <v>814</v>
      </c>
      <c r="B351" s="1" t="str">
        <f>'Rådata Syd 2025'!B351</f>
        <v>AV</v>
      </c>
      <c r="C351" s="1" t="str">
        <f>'Rådata Syd 2025'!C351</f>
        <v>Spårväxel - EV-UIC60-760-1:15</v>
      </c>
      <c r="D351" s="1">
        <f>'Rådata Syd 2025'!D351</f>
        <v>401</v>
      </c>
      <c r="E351" s="1" t="str">
        <f>'Rådata Syd 2025'!E351</f>
        <v>B4</v>
      </c>
      <c r="F351" s="2" t="str">
        <f>'Rådata Syd 2025'!J351</f>
        <v>-</v>
      </c>
      <c r="G351" s="2" t="str">
        <f>'Rådata Syd 2025'!L351</f>
        <v>ej</v>
      </c>
      <c r="H351" s="11">
        <f>'Rådata Syd 2025'!N351</f>
        <v>15</v>
      </c>
      <c r="I351" s="11" t="str">
        <f>'Rådata Syd 2025'!O351</f>
        <v>ej</v>
      </c>
    </row>
    <row r="352" spans="1:9" hidden="1" x14ac:dyDescent="0.25">
      <c r="A352" s="1">
        <f>'Rådata Syd 2025'!A352</f>
        <v>814</v>
      </c>
      <c r="B352" s="1" t="str">
        <f>'Rådata Syd 2025'!B352</f>
        <v>AV</v>
      </c>
      <c r="C352" s="1" t="str">
        <f>'Rådata Syd 2025'!C352</f>
        <v>Spårväxel - EV-UIC60-760-1:15</v>
      </c>
      <c r="D352" s="1">
        <f>'Rådata Syd 2025'!D352</f>
        <v>402</v>
      </c>
      <c r="E352" s="1" t="str">
        <f>'Rådata Syd 2025'!E352</f>
        <v>B4</v>
      </c>
      <c r="F352" s="2" t="str">
        <f>'Rådata Syd 2025'!J352</f>
        <v>-</v>
      </c>
      <c r="G352" s="2" t="str">
        <f>'Rådata Syd 2025'!L352</f>
        <v>ej</v>
      </c>
      <c r="H352" s="11">
        <f>'Rådata Syd 2025'!N352</f>
        <v>15</v>
      </c>
      <c r="I352" s="11" t="str">
        <f>'Rådata Syd 2025'!O352</f>
        <v>ej</v>
      </c>
    </row>
    <row r="353" spans="1:9" hidden="1" x14ac:dyDescent="0.25">
      <c r="A353" s="1">
        <f>'Rådata Syd 2025'!A353</f>
        <v>814</v>
      </c>
      <c r="B353" s="1" t="str">
        <f>'Rådata Syd 2025'!B353</f>
        <v>AV</v>
      </c>
      <c r="C353" s="1" t="str">
        <f>'Rådata Syd 2025'!C353</f>
        <v>Spårväxel - EV-BV50-225/190-1:9</v>
      </c>
      <c r="D353" s="1">
        <f>'Rådata Syd 2025'!D353</f>
        <v>431</v>
      </c>
      <c r="E353" s="1" t="str">
        <f>'Rådata Syd 2025'!E353</f>
        <v>B3</v>
      </c>
      <c r="F353" s="2" t="str">
        <f>'Rådata Syd 2025'!J353</f>
        <v>-</v>
      </c>
      <c r="G353" s="2" t="str">
        <f>'Rådata Syd 2025'!L353</f>
        <v>ej</v>
      </c>
      <c r="H353" s="11">
        <f>'Rådata Syd 2025'!N353</f>
        <v>15</v>
      </c>
      <c r="I353" s="11" t="str">
        <f>'Rådata Syd 2025'!O353</f>
        <v>ej</v>
      </c>
    </row>
    <row r="354" spans="1:9" hidden="1" x14ac:dyDescent="0.25">
      <c r="A354" s="1">
        <f>'Rådata Syd 2025'!A354</f>
        <v>814</v>
      </c>
      <c r="B354" s="1" t="str">
        <f>'Rådata Syd 2025'!B354</f>
        <v>AV</v>
      </c>
      <c r="C354" s="1" t="str">
        <f>'Rådata Syd 2025'!C354</f>
        <v>Spårväxel - EV-UIC60-300-1:9</v>
      </c>
      <c r="D354" s="1">
        <f>'Rådata Syd 2025'!D354</f>
        <v>444</v>
      </c>
      <c r="E354" s="1" t="str">
        <f>'Rådata Syd 2025'!E354</f>
        <v>B3</v>
      </c>
      <c r="F354" s="2" t="str">
        <f>'Rådata Syd 2025'!J354</f>
        <v>-</v>
      </c>
      <c r="G354" s="2" t="str">
        <f>'Rådata Syd 2025'!L354</f>
        <v>ej</v>
      </c>
      <c r="H354" s="11">
        <f>'Rådata Syd 2025'!N354</f>
        <v>15</v>
      </c>
      <c r="I354" s="11" t="str">
        <f>'Rådata Syd 2025'!O354</f>
        <v>ej</v>
      </c>
    </row>
    <row r="355" spans="1:9" hidden="1" x14ac:dyDescent="0.25">
      <c r="A355" s="1">
        <f>'Rådata Syd 2025'!A355</f>
        <v>814</v>
      </c>
      <c r="B355" s="1" t="str">
        <f>'Rådata Syd 2025'!B355</f>
        <v>AV</v>
      </c>
      <c r="C355" s="1" t="str">
        <f>'Rådata Syd 2025'!C355</f>
        <v>Spårväxel - EV-60E-300-1:9</v>
      </c>
      <c r="D355" s="1">
        <f>'Rådata Syd 2025'!D355</f>
        <v>461</v>
      </c>
      <c r="E355" s="1" t="str">
        <f>'Rådata Syd 2025'!E355</f>
        <v>B3</v>
      </c>
      <c r="F355" s="2" t="str">
        <f>'Rådata Syd 2025'!J355</f>
        <v>-</v>
      </c>
      <c r="G355" s="2" t="str">
        <f>'Rådata Syd 2025'!L355</f>
        <v>ej</v>
      </c>
      <c r="H355" s="11">
        <f>'Rådata Syd 2025'!N355</f>
        <v>15</v>
      </c>
      <c r="I355" s="11" t="str">
        <f>'Rådata Syd 2025'!O355</f>
        <v>ej</v>
      </c>
    </row>
    <row r="356" spans="1:9" hidden="1" x14ac:dyDescent="0.25">
      <c r="A356" s="1">
        <f>'Rådata Syd 2025'!A356</f>
        <v>814</v>
      </c>
      <c r="B356" s="1" t="str">
        <f>'Rådata Syd 2025'!B356</f>
        <v>AV</v>
      </c>
      <c r="C356" s="1" t="str">
        <f>'Rådata Syd 2025'!C356</f>
        <v>Spårväxel - EV-60E-300-1:9</v>
      </c>
      <c r="D356" s="1">
        <f>'Rådata Syd 2025'!D356</f>
        <v>462</v>
      </c>
      <c r="E356" s="1" t="str">
        <f>'Rådata Syd 2025'!E356</f>
        <v>B3</v>
      </c>
      <c r="F356" s="2" t="str">
        <f>'Rådata Syd 2025'!J356</f>
        <v>-</v>
      </c>
      <c r="G356" s="2" t="str">
        <f>'Rådata Syd 2025'!L356</f>
        <v>ej</v>
      </c>
      <c r="H356" s="11">
        <f>'Rådata Syd 2025'!N356</f>
        <v>15</v>
      </c>
      <c r="I356" s="11" t="str">
        <f>'Rådata Syd 2025'!O356</f>
        <v>ej</v>
      </c>
    </row>
    <row r="357" spans="1:9" hidden="1" x14ac:dyDescent="0.25">
      <c r="A357" s="1">
        <f>'Rådata Syd 2025'!A357</f>
        <v>814</v>
      </c>
      <c r="B357" s="1" t="str">
        <f>'Rådata Syd 2025'!B357</f>
        <v>AV</v>
      </c>
      <c r="C357" s="1" t="str">
        <f>'Rådata Syd 2025'!C357</f>
        <v>Spårväxel - DKV-S54-190-1:9</v>
      </c>
      <c r="D357" s="1" t="str">
        <f>'Rådata Syd 2025'!D357</f>
        <v>473/460</v>
      </c>
      <c r="E357" s="1" t="str">
        <f>'Rådata Syd 2025'!E357</f>
        <v>B3</v>
      </c>
      <c r="F357" s="2" t="str">
        <f>'Rådata Syd 2025'!J357</f>
        <v>-</v>
      </c>
      <c r="G357" s="2" t="str">
        <f>'Rådata Syd 2025'!L357</f>
        <v>ej</v>
      </c>
      <c r="H357" s="11">
        <f>'Rådata Syd 2025'!N357</f>
        <v>15</v>
      </c>
      <c r="I357" s="11" t="str">
        <f>'Rådata Syd 2025'!O357</f>
        <v>ej</v>
      </c>
    </row>
    <row r="358" spans="1:9" hidden="1" x14ac:dyDescent="0.25">
      <c r="A358" s="1">
        <f>'Rådata Syd 2025'!A358</f>
        <v>814</v>
      </c>
      <c r="B358" s="1" t="str">
        <f>'Rådata Syd 2025'!B358</f>
        <v>AV</v>
      </c>
      <c r="C358" s="1" t="str">
        <f>'Rådata Syd 2025'!C358</f>
        <v>Spårväxel - DKV-S54-190-1:9</v>
      </c>
      <c r="D358" s="1" t="str">
        <f>'Rådata Syd 2025'!D358</f>
        <v>475/474</v>
      </c>
      <c r="E358" s="1" t="str">
        <f>'Rådata Syd 2025'!E358</f>
        <v>B3</v>
      </c>
      <c r="F358" s="2" t="str">
        <f>'Rådata Syd 2025'!J358</f>
        <v>-</v>
      </c>
      <c r="G358" s="2" t="str">
        <f>'Rådata Syd 2025'!L358</f>
        <v>ej</v>
      </c>
      <c r="H358" s="11">
        <f>'Rådata Syd 2025'!N358</f>
        <v>15</v>
      </c>
      <c r="I358" s="11" t="str">
        <f>'Rådata Syd 2025'!O358</f>
        <v>ej</v>
      </c>
    </row>
    <row r="359" spans="1:9" x14ac:dyDescent="0.25">
      <c r="A359" s="1">
        <f>'Rådata Syd 2025'!A1639</f>
        <v>814</v>
      </c>
      <c r="B359" s="1" t="str">
        <f>'Rådata Syd 2025'!B1639</f>
        <v>AV</v>
      </c>
      <c r="C359" s="1" t="str">
        <f>'Rådata Syd 2025'!C1639</f>
        <v>Spårväxel - EV-SJ43-5,9-1:9</v>
      </c>
      <c r="D359" s="1">
        <f>'Rådata Syd 2025'!D1639</f>
        <v>101</v>
      </c>
      <c r="E359" s="1" t="str">
        <f>'Rådata Syd 2025'!E1639</f>
        <v>B1</v>
      </c>
      <c r="F359" s="2" t="str">
        <f>'Rådata Syd 2025'!J1639</f>
        <v>-</v>
      </c>
      <c r="G359" s="2" t="str">
        <f>'Rådata Syd 2025'!L1639</f>
        <v>ej</v>
      </c>
      <c r="H359" s="11">
        <f>'Rådata Syd 2025'!N1639</f>
        <v>0</v>
      </c>
      <c r="I359" s="11" t="str">
        <f>'Rådata Syd 2025'!O1639</f>
        <v>ej</v>
      </c>
    </row>
    <row r="360" spans="1:9" x14ac:dyDescent="0.25">
      <c r="A360" s="1">
        <f>'Rådata Syd 2025'!A1641</f>
        <v>814</v>
      </c>
      <c r="B360" s="1" t="str">
        <f>'Rådata Syd 2025'!B1641</f>
        <v>AV</v>
      </c>
      <c r="C360" s="1" t="str">
        <f>'Rådata Syd 2025'!C1641</f>
        <v>Spårväxel - EV-SJ50-11-1:9</v>
      </c>
      <c r="D360" s="1">
        <f>'Rådata Syd 2025'!D1641</f>
        <v>103</v>
      </c>
      <c r="E360" s="1" t="str">
        <f>'Rådata Syd 2025'!E1641</f>
        <v>B1</v>
      </c>
      <c r="F360" s="2" t="str">
        <f>'Rådata Syd 2025'!J1641</f>
        <v>-</v>
      </c>
      <c r="G360" s="2" t="str">
        <f>'Rådata Syd 2025'!L1641</f>
        <v>ej</v>
      </c>
      <c r="H360" s="11">
        <f>'Rådata Syd 2025'!N1641</f>
        <v>0</v>
      </c>
      <c r="I360" s="11" t="str">
        <f>'Rådata Syd 2025'!O1641</f>
        <v>ej</v>
      </c>
    </row>
    <row r="361" spans="1:9" hidden="1" x14ac:dyDescent="0.25">
      <c r="A361" s="1">
        <f>'Rådata Syd 2025'!A361</f>
        <v>814</v>
      </c>
      <c r="B361" s="1" t="str">
        <f>'Rådata Syd 2025'!B361</f>
        <v>AV</v>
      </c>
      <c r="C361" s="1" t="str">
        <f>'Rådata Syd 2025'!C361</f>
        <v>Spårväxel - EV-60E-300-1:9</v>
      </c>
      <c r="D361" s="1">
        <f>'Rådata Syd 2025'!D361</f>
        <v>403</v>
      </c>
      <c r="E361" s="1" t="str">
        <f>'Rådata Syd 2025'!E361</f>
        <v>B3</v>
      </c>
      <c r="F361" s="2" t="str">
        <f>'Rådata Syd 2025'!J361</f>
        <v>ej 2025</v>
      </c>
      <c r="G361" s="2" t="str">
        <f>'Rådata Syd 2025'!L361</f>
        <v>ej 2025</v>
      </c>
      <c r="H361" s="11" t="str">
        <f>'Rådata Syd 2025'!N361</f>
        <v>ej 2025</v>
      </c>
      <c r="I361" s="11" t="str">
        <f>'Rådata Syd 2025'!O361</f>
        <v>ej 2025</v>
      </c>
    </row>
    <row r="362" spans="1:9" x14ac:dyDescent="0.25">
      <c r="A362" s="1">
        <f>'Rådata Syd 2025'!A1642</f>
        <v>814</v>
      </c>
      <c r="B362" s="1" t="str">
        <f>'Rådata Syd 2025'!B1642</f>
        <v>AV</v>
      </c>
      <c r="C362" s="1" t="str">
        <f>'Rådata Syd 2025'!C1642</f>
        <v>Spårväxel - EV-SJ50-11-1:9</v>
      </c>
      <c r="D362" s="1">
        <f>'Rådata Syd 2025'!D1642</f>
        <v>105</v>
      </c>
      <c r="E362" s="1" t="str">
        <f>'Rådata Syd 2025'!E1642</f>
        <v>B1</v>
      </c>
      <c r="F362" s="2" t="str">
        <f>'Rådata Syd 2025'!J1642</f>
        <v>-</v>
      </c>
      <c r="G362" s="2" t="str">
        <f>'Rådata Syd 2025'!L1642</f>
        <v>ej</v>
      </c>
      <c r="H362" s="11">
        <f>'Rådata Syd 2025'!N1642</f>
        <v>0</v>
      </c>
      <c r="I362" s="11" t="str">
        <f>'Rådata Syd 2025'!O1642</f>
        <v>ej</v>
      </c>
    </row>
    <row r="363" spans="1:9" hidden="1" x14ac:dyDescent="0.25">
      <c r="A363" s="1">
        <f>'Rådata Syd 2025'!A363</f>
        <v>814</v>
      </c>
      <c r="B363" s="1" t="str">
        <f>'Rådata Syd 2025'!B363</f>
        <v>AV</v>
      </c>
      <c r="C363" s="1" t="str">
        <f>'Rådata Syd 2025'!C363</f>
        <v>Spårväxel - EV-BV50-225/190-1:9</v>
      </c>
      <c r="D363" s="1">
        <f>'Rådata Syd 2025'!D363</f>
        <v>432</v>
      </c>
      <c r="E363" s="1" t="str">
        <f>'Rådata Syd 2025'!E363</f>
        <v>B3</v>
      </c>
      <c r="F363" s="2" t="str">
        <f>'Rådata Syd 2025'!J363</f>
        <v>ej 2025</v>
      </c>
      <c r="G363" s="2" t="str">
        <f>'Rådata Syd 2025'!L363</f>
        <v>ej 2025</v>
      </c>
      <c r="H363" s="11" t="str">
        <f>'Rådata Syd 2025'!N363</f>
        <v>ej 2025</v>
      </c>
      <c r="I363" s="11" t="str">
        <f>'Rådata Syd 2025'!O363</f>
        <v>ej 2025</v>
      </c>
    </row>
    <row r="364" spans="1:9" hidden="1" x14ac:dyDescent="0.25">
      <c r="A364" s="1">
        <f>'Rådata Syd 2025'!A364</f>
        <v>814</v>
      </c>
      <c r="B364" s="1" t="str">
        <f>'Rådata Syd 2025'!B364</f>
        <v>BLD</v>
      </c>
      <c r="C364" s="1" t="str">
        <f>'Rådata Syd 2025'!C364</f>
        <v>Spårväxel - EV-UIC60-1200-1:18,5</v>
      </c>
      <c r="D364" s="1" t="str">
        <f>'Rådata Syd 2025'!D364</f>
        <v>22b</v>
      </c>
      <c r="E364" s="1" t="str">
        <f>'Rådata Syd 2025'!E364</f>
        <v>B5</v>
      </c>
      <c r="F364" s="2" t="str">
        <f>'Rådata Syd 2025'!J364</f>
        <v>-</v>
      </c>
      <c r="G364" s="2" t="str">
        <f>'Rådata Syd 2025'!L364</f>
        <v>ej</v>
      </c>
      <c r="H364" s="11">
        <f>'Rådata Syd 2025'!N364</f>
        <v>15</v>
      </c>
      <c r="I364" s="11" t="str">
        <f>'Rådata Syd 2025'!O364</f>
        <v>ej</v>
      </c>
    </row>
    <row r="365" spans="1:9" hidden="1" x14ac:dyDescent="0.25">
      <c r="A365" s="1">
        <f>'Rådata Syd 2025'!A365</f>
        <v>814</v>
      </c>
      <c r="B365" s="1" t="str">
        <f>'Rådata Syd 2025'!B365</f>
        <v>DIÖ</v>
      </c>
      <c r="C365" s="1" t="str">
        <f>'Rådata Syd 2025'!C365</f>
        <v>Spårväxel - EV-60E-580-1:15</v>
      </c>
      <c r="D365" s="1" t="str">
        <f>'Rådata Syd 2025'!D365</f>
        <v>21a</v>
      </c>
      <c r="E365" s="1" t="str">
        <f>'Rådata Syd 2025'!E365</f>
        <v>B5</v>
      </c>
      <c r="F365" s="2" t="str">
        <f>'Rådata Syd 2025'!J365</f>
        <v>-</v>
      </c>
      <c r="G365" s="2" t="str">
        <f>'Rådata Syd 2025'!L365</f>
        <v>ej</v>
      </c>
      <c r="H365" s="11">
        <f>'Rådata Syd 2025'!N365</f>
        <v>15</v>
      </c>
      <c r="I365" s="11" t="str">
        <f>'Rådata Syd 2025'!O365</f>
        <v>ej</v>
      </c>
    </row>
    <row r="366" spans="1:9" hidden="1" x14ac:dyDescent="0.25">
      <c r="A366" s="1">
        <f>'Rådata Syd 2025'!A366</f>
        <v>814</v>
      </c>
      <c r="B366" s="1" t="str">
        <f>'Rådata Syd 2025'!B366</f>
        <v>DIÖ</v>
      </c>
      <c r="C366" s="1" t="str">
        <f>'Rådata Syd 2025'!C366</f>
        <v>Spårväxel - EV-60E-580-1:15</v>
      </c>
      <c r="D366" s="1" t="str">
        <f>'Rådata Syd 2025'!D366</f>
        <v>21b</v>
      </c>
      <c r="E366" s="1" t="str">
        <f>'Rådata Syd 2025'!E366</f>
        <v>B5</v>
      </c>
      <c r="F366" s="2" t="str">
        <f>'Rådata Syd 2025'!J366</f>
        <v>-</v>
      </c>
      <c r="G366" s="2" t="str">
        <f>'Rådata Syd 2025'!L366</f>
        <v>ej</v>
      </c>
      <c r="H366" s="11">
        <f>'Rådata Syd 2025'!N366</f>
        <v>15</v>
      </c>
      <c r="I366" s="11" t="str">
        <f>'Rådata Syd 2025'!O366</f>
        <v>ej</v>
      </c>
    </row>
    <row r="367" spans="1:9" x14ac:dyDescent="0.25">
      <c r="A367" s="1">
        <f>'Rådata Syd 2025'!A1643</f>
        <v>814</v>
      </c>
      <c r="B367" s="1" t="str">
        <f>'Rådata Syd 2025'!B1643</f>
        <v>AV</v>
      </c>
      <c r="C367" s="1" t="str">
        <f>'Rådata Syd 2025'!C1643</f>
        <v>Spårväxel - EV-SJ50-5,9-1:9</v>
      </c>
      <c r="D367" s="1">
        <f>'Rådata Syd 2025'!D1643</f>
        <v>106</v>
      </c>
      <c r="E367" s="1" t="str">
        <f>'Rådata Syd 2025'!E1643</f>
        <v>B1</v>
      </c>
      <c r="F367" s="2" t="str">
        <f>'Rådata Syd 2025'!J1643</f>
        <v>-</v>
      </c>
      <c r="G367" s="2" t="str">
        <f>'Rådata Syd 2025'!L1643</f>
        <v>ej</v>
      </c>
      <c r="H367" s="11">
        <f>'Rådata Syd 2025'!N1643</f>
        <v>0</v>
      </c>
      <c r="I367" s="11" t="str">
        <f>'Rådata Syd 2025'!O1643</f>
        <v>ej</v>
      </c>
    </row>
    <row r="368" spans="1:9" x14ac:dyDescent="0.25">
      <c r="A368" s="1">
        <f>'Rådata Syd 2025'!A1644</f>
        <v>814</v>
      </c>
      <c r="B368" s="1" t="str">
        <f>'Rådata Syd 2025'!B1644</f>
        <v>AV</v>
      </c>
      <c r="C368" s="1" t="str">
        <f>'Rådata Syd 2025'!C1644</f>
        <v>Spårväxel - EV-SJ41-5,9-1:9</v>
      </c>
      <c r="D368" s="1">
        <f>'Rådata Syd 2025'!D1644</f>
        <v>107</v>
      </c>
      <c r="E368" s="1" t="str">
        <f>'Rådata Syd 2025'!E1644</f>
        <v>B1</v>
      </c>
      <c r="F368" s="2" t="str">
        <f>'Rådata Syd 2025'!J1644</f>
        <v>-</v>
      </c>
      <c r="G368" s="2" t="str">
        <f>'Rådata Syd 2025'!L1644</f>
        <v>ej</v>
      </c>
      <c r="H368" s="11">
        <f>'Rådata Syd 2025'!N1644</f>
        <v>0</v>
      </c>
      <c r="I368" s="11" t="str">
        <f>'Rådata Syd 2025'!O1644</f>
        <v>ej</v>
      </c>
    </row>
    <row r="369" spans="1:9" x14ac:dyDescent="0.25">
      <c r="A369" s="1">
        <f>'Rådata Syd 2025'!A1645</f>
        <v>814</v>
      </c>
      <c r="B369" s="1" t="str">
        <f>'Rådata Syd 2025'!B1645</f>
        <v>AV</v>
      </c>
      <c r="C369" s="1" t="str">
        <f>'Rådata Syd 2025'!C1645</f>
        <v>Spårväxel - EV-SJ41-5,9-1:9</v>
      </c>
      <c r="D369" s="1">
        <f>'Rådata Syd 2025'!D1645</f>
        <v>108</v>
      </c>
      <c r="E369" s="1" t="str">
        <f>'Rådata Syd 2025'!E1645</f>
        <v>B1</v>
      </c>
      <c r="F369" s="2" t="str">
        <f>'Rådata Syd 2025'!J1645</f>
        <v>-</v>
      </c>
      <c r="G369" s="2" t="str">
        <f>'Rådata Syd 2025'!L1645</f>
        <v>ej</v>
      </c>
      <c r="H369" s="11">
        <f>'Rådata Syd 2025'!N1645</f>
        <v>0</v>
      </c>
      <c r="I369" s="11" t="str">
        <f>'Rådata Syd 2025'!O1645</f>
        <v>ej</v>
      </c>
    </row>
    <row r="370" spans="1:9" x14ac:dyDescent="0.25">
      <c r="A370" s="1">
        <f>'Rådata Syd 2025'!A1646</f>
        <v>814</v>
      </c>
      <c r="B370" s="1" t="str">
        <f>'Rådata Syd 2025'!B1646</f>
        <v>AV</v>
      </c>
      <c r="C370" s="1" t="str">
        <f>'Rådata Syd 2025'!C1646</f>
        <v>Spårväxel - EV-SJ50-11-1:9</v>
      </c>
      <c r="D370" s="1">
        <f>'Rådata Syd 2025'!D1646</f>
        <v>110</v>
      </c>
      <c r="E370" s="1" t="str">
        <f>'Rådata Syd 2025'!E1646</f>
        <v>B1</v>
      </c>
      <c r="F370" s="2" t="str">
        <f>'Rådata Syd 2025'!J1646</f>
        <v>-</v>
      </c>
      <c r="G370" s="2" t="str">
        <f>'Rådata Syd 2025'!L1646</f>
        <v>ej</v>
      </c>
      <c r="H370" s="11">
        <f>'Rådata Syd 2025'!N1646</f>
        <v>0</v>
      </c>
      <c r="I370" s="11" t="str">
        <f>'Rådata Syd 2025'!O1646</f>
        <v>ej</v>
      </c>
    </row>
    <row r="371" spans="1:9" x14ac:dyDescent="0.25">
      <c r="A371" s="1">
        <f>'Rådata Syd 2025'!A1647</f>
        <v>814</v>
      </c>
      <c r="B371" s="1" t="str">
        <f>'Rådata Syd 2025'!B1647</f>
        <v>AV</v>
      </c>
      <c r="C371" s="1" t="str">
        <f>'Rådata Syd 2025'!C1647</f>
        <v>Spårväxel - EV-SJ50-5,9-1:9</v>
      </c>
      <c r="D371" s="1">
        <f>'Rådata Syd 2025'!D1647</f>
        <v>112</v>
      </c>
      <c r="E371" s="1" t="str">
        <f>'Rådata Syd 2025'!E1647</f>
        <v>B1</v>
      </c>
      <c r="F371" s="2" t="str">
        <f>'Rådata Syd 2025'!J1647</f>
        <v>-</v>
      </c>
      <c r="G371" s="2" t="str">
        <f>'Rådata Syd 2025'!L1647</f>
        <v>ej</v>
      </c>
      <c r="H371" s="11">
        <f>'Rådata Syd 2025'!N1647</f>
        <v>0</v>
      </c>
      <c r="I371" s="11" t="str">
        <f>'Rådata Syd 2025'!O1647</f>
        <v>ej</v>
      </c>
    </row>
    <row r="372" spans="1:9" hidden="1" x14ac:dyDescent="0.25">
      <c r="A372" s="1">
        <f>'Rådata Syd 2025'!A372</f>
        <v>814</v>
      </c>
      <c r="B372" s="1" t="str">
        <f>'Rådata Syd 2025'!B372</f>
        <v>AV</v>
      </c>
      <c r="C372" s="1" t="str">
        <f>'Rådata Syd 2025'!C372</f>
        <v>Spårväxel - EV-SJ50-12-1:12</v>
      </c>
      <c r="D372" s="1">
        <f>'Rådata Syd 2025'!D372</f>
        <v>476</v>
      </c>
      <c r="E372" s="1" t="str">
        <f>'Rådata Syd 2025'!E372</f>
        <v>B3</v>
      </c>
      <c r="F372" s="2" t="str">
        <f>'Rådata Syd 2025'!J372</f>
        <v>ej 2025</v>
      </c>
      <c r="G372" s="2" t="str">
        <f>'Rådata Syd 2025'!L372</f>
        <v>ej 2025</v>
      </c>
      <c r="H372" s="11" t="str">
        <f>'Rådata Syd 2025'!N372</f>
        <v>ej 2025</v>
      </c>
      <c r="I372" s="11" t="str">
        <f>'Rådata Syd 2025'!O372</f>
        <v>ej 2025</v>
      </c>
    </row>
    <row r="373" spans="1:9" hidden="1" x14ac:dyDescent="0.25">
      <c r="A373" s="1">
        <f>'Rådata Syd 2025'!A373</f>
        <v>814</v>
      </c>
      <c r="B373" s="1" t="str">
        <f>'Rådata Syd 2025'!B373</f>
        <v>ERA</v>
      </c>
      <c r="C373" s="1" t="str">
        <f>'Rådata Syd 2025'!C373</f>
        <v>Spårväxel - EV-UIC60-1200-1:18,5</v>
      </c>
      <c r="D373" s="1" t="str">
        <f>'Rådata Syd 2025'!D373</f>
        <v>22b</v>
      </c>
      <c r="E373" s="1" t="str">
        <f>'Rådata Syd 2025'!E373</f>
        <v>B5</v>
      </c>
      <c r="F373" s="2" t="str">
        <f>'Rådata Syd 2025'!J373</f>
        <v>-</v>
      </c>
      <c r="G373" s="2" t="str">
        <f>'Rådata Syd 2025'!L373</f>
        <v>ej</v>
      </c>
      <c r="H373" s="11">
        <f>'Rådata Syd 2025'!N373</f>
        <v>15</v>
      </c>
      <c r="I373" s="11" t="str">
        <f>'Rådata Syd 2025'!O373</f>
        <v>ej</v>
      </c>
    </row>
    <row r="374" spans="1:9" hidden="1" x14ac:dyDescent="0.25">
      <c r="A374" s="1">
        <f>'Rådata Syd 2025'!A374</f>
        <v>814</v>
      </c>
      <c r="B374" s="1" t="str">
        <f>'Rådata Syd 2025'!B374</f>
        <v>AV</v>
      </c>
      <c r="C374" s="1" t="str">
        <f>'Rådata Syd 2025'!C374</f>
        <v>Spårväxel - EV-SJ50-12-1:13</v>
      </c>
      <c r="D374" s="1">
        <f>'Rådata Syd 2025'!D374</f>
        <v>482</v>
      </c>
      <c r="E374" s="1" t="str">
        <f>'Rådata Syd 2025'!E374</f>
        <v>B3</v>
      </c>
      <c r="F374" s="2" t="str">
        <f>'Rådata Syd 2025'!J374</f>
        <v>ej 2025</v>
      </c>
      <c r="G374" s="2" t="str">
        <f>'Rådata Syd 2025'!L374</f>
        <v>ej 2025</v>
      </c>
      <c r="H374" s="11" t="str">
        <f>'Rådata Syd 2025'!N374</f>
        <v>ej 2025</v>
      </c>
      <c r="I374" s="11" t="str">
        <f>'Rådata Syd 2025'!O374</f>
        <v>ej 2025</v>
      </c>
    </row>
    <row r="375" spans="1:9" hidden="1" x14ac:dyDescent="0.25">
      <c r="A375" s="1">
        <f>'Rådata Syd 2025'!A375</f>
        <v>814</v>
      </c>
      <c r="B375" s="1" t="str">
        <f>'Rådata Syd 2025'!B375</f>
        <v>AV</v>
      </c>
      <c r="C375" s="1" t="str">
        <f>'Rådata Syd 2025'!C375</f>
        <v>Spårväxel - EV-SJ50-12-1:12</v>
      </c>
      <c r="D375" s="1">
        <f>'Rådata Syd 2025'!D375</f>
        <v>483</v>
      </c>
      <c r="E375" s="1" t="str">
        <f>'Rådata Syd 2025'!E375</f>
        <v>B3</v>
      </c>
      <c r="F375" s="2" t="str">
        <f>'Rådata Syd 2025'!J375</f>
        <v>ej 2025</v>
      </c>
      <c r="G375" s="2" t="str">
        <f>'Rådata Syd 2025'!L375</f>
        <v>ej 2025</v>
      </c>
      <c r="H375" s="11" t="str">
        <f>'Rådata Syd 2025'!N375</f>
        <v>ej 2025</v>
      </c>
      <c r="I375" s="11" t="str">
        <f>'Rådata Syd 2025'!O375</f>
        <v>ej 2025</v>
      </c>
    </row>
    <row r="376" spans="1:9" hidden="1" x14ac:dyDescent="0.25">
      <c r="A376" s="1">
        <f>'Rådata Syd 2025'!A376</f>
        <v>814</v>
      </c>
      <c r="B376" s="1" t="str">
        <f>'Rådata Syd 2025'!B376</f>
        <v>ERA</v>
      </c>
      <c r="C376" s="1" t="str">
        <f>'Rådata Syd 2025'!C376</f>
        <v>Spårväxel - EV-UIC60-760-1:15</v>
      </c>
      <c r="D376" s="1" t="str">
        <f>'Rådata Syd 2025'!D376</f>
        <v>31a</v>
      </c>
      <c r="E376" s="1" t="str">
        <f>'Rådata Syd 2025'!E376</f>
        <v>B5</v>
      </c>
      <c r="F376" s="2" t="str">
        <f>'Rådata Syd 2025'!J376</f>
        <v>-</v>
      </c>
      <c r="G376" s="2" t="str">
        <f>'Rådata Syd 2025'!L376</f>
        <v>ej</v>
      </c>
      <c r="H376" s="11">
        <f>'Rådata Syd 2025'!N376</f>
        <v>15</v>
      </c>
      <c r="I376" s="11" t="str">
        <f>'Rådata Syd 2025'!O376</f>
        <v>ej</v>
      </c>
    </row>
    <row r="377" spans="1:9" hidden="1" x14ac:dyDescent="0.25">
      <c r="A377" s="1">
        <f>'Rådata Syd 2025'!A377</f>
        <v>814</v>
      </c>
      <c r="B377" s="1" t="str">
        <f>'Rådata Syd 2025'!B377</f>
        <v>AV</v>
      </c>
      <c r="C377" s="1" t="str">
        <f>'Rådata Syd 2025'!C377</f>
        <v>Spårväxel - DKV-60E-190-1:9</v>
      </c>
      <c r="D377" s="1" t="str">
        <f>'Rådata Syd 2025'!D377</f>
        <v>405/408</v>
      </c>
      <c r="E377" s="1" t="str">
        <f>'Rådata Syd 2025'!E377</f>
        <v>B3</v>
      </c>
      <c r="F377" s="2" t="str">
        <f>'Rådata Syd 2025'!J377</f>
        <v>ej 2025</v>
      </c>
      <c r="G377" s="2" t="str">
        <f>'Rådata Syd 2025'!L377</f>
        <v>ej 2025</v>
      </c>
      <c r="H377" s="11" t="str">
        <f>'Rådata Syd 2025'!N377</f>
        <v>ej 2025</v>
      </c>
      <c r="I377" s="11" t="str">
        <f>'Rådata Syd 2025'!O377</f>
        <v>ej 2025</v>
      </c>
    </row>
    <row r="378" spans="1:9" hidden="1" x14ac:dyDescent="0.25">
      <c r="A378" s="1">
        <f>'Rådata Syd 2025'!A378</f>
        <v>814</v>
      </c>
      <c r="B378" s="1" t="str">
        <f>'Rådata Syd 2025'!B378</f>
        <v>AV</v>
      </c>
      <c r="C378" s="1" t="str">
        <f>'Rådata Syd 2025'!C378</f>
        <v>Spårväxel - DKV-60E-190-1:9</v>
      </c>
      <c r="D378" s="1" t="str">
        <f>'Rådata Syd 2025'!D378</f>
        <v>411/404</v>
      </c>
      <c r="E378" s="1" t="str">
        <f>'Rådata Syd 2025'!E378</f>
        <v>B3</v>
      </c>
      <c r="F378" s="2" t="str">
        <f>'Rådata Syd 2025'!J378</f>
        <v>ej 2025</v>
      </c>
      <c r="G378" s="2" t="str">
        <f>'Rådata Syd 2025'!L378</f>
        <v>ej 2025</v>
      </c>
      <c r="H378" s="11" t="str">
        <f>'Rådata Syd 2025'!N378</f>
        <v>ej 2025</v>
      </c>
      <c r="I378" s="11" t="str">
        <f>'Rådata Syd 2025'!O378</f>
        <v>ej 2025</v>
      </c>
    </row>
    <row r="379" spans="1:9" hidden="1" x14ac:dyDescent="0.25">
      <c r="A379" s="1">
        <f>'Rådata Syd 2025'!A379</f>
        <v>814</v>
      </c>
      <c r="B379" s="1" t="str">
        <f>'Rådata Syd 2025'!B379</f>
        <v>AV</v>
      </c>
      <c r="C379" s="1" t="str">
        <f>'Rådata Syd 2025'!C379</f>
        <v>Spårväxel - DKV-60E-190-1:9</v>
      </c>
      <c r="D379" s="1" t="str">
        <f>'Rådata Syd 2025'!D379</f>
        <v>421/406</v>
      </c>
      <c r="E379" s="1" t="str">
        <f>'Rådata Syd 2025'!E379</f>
        <v>B3</v>
      </c>
      <c r="F379" s="2" t="str">
        <f>'Rådata Syd 2025'!J379</f>
        <v>ej 2025</v>
      </c>
      <c r="G379" s="2" t="str">
        <f>'Rådata Syd 2025'!L379</f>
        <v>ej 2025</v>
      </c>
      <c r="H379" s="11" t="str">
        <f>'Rådata Syd 2025'!N379</f>
        <v>ej 2025</v>
      </c>
      <c r="I379" s="11" t="str">
        <f>'Rådata Syd 2025'!O379</f>
        <v>ej 2025</v>
      </c>
    </row>
    <row r="380" spans="1:9" hidden="1" x14ac:dyDescent="0.25">
      <c r="A380" s="1">
        <f>'Rådata Syd 2025'!A380</f>
        <v>814</v>
      </c>
      <c r="B380" s="1" t="str">
        <f>'Rådata Syd 2025'!B380</f>
        <v>AV</v>
      </c>
      <c r="C380" s="1" t="str">
        <f>'Rådata Syd 2025'!C380</f>
        <v>Spårväxel - DKV-60E-190-1:9</v>
      </c>
      <c r="D380" s="1" t="str">
        <f>'Rådata Syd 2025'!D380</f>
        <v>423/422</v>
      </c>
      <c r="E380" s="1" t="str">
        <f>'Rådata Syd 2025'!E380</f>
        <v>B3</v>
      </c>
      <c r="F380" s="2" t="str">
        <f>'Rådata Syd 2025'!J380</f>
        <v>ej 2025</v>
      </c>
      <c r="G380" s="2" t="str">
        <f>'Rådata Syd 2025'!L380</f>
        <v>ej 2025</v>
      </c>
      <c r="H380" s="11" t="str">
        <f>'Rådata Syd 2025'!N380</f>
        <v>ej 2025</v>
      </c>
      <c r="I380" s="11" t="str">
        <f>'Rådata Syd 2025'!O380</f>
        <v>ej 2025</v>
      </c>
    </row>
    <row r="381" spans="1:9" x14ac:dyDescent="0.25">
      <c r="A381" s="1">
        <f>'Rådata Syd 2025'!A1648</f>
        <v>814</v>
      </c>
      <c r="B381" s="1" t="str">
        <f>'Rådata Syd 2025'!B1648</f>
        <v>AV</v>
      </c>
      <c r="C381" s="1" t="str">
        <f>'Rådata Syd 2025'!C1648</f>
        <v>Spårväxel - EV-SJ50-5,9-1:9</v>
      </c>
      <c r="D381" s="1">
        <f>'Rådata Syd 2025'!D1648</f>
        <v>114</v>
      </c>
      <c r="E381" s="1" t="str">
        <f>'Rådata Syd 2025'!E1648</f>
        <v>B1</v>
      </c>
      <c r="F381" s="2" t="str">
        <f>'Rådata Syd 2025'!J1648</f>
        <v>-</v>
      </c>
      <c r="G381" s="2" t="str">
        <f>'Rådata Syd 2025'!L1648</f>
        <v>ej</v>
      </c>
      <c r="H381" s="11">
        <f>'Rådata Syd 2025'!N1648</f>
        <v>0</v>
      </c>
      <c r="I381" s="11" t="str">
        <f>'Rådata Syd 2025'!O1648</f>
        <v>ej</v>
      </c>
    </row>
    <row r="382" spans="1:9" x14ac:dyDescent="0.25">
      <c r="A382" s="1">
        <f>'Rådata Syd 2025'!A1649</f>
        <v>814</v>
      </c>
      <c r="B382" s="1" t="str">
        <f>'Rådata Syd 2025'!B1649</f>
        <v>AV</v>
      </c>
      <c r="C382" s="1" t="str">
        <f>'Rådata Syd 2025'!C1649</f>
        <v>Spårväxel - EV-SJ50-5,9-1:9</v>
      </c>
      <c r="D382" s="1">
        <f>'Rådata Syd 2025'!D1649</f>
        <v>116</v>
      </c>
      <c r="E382" s="1" t="str">
        <f>'Rådata Syd 2025'!E1649</f>
        <v>B1</v>
      </c>
      <c r="F382" s="2" t="str">
        <f>'Rådata Syd 2025'!J1649</f>
        <v>-</v>
      </c>
      <c r="G382" s="2" t="str">
        <f>'Rådata Syd 2025'!L1649</f>
        <v>ej</v>
      </c>
      <c r="H382" s="11">
        <f>'Rådata Syd 2025'!N1649</f>
        <v>0</v>
      </c>
      <c r="I382" s="11" t="str">
        <f>'Rådata Syd 2025'!O1649</f>
        <v>ej</v>
      </c>
    </row>
    <row r="383" spans="1:9" hidden="1" x14ac:dyDescent="0.25">
      <c r="A383" s="1">
        <f>'Rådata Syd 2025'!A383</f>
        <v>814</v>
      </c>
      <c r="B383" s="1" t="str">
        <f>'Rådata Syd 2025'!B383</f>
        <v>VS</v>
      </c>
      <c r="C383" s="1" t="str">
        <f>'Rådata Syd 2025'!C383</f>
        <v>Spårväxel - EV-UIC60-1200-1:18,5</v>
      </c>
      <c r="D383" s="1" t="str">
        <f>'Rådata Syd 2025'!D383</f>
        <v>21b</v>
      </c>
      <c r="E383" s="1" t="str">
        <f>'Rådata Syd 2025'!E383</f>
        <v>B5</v>
      </c>
      <c r="F383" s="2" t="str">
        <f>'Rådata Syd 2025'!J383</f>
        <v>-</v>
      </c>
      <c r="G383" s="2" t="str">
        <f>'Rådata Syd 2025'!L383</f>
        <v>ej</v>
      </c>
      <c r="H383" s="11">
        <f>'Rådata Syd 2025'!N383</f>
        <v>15</v>
      </c>
      <c r="I383" s="11" t="str">
        <f>'Rådata Syd 2025'!O383</f>
        <v>ej</v>
      </c>
    </row>
    <row r="384" spans="1:9" hidden="1" x14ac:dyDescent="0.25">
      <c r="A384" s="1">
        <f>'Rådata Syd 2025'!A384</f>
        <v>814</v>
      </c>
      <c r="B384" s="1" t="str">
        <f>'Rådata Syd 2025'!B384</f>
        <v>AV</v>
      </c>
      <c r="C384" s="1" t="str">
        <f>'Rådata Syd 2025'!C384</f>
        <v>Spårväxel - SPK-60E-1:4,44 kryss</v>
      </c>
      <c r="D384" s="1" t="str">
        <f>'Rådata Syd 2025'!D384</f>
        <v>sk 5</v>
      </c>
      <c r="E384" s="1" t="str">
        <f>'Rådata Syd 2025'!E384</f>
        <v>B3</v>
      </c>
      <c r="F384" s="2" t="str">
        <f>'Rådata Syd 2025'!J384</f>
        <v>ej 2025</v>
      </c>
      <c r="G384" s="2" t="str">
        <f>'Rådata Syd 2025'!L384</f>
        <v>ej 2025</v>
      </c>
      <c r="H384" s="11" t="str">
        <f>'Rådata Syd 2025'!N384</f>
        <v>ej 2025</v>
      </c>
      <c r="I384" s="11" t="str">
        <f>'Rådata Syd 2025'!O384</f>
        <v>ej 2025</v>
      </c>
    </row>
    <row r="385" spans="1:9" x14ac:dyDescent="0.25">
      <c r="A385" s="1">
        <f>'Rådata Syd 2025'!A1621</f>
        <v>814</v>
      </c>
      <c r="B385" s="1" t="str">
        <f>'Rådata Syd 2025'!B1621</f>
        <v>AV</v>
      </c>
      <c r="C385" s="1" t="str">
        <f>'Rådata Syd 2025'!C1621</f>
        <v>Spårväxel - EV-SJ50-11-1:9 kryss</v>
      </c>
      <c r="D385" s="1">
        <f>'Rådata Syd 2025'!D1621</f>
        <v>435</v>
      </c>
      <c r="E385" s="1" t="str">
        <f>'Rådata Syd 2025'!E1621</f>
        <v>B2</v>
      </c>
      <c r="F385" s="2" t="str">
        <f>'Rådata Syd 2025'!J1621</f>
        <v>-</v>
      </c>
      <c r="G385" s="2" t="str">
        <f>'Rådata Syd 2025'!L1621</f>
        <v>ej</v>
      </c>
      <c r="H385" s="11">
        <f>'Rådata Syd 2025'!N1621</f>
        <v>0</v>
      </c>
      <c r="I385" s="11" t="str">
        <f>'Rådata Syd 2025'!O1621</f>
        <v>ej</v>
      </c>
    </row>
    <row r="386" spans="1:9" x14ac:dyDescent="0.25">
      <c r="A386" s="1">
        <f>'Rådata Syd 2025'!A1622</f>
        <v>814</v>
      </c>
      <c r="B386" s="1" t="str">
        <f>'Rådata Syd 2025'!B1622</f>
        <v>AV</v>
      </c>
      <c r="C386" s="1" t="str">
        <f>'Rådata Syd 2025'!C1622</f>
        <v>Spårväxel - EV-SJ50-11-1:9 kryss</v>
      </c>
      <c r="D386" s="1">
        <f>'Rådata Syd 2025'!D1622</f>
        <v>438</v>
      </c>
      <c r="E386" s="1" t="str">
        <f>'Rådata Syd 2025'!E1622</f>
        <v>B2</v>
      </c>
      <c r="F386" s="2" t="str">
        <f>'Rådata Syd 2025'!J1622</f>
        <v>-</v>
      </c>
      <c r="G386" s="2" t="str">
        <f>'Rådata Syd 2025'!L1622</f>
        <v>ej</v>
      </c>
      <c r="H386" s="11">
        <f>'Rådata Syd 2025'!N1622</f>
        <v>0</v>
      </c>
      <c r="I386" s="11" t="str">
        <f>'Rådata Syd 2025'!O1622</f>
        <v>ej</v>
      </c>
    </row>
    <row r="387" spans="1:9" x14ac:dyDescent="0.25">
      <c r="A387" s="1">
        <f>'Rådata Syd 2025'!A1623</f>
        <v>814</v>
      </c>
      <c r="B387" s="1" t="str">
        <f>'Rådata Syd 2025'!B1623</f>
        <v>AV</v>
      </c>
      <c r="C387" s="1" t="str">
        <f>'Rådata Syd 2025'!C1623</f>
        <v>Spårväxel - EV-SJ50-11-1:9</v>
      </c>
      <c r="D387" s="1">
        <f>'Rådata Syd 2025'!D1623</f>
        <v>441</v>
      </c>
      <c r="E387" s="1" t="str">
        <f>'Rådata Syd 2025'!E1623</f>
        <v>B2</v>
      </c>
      <c r="F387" s="2" t="str">
        <f>'Rådata Syd 2025'!J1623</f>
        <v>-</v>
      </c>
      <c r="G387" s="2" t="str">
        <f>'Rådata Syd 2025'!L1623</f>
        <v>ej</v>
      </c>
      <c r="H387" s="11">
        <f>'Rådata Syd 2025'!N1623</f>
        <v>0</v>
      </c>
      <c r="I387" s="11" t="str">
        <f>'Rådata Syd 2025'!O1623</f>
        <v>ej</v>
      </c>
    </row>
    <row r="388" spans="1:9" x14ac:dyDescent="0.25">
      <c r="A388" s="1">
        <f>'Rådata Syd 2025'!A1651</f>
        <v>814</v>
      </c>
      <c r="B388" s="1" t="str">
        <f>'Rådata Syd 2025'!B1651</f>
        <v>AV</v>
      </c>
      <c r="C388" s="1" t="str">
        <f>'Rådata Syd 2025'!C1651</f>
        <v>Spårväxel - EV-SJ50-11-1:9</v>
      </c>
      <c r="D388" s="1">
        <f>'Rådata Syd 2025'!D1651</f>
        <v>481</v>
      </c>
      <c r="E388" s="1" t="str">
        <f>'Rådata Syd 2025'!E1651</f>
        <v>B1</v>
      </c>
      <c r="F388" s="2" t="str">
        <f>'Rådata Syd 2025'!J1651</f>
        <v>-</v>
      </c>
      <c r="G388" s="2" t="str">
        <f>'Rådata Syd 2025'!L1651</f>
        <v>ej</v>
      </c>
      <c r="H388" s="11">
        <f>'Rådata Syd 2025'!N1651</f>
        <v>0</v>
      </c>
      <c r="I388" s="11" t="str">
        <f>'Rådata Syd 2025'!O1651</f>
        <v>ej</v>
      </c>
    </row>
    <row r="389" spans="1:9" x14ac:dyDescent="0.25">
      <c r="A389" s="1">
        <f>'Rådata Syd 2025'!A1652</f>
        <v>814</v>
      </c>
      <c r="B389" s="1" t="str">
        <f>'Rådata Syd 2025'!B1652</f>
        <v>AV</v>
      </c>
      <c r="C389" s="1" t="str">
        <f>'Rådata Syd 2025'!C1652</f>
        <v>Spårväxel - EV-SJ50-11-1:9</v>
      </c>
      <c r="D389" s="1">
        <f>'Rådata Syd 2025'!D1652</f>
        <v>484</v>
      </c>
      <c r="E389" s="1" t="str">
        <f>'Rådata Syd 2025'!E1652</f>
        <v>B1</v>
      </c>
      <c r="F389" s="2" t="str">
        <f>'Rådata Syd 2025'!J1652</f>
        <v>-</v>
      </c>
      <c r="G389" s="2" t="str">
        <f>'Rådata Syd 2025'!L1652</f>
        <v>ej</v>
      </c>
      <c r="H389" s="11">
        <f>'Rådata Syd 2025'!N1652</f>
        <v>0</v>
      </c>
      <c r="I389" s="11" t="str">
        <f>'Rådata Syd 2025'!O1652</f>
        <v>ej</v>
      </c>
    </row>
    <row r="390" spans="1:9" x14ac:dyDescent="0.25">
      <c r="A390" s="1">
        <f>'Rådata Syd 2025'!A1626</f>
        <v>814</v>
      </c>
      <c r="B390" s="1" t="str">
        <f>'Rådata Syd 2025'!B1626</f>
        <v>AV</v>
      </c>
      <c r="C390" s="1" t="str">
        <f>'Rådata Syd 2025'!C1626</f>
        <v>Spårväxel - SPK-SJ50-1:4,44 kryss</v>
      </c>
      <c r="D390" s="1" t="str">
        <f>'Rådata Syd 2025'!D1626</f>
        <v>sk 3</v>
      </c>
      <c r="E390" s="1" t="str">
        <f>'Rådata Syd 2025'!E1626</f>
        <v>B2</v>
      </c>
      <c r="F390" s="2" t="str">
        <f>'Rådata Syd 2025'!J1626</f>
        <v>-</v>
      </c>
      <c r="G390" s="2" t="str">
        <f>'Rådata Syd 2025'!L1626</f>
        <v>ej</v>
      </c>
      <c r="H390" s="11">
        <f>'Rådata Syd 2025'!N1626</f>
        <v>0</v>
      </c>
      <c r="I390" s="11" t="str">
        <f>'Rådata Syd 2025'!O1626</f>
        <v>ej</v>
      </c>
    </row>
    <row r="391" spans="1:9" x14ac:dyDescent="0.25">
      <c r="A391" s="1">
        <f>'Rådata Syd 2025'!A359</f>
        <v>814</v>
      </c>
      <c r="B391" s="1" t="str">
        <f>'Rådata Syd 2025'!B359</f>
        <v>BLD</v>
      </c>
      <c r="C391" s="1" t="str">
        <f>'Rådata Syd 2025'!C359</f>
        <v>Spårväxel - EV-UIC60-1200-1:18,5</v>
      </c>
      <c r="D391" s="1" t="str">
        <f>'Rådata Syd 2025'!D359</f>
        <v>21a</v>
      </c>
      <c r="E391" s="1" t="str">
        <f>'Rådata Syd 2025'!E359</f>
        <v>B5</v>
      </c>
      <c r="F391" s="2" t="str">
        <f>'Rådata Syd 2025'!J359</f>
        <v>-</v>
      </c>
      <c r="G391" s="2" t="str">
        <f>'Rådata Syd 2025'!L359</f>
        <v>ej</v>
      </c>
      <c r="H391" s="11">
        <f>'Rådata Syd 2025'!N359</f>
        <v>15</v>
      </c>
      <c r="I391" s="11" t="str">
        <f>'Rådata Syd 2025'!O359</f>
        <v>ej</v>
      </c>
    </row>
    <row r="392" spans="1:9" x14ac:dyDescent="0.25">
      <c r="A392" s="1">
        <f>'Rådata Syd 2025'!A360</f>
        <v>814</v>
      </c>
      <c r="B392" s="1" t="str">
        <f>'Rådata Syd 2025'!B360</f>
        <v>BLD</v>
      </c>
      <c r="C392" s="1" t="str">
        <f>'Rådata Syd 2025'!C360</f>
        <v>Spårväxel - EV-UIC60-1200-1:18,5</v>
      </c>
      <c r="D392" s="1" t="str">
        <f>'Rådata Syd 2025'!D360</f>
        <v>21b</v>
      </c>
      <c r="E392" s="1" t="str">
        <f>'Rådata Syd 2025'!E360</f>
        <v>B5</v>
      </c>
      <c r="F392" s="2" t="str">
        <f>'Rådata Syd 2025'!J360</f>
        <v>-</v>
      </c>
      <c r="G392" s="2" t="str">
        <f>'Rådata Syd 2025'!L360</f>
        <v>ej</v>
      </c>
      <c r="H392" s="11">
        <f>'Rådata Syd 2025'!N360</f>
        <v>15</v>
      </c>
      <c r="I392" s="11" t="str">
        <f>'Rådata Syd 2025'!O360</f>
        <v>ej</v>
      </c>
    </row>
    <row r="393" spans="1:9" x14ac:dyDescent="0.25">
      <c r="A393" s="1">
        <f>'Rådata Syd 2025'!A362</f>
        <v>814</v>
      </c>
      <c r="B393" s="1" t="str">
        <f>'Rådata Syd 2025'!B362</f>
        <v>BLD</v>
      </c>
      <c r="C393" s="1" t="str">
        <f>'Rådata Syd 2025'!C362</f>
        <v>Spårväxel - EV-UIC60-1200-1:18,5</v>
      </c>
      <c r="D393" s="1" t="str">
        <f>'Rådata Syd 2025'!D362</f>
        <v>22a</v>
      </c>
      <c r="E393" s="1" t="str">
        <f>'Rådata Syd 2025'!E362</f>
        <v>B5</v>
      </c>
      <c r="F393" s="2" t="str">
        <f>'Rådata Syd 2025'!J362</f>
        <v>-</v>
      </c>
      <c r="G393" s="2" t="str">
        <f>'Rådata Syd 2025'!L362</f>
        <v>ej</v>
      </c>
      <c r="H393" s="11">
        <f>'Rådata Syd 2025'!N362</f>
        <v>15</v>
      </c>
      <c r="I393" s="11" t="str">
        <f>'Rådata Syd 2025'!O362</f>
        <v>ej</v>
      </c>
    </row>
    <row r="394" spans="1:9" x14ac:dyDescent="0.25">
      <c r="A394" s="1">
        <f>'Rådata Syd 2025'!A367</f>
        <v>814</v>
      </c>
      <c r="B394" s="1" t="str">
        <f>'Rådata Syd 2025'!B367</f>
        <v>DIÖ</v>
      </c>
      <c r="C394" s="1" t="str">
        <f>'Rådata Syd 2025'!C367</f>
        <v>Spårväxel - EV-60E-580-1:15</v>
      </c>
      <c r="D394" s="1" t="str">
        <f>'Rådata Syd 2025'!D367</f>
        <v>22a</v>
      </c>
      <c r="E394" s="1" t="str">
        <f>'Rådata Syd 2025'!E367</f>
        <v>B5</v>
      </c>
      <c r="F394" s="2" t="str">
        <f>'Rådata Syd 2025'!J367</f>
        <v>-</v>
      </c>
      <c r="G394" s="2" t="str">
        <f>'Rådata Syd 2025'!L367</f>
        <v>ej</v>
      </c>
      <c r="H394" s="11">
        <f>'Rådata Syd 2025'!N367</f>
        <v>15</v>
      </c>
      <c r="I394" s="11" t="str">
        <f>'Rådata Syd 2025'!O367</f>
        <v>ej</v>
      </c>
    </row>
    <row r="395" spans="1:9" x14ac:dyDescent="0.25">
      <c r="A395" s="1">
        <f>'Rådata Syd 2025'!A368</f>
        <v>814</v>
      </c>
      <c r="B395" s="1" t="str">
        <f>'Rådata Syd 2025'!B368</f>
        <v>DIÖ</v>
      </c>
      <c r="C395" s="1" t="str">
        <f>'Rådata Syd 2025'!C368</f>
        <v>Spårväxel - EV-60E-580-1:15</v>
      </c>
      <c r="D395" s="1" t="str">
        <f>'Rådata Syd 2025'!D368</f>
        <v>22b</v>
      </c>
      <c r="E395" s="1" t="str">
        <f>'Rådata Syd 2025'!E368</f>
        <v>B5</v>
      </c>
      <c r="F395" s="2" t="str">
        <f>'Rådata Syd 2025'!J368</f>
        <v>-</v>
      </c>
      <c r="G395" s="2" t="str">
        <f>'Rådata Syd 2025'!L368</f>
        <v>ej</v>
      </c>
      <c r="H395" s="11">
        <f>'Rådata Syd 2025'!N368</f>
        <v>15</v>
      </c>
      <c r="I395" s="11" t="str">
        <f>'Rådata Syd 2025'!O368</f>
        <v>ej</v>
      </c>
    </row>
    <row r="396" spans="1:9" x14ac:dyDescent="0.25">
      <c r="A396" s="1">
        <f>'Rådata Syd 2025'!A369</f>
        <v>814</v>
      </c>
      <c r="B396" s="1" t="str">
        <f>'Rådata Syd 2025'!B369</f>
        <v>ERA</v>
      </c>
      <c r="C396" s="1" t="str">
        <f>'Rådata Syd 2025'!C369</f>
        <v>Spårväxel - EV-UIC60-1200-1:18,5</v>
      </c>
      <c r="D396" s="1" t="str">
        <f>'Rådata Syd 2025'!D369</f>
        <v>21a</v>
      </c>
      <c r="E396" s="1" t="str">
        <f>'Rådata Syd 2025'!E369</f>
        <v>B5</v>
      </c>
      <c r="F396" s="2" t="str">
        <f>'Rådata Syd 2025'!J369</f>
        <v>-</v>
      </c>
      <c r="G396" s="2" t="str">
        <f>'Rådata Syd 2025'!L369</f>
        <v>ej</v>
      </c>
      <c r="H396" s="11">
        <f>'Rådata Syd 2025'!N369</f>
        <v>15</v>
      </c>
      <c r="I396" s="11" t="str">
        <f>'Rådata Syd 2025'!O369</f>
        <v>ej</v>
      </c>
    </row>
    <row r="397" spans="1:9" x14ac:dyDescent="0.25">
      <c r="A397" s="1">
        <f>'Rådata Syd 2025'!A370</f>
        <v>814</v>
      </c>
      <c r="B397" s="1" t="str">
        <f>'Rådata Syd 2025'!B370</f>
        <v>ERA</v>
      </c>
      <c r="C397" s="1" t="str">
        <f>'Rådata Syd 2025'!C370</f>
        <v>Spårväxel - EV-UIC60-1200-1:18,5</v>
      </c>
      <c r="D397" s="1" t="str">
        <f>'Rådata Syd 2025'!D370</f>
        <v>21b</v>
      </c>
      <c r="E397" s="1" t="str">
        <f>'Rådata Syd 2025'!E370</f>
        <v>B5</v>
      </c>
      <c r="F397" s="2" t="str">
        <f>'Rådata Syd 2025'!J370</f>
        <v>-</v>
      </c>
      <c r="G397" s="2" t="str">
        <f>'Rådata Syd 2025'!L370</f>
        <v>ej</v>
      </c>
      <c r="H397" s="11">
        <f>'Rådata Syd 2025'!N370</f>
        <v>15</v>
      </c>
      <c r="I397" s="11" t="str">
        <f>'Rådata Syd 2025'!O370</f>
        <v>ej</v>
      </c>
    </row>
    <row r="398" spans="1:9" hidden="1" x14ac:dyDescent="0.25">
      <c r="A398" s="1">
        <f>'Rådata Syd 2025'!A398</f>
        <v>814</v>
      </c>
      <c r="B398" s="1" t="str">
        <f>'Rådata Syd 2025'!B398</f>
        <v>ÄH</v>
      </c>
      <c r="C398" s="1" t="str">
        <f>'Rådata Syd 2025'!C398</f>
        <v>Spårväxel - EV-UIC60-1200-1:18,5</v>
      </c>
      <c r="D398" s="1">
        <f>'Rådata Syd 2025'!D398</f>
        <v>132</v>
      </c>
      <c r="E398" s="1" t="str">
        <f>'Rådata Syd 2025'!E398</f>
        <v>B5</v>
      </c>
      <c r="F398" s="2" t="str">
        <f>'Rådata Syd 2025'!J398</f>
        <v>-</v>
      </c>
      <c r="G398" s="2" t="str">
        <f>'Rådata Syd 2025'!L398</f>
        <v>ej</v>
      </c>
      <c r="H398" s="11">
        <f>'Rådata Syd 2025'!N398</f>
        <v>15</v>
      </c>
      <c r="I398" s="11" t="str">
        <f>'Rådata Syd 2025'!O398</f>
        <v>ej</v>
      </c>
    </row>
    <row r="399" spans="1:9" hidden="1" x14ac:dyDescent="0.25">
      <c r="A399" s="1">
        <f>'Rådata Syd 2025'!A399</f>
        <v>814</v>
      </c>
      <c r="B399" s="1" t="str">
        <f>'Rådata Syd 2025'!B399</f>
        <v>ÄH</v>
      </c>
      <c r="C399" s="1" t="str">
        <f>'Rådata Syd 2025'!C399</f>
        <v>Spårväxel - EV-UIC60-300-1:9</v>
      </c>
      <c r="D399" s="1">
        <f>'Rådata Syd 2025'!D399</f>
        <v>136</v>
      </c>
      <c r="E399" s="1" t="str">
        <f>'Rådata Syd 2025'!E399</f>
        <v>B5</v>
      </c>
      <c r="F399" s="2" t="str">
        <f>'Rådata Syd 2025'!J399</f>
        <v>-</v>
      </c>
      <c r="G399" s="2" t="str">
        <f>'Rådata Syd 2025'!L399</f>
        <v>ej</v>
      </c>
      <c r="H399" s="11">
        <f>'Rådata Syd 2025'!N399</f>
        <v>15</v>
      </c>
      <c r="I399" s="11" t="str">
        <f>'Rådata Syd 2025'!O399</f>
        <v>ej</v>
      </c>
    </row>
    <row r="400" spans="1:9" x14ac:dyDescent="0.25">
      <c r="A400" s="1">
        <f>'Rådata Syd 2025'!A371</f>
        <v>814</v>
      </c>
      <c r="B400" s="1" t="str">
        <f>'Rådata Syd 2025'!B371</f>
        <v>ERA</v>
      </c>
      <c r="C400" s="1" t="str">
        <f>'Rådata Syd 2025'!C371</f>
        <v>Spårväxel - EV-UIC60-1200-1:18,5</v>
      </c>
      <c r="D400" s="1" t="str">
        <f>'Rådata Syd 2025'!D371</f>
        <v>22a</v>
      </c>
      <c r="E400" s="1" t="str">
        <f>'Rådata Syd 2025'!E371</f>
        <v>B5</v>
      </c>
      <c r="F400" s="2" t="str">
        <f>'Rådata Syd 2025'!J371</f>
        <v>-</v>
      </c>
      <c r="G400" s="2" t="str">
        <f>'Rådata Syd 2025'!L371</f>
        <v>ej</v>
      </c>
      <c r="H400" s="11">
        <f>'Rådata Syd 2025'!N371</f>
        <v>15</v>
      </c>
      <c r="I400" s="11" t="str">
        <f>'Rådata Syd 2025'!O371</f>
        <v>ej</v>
      </c>
    </row>
    <row r="401" spans="1:9" hidden="1" x14ac:dyDescent="0.25">
      <c r="A401" s="1">
        <f>'Rådata Syd 2025'!A401</f>
        <v>827</v>
      </c>
      <c r="B401" s="1" t="str">
        <f>'Rådata Syd 2025'!B401</f>
        <v>KAC</v>
      </c>
      <c r="C401" s="1" t="str">
        <f>'Rådata Syd 2025'!C401</f>
        <v>Spårväxel - EV-SJ50-11-1:9</v>
      </c>
      <c r="D401" s="1">
        <f>'Rådata Syd 2025'!D401</f>
        <v>117</v>
      </c>
      <c r="E401" s="1" t="str">
        <f>'Rådata Syd 2025'!E401</f>
        <v>B3</v>
      </c>
      <c r="F401" s="2" t="str">
        <f>'Rådata Syd 2025'!J401</f>
        <v>-</v>
      </c>
      <c r="G401" s="2" t="str">
        <f>'Rådata Syd 2025'!L401</f>
        <v>ej</v>
      </c>
      <c r="H401" s="11">
        <f>'Rådata Syd 2025'!N401</f>
        <v>16</v>
      </c>
      <c r="I401" s="11" t="str">
        <f>'Rådata Syd 2025'!O401</f>
        <v>ej</v>
      </c>
    </row>
    <row r="402" spans="1:9" hidden="1" x14ac:dyDescent="0.25">
      <c r="A402" s="1">
        <f>'Rådata Syd 2025'!A402</f>
        <v>827</v>
      </c>
      <c r="B402" s="1" t="str">
        <f>'Rådata Syd 2025'!B402</f>
        <v>KAC</v>
      </c>
      <c r="C402" s="1" t="str">
        <f>'Rådata Syd 2025'!C402</f>
        <v>Spårväxel - EV-SJ50-11-1:9</v>
      </c>
      <c r="D402" s="1">
        <f>'Rådata Syd 2025'!D402</f>
        <v>120</v>
      </c>
      <c r="E402" s="1" t="str">
        <f>'Rådata Syd 2025'!E402</f>
        <v>B3</v>
      </c>
      <c r="F402" s="2" t="str">
        <f>'Rådata Syd 2025'!J402</f>
        <v>-</v>
      </c>
      <c r="G402" s="2" t="str">
        <f>'Rådata Syd 2025'!L402</f>
        <v>ej</v>
      </c>
      <c r="H402" s="11">
        <f>'Rådata Syd 2025'!N402</f>
        <v>16</v>
      </c>
      <c r="I402" s="11" t="str">
        <f>'Rådata Syd 2025'!O402</f>
        <v>ej</v>
      </c>
    </row>
    <row r="403" spans="1:9" hidden="1" x14ac:dyDescent="0.25">
      <c r="A403" s="1">
        <f>'Rådata Syd 2025'!A403</f>
        <v>827</v>
      </c>
      <c r="B403" s="1" t="str">
        <f>'Rådata Syd 2025'!B403</f>
        <v>KAS</v>
      </c>
      <c r="C403" s="1" t="str">
        <f>'Rådata Syd 2025'!C403</f>
        <v>Spårväxel - EV-BV50-225/190-1:9</v>
      </c>
      <c r="D403" s="1">
        <f>'Rådata Syd 2025'!D403</f>
        <v>101</v>
      </c>
      <c r="E403" s="1" t="str">
        <f>'Rådata Syd 2025'!E403</f>
        <v>B3</v>
      </c>
      <c r="F403" s="2" t="str">
        <f>'Rådata Syd 2025'!J403</f>
        <v>-</v>
      </c>
      <c r="G403" s="2" t="str">
        <f>'Rådata Syd 2025'!L403</f>
        <v>ej</v>
      </c>
      <c r="H403" s="11">
        <f>'Rådata Syd 2025'!N403</f>
        <v>16</v>
      </c>
      <c r="I403" s="11" t="str">
        <f>'Rådata Syd 2025'!O403</f>
        <v>ej</v>
      </c>
    </row>
    <row r="404" spans="1:9" hidden="1" x14ac:dyDescent="0.25">
      <c r="A404" s="1">
        <f>'Rådata Syd 2025'!A404</f>
        <v>827</v>
      </c>
      <c r="B404" s="1" t="str">
        <f>'Rådata Syd 2025'!B404</f>
        <v>KAS</v>
      </c>
      <c r="C404" s="1" t="str">
        <f>'Rådata Syd 2025'!C404</f>
        <v>Spårväxel - EV-SJ50-11-1:9 kryss</v>
      </c>
      <c r="D404" s="1">
        <f>'Rådata Syd 2025'!D404</f>
        <v>102</v>
      </c>
      <c r="E404" s="1" t="str">
        <f>'Rådata Syd 2025'!E404</f>
        <v>B3</v>
      </c>
      <c r="F404" s="2" t="str">
        <f>'Rådata Syd 2025'!J404</f>
        <v>-</v>
      </c>
      <c r="G404" s="2" t="str">
        <f>'Rådata Syd 2025'!L404</f>
        <v>ej</v>
      </c>
      <c r="H404" s="11">
        <f>'Rådata Syd 2025'!N404</f>
        <v>16</v>
      </c>
      <c r="I404" s="11" t="str">
        <f>'Rådata Syd 2025'!O404</f>
        <v>ej</v>
      </c>
    </row>
    <row r="405" spans="1:9" hidden="1" x14ac:dyDescent="0.25">
      <c r="A405" s="1">
        <f>'Rådata Syd 2025'!A405</f>
        <v>827</v>
      </c>
      <c r="B405" s="1" t="str">
        <f>'Rådata Syd 2025'!B405</f>
        <v>KAS</v>
      </c>
      <c r="C405" s="1" t="str">
        <f>'Rådata Syd 2025'!C405</f>
        <v>Spårväxel - EV-UIC60-760-1:15</v>
      </c>
      <c r="D405" s="1">
        <f>'Rådata Syd 2025'!D405</f>
        <v>104</v>
      </c>
      <c r="E405" s="1" t="str">
        <f>'Rådata Syd 2025'!E405</f>
        <v>B3</v>
      </c>
      <c r="F405" s="2" t="str">
        <f>'Rådata Syd 2025'!J405</f>
        <v>-</v>
      </c>
      <c r="G405" s="2" t="str">
        <f>'Rådata Syd 2025'!L405</f>
        <v>ej</v>
      </c>
      <c r="H405" s="11">
        <f>'Rådata Syd 2025'!N405</f>
        <v>16</v>
      </c>
      <c r="I405" s="11" t="str">
        <f>'Rådata Syd 2025'!O405</f>
        <v>ej</v>
      </c>
    </row>
    <row r="406" spans="1:9" hidden="1" x14ac:dyDescent="0.25">
      <c r="A406" s="1">
        <f>'Rådata Syd 2025'!A406</f>
        <v>827</v>
      </c>
      <c r="B406" s="1" t="str">
        <f>'Rådata Syd 2025'!B406</f>
        <v>KAS</v>
      </c>
      <c r="C406" s="1" t="str">
        <f>'Rådata Syd 2025'!C406</f>
        <v>Spårväxel - EV-BV50-300-1:9</v>
      </c>
      <c r="D406" s="1">
        <f>'Rådata Syd 2025'!D406</f>
        <v>107</v>
      </c>
      <c r="E406" s="1" t="str">
        <f>'Rådata Syd 2025'!E406</f>
        <v>B3</v>
      </c>
      <c r="F406" s="2" t="str">
        <f>'Rådata Syd 2025'!J406</f>
        <v>-</v>
      </c>
      <c r="G406" s="2" t="str">
        <f>'Rådata Syd 2025'!L406</f>
        <v>ej</v>
      </c>
      <c r="H406" s="11">
        <f>'Rådata Syd 2025'!N406</f>
        <v>16</v>
      </c>
      <c r="I406" s="11" t="str">
        <f>'Rådata Syd 2025'!O406</f>
        <v>ej</v>
      </c>
    </row>
    <row r="407" spans="1:9" hidden="1" x14ac:dyDescent="0.25">
      <c r="A407" s="1">
        <f>'Rådata Syd 2025'!A407</f>
        <v>827</v>
      </c>
      <c r="B407" s="1" t="str">
        <f>'Rådata Syd 2025'!B407</f>
        <v>KAS</v>
      </c>
      <c r="C407" s="1" t="str">
        <f>'Rådata Syd 2025'!C407</f>
        <v>Spårväxel - EV-SJ50-11-1:9</v>
      </c>
      <c r="D407" s="1">
        <f>'Rådata Syd 2025'!D407</f>
        <v>112</v>
      </c>
      <c r="E407" s="1" t="str">
        <f>'Rådata Syd 2025'!E407</f>
        <v>B3</v>
      </c>
      <c r="F407" s="2" t="str">
        <f>'Rådata Syd 2025'!J407</f>
        <v>-</v>
      </c>
      <c r="G407" s="2" t="str">
        <f>'Rådata Syd 2025'!L407</f>
        <v>ej</v>
      </c>
      <c r="H407" s="11">
        <f>'Rådata Syd 2025'!N407</f>
        <v>16</v>
      </c>
      <c r="I407" s="11" t="str">
        <f>'Rådata Syd 2025'!O407</f>
        <v>ej</v>
      </c>
    </row>
    <row r="408" spans="1:9" hidden="1" x14ac:dyDescent="0.25">
      <c r="A408" s="1">
        <f>'Rådata Syd 2025'!A408</f>
        <v>827</v>
      </c>
      <c r="B408" s="1" t="str">
        <f>'Rådata Syd 2025'!B408</f>
        <v>KAS</v>
      </c>
      <c r="C408" s="1" t="str">
        <f>'Rådata Syd 2025'!C408</f>
        <v>Spårväxel - EV-SJ50-11-1:9</v>
      </c>
      <c r="D408" s="1">
        <f>'Rådata Syd 2025'!D408</f>
        <v>113</v>
      </c>
      <c r="E408" s="1" t="str">
        <f>'Rådata Syd 2025'!E408</f>
        <v>B3</v>
      </c>
      <c r="F408" s="2" t="str">
        <f>'Rådata Syd 2025'!J408</f>
        <v>-</v>
      </c>
      <c r="G408" s="2" t="str">
        <f>'Rådata Syd 2025'!L408</f>
        <v>ej</v>
      </c>
      <c r="H408" s="11">
        <f>'Rådata Syd 2025'!N408</f>
        <v>16</v>
      </c>
      <c r="I408" s="11" t="str">
        <f>'Rådata Syd 2025'!O408</f>
        <v>ej</v>
      </c>
    </row>
    <row r="409" spans="1:9" hidden="1" x14ac:dyDescent="0.25">
      <c r="A409" s="1">
        <f>'Rådata Syd 2025'!A409</f>
        <v>827</v>
      </c>
      <c r="B409" s="1" t="str">
        <f>'Rådata Syd 2025'!B409</f>
        <v>KAS</v>
      </c>
      <c r="C409" s="1" t="str">
        <f>'Rådata Syd 2025'!C409</f>
        <v>Spårväxel - EV-BV50-225/190-1:9</v>
      </c>
      <c r="D409" s="1">
        <f>'Rådata Syd 2025'!D409</f>
        <v>114</v>
      </c>
      <c r="E409" s="1" t="str">
        <f>'Rådata Syd 2025'!E409</f>
        <v>B3</v>
      </c>
      <c r="F409" s="2" t="str">
        <f>'Rådata Syd 2025'!J409</f>
        <v>-</v>
      </c>
      <c r="G409" s="2" t="str">
        <f>'Rådata Syd 2025'!L409</f>
        <v>ej</v>
      </c>
      <c r="H409" s="11">
        <f>'Rådata Syd 2025'!N409</f>
        <v>16</v>
      </c>
      <c r="I409" s="11" t="str">
        <f>'Rådata Syd 2025'!O409</f>
        <v>ej</v>
      </c>
    </row>
    <row r="410" spans="1:9" hidden="1" x14ac:dyDescent="0.25">
      <c r="A410" s="1">
        <f>'Rådata Syd 2025'!A410</f>
        <v>827</v>
      </c>
      <c r="B410" s="1" t="str">
        <f>'Rådata Syd 2025'!B410</f>
        <v>KAS</v>
      </c>
      <c r="C410" s="1" t="str">
        <f>'Rådata Syd 2025'!C410</f>
        <v>Spårväxel - EV-SJ50-11-1:9 kryss</v>
      </c>
      <c r="D410" s="1">
        <f>'Rådata Syd 2025'!D410</f>
        <v>181</v>
      </c>
      <c r="E410" s="1" t="str">
        <f>'Rådata Syd 2025'!E410</f>
        <v>B3</v>
      </c>
      <c r="F410" s="2" t="str">
        <f>'Rådata Syd 2025'!J410</f>
        <v>-</v>
      </c>
      <c r="G410" s="2" t="str">
        <f>'Rådata Syd 2025'!L410</f>
        <v>ej</v>
      </c>
      <c r="H410" s="11">
        <f>'Rådata Syd 2025'!N410</f>
        <v>16</v>
      </c>
      <c r="I410" s="11" t="str">
        <f>'Rådata Syd 2025'!O410</f>
        <v>ej</v>
      </c>
    </row>
    <row r="411" spans="1:9" hidden="1" x14ac:dyDescent="0.25">
      <c r="A411" s="1">
        <f>'Rådata Syd 2025'!A411</f>
        <v>827</v>
      </c>
      <c r="B411" s="1" t="str">
        <f>'Rådata Syd 2025'!B411</f>
        <v>KAS</v>
      </c>
      <c r="C411" s="1" t="str">
        <f>'Rådata Syd 2025'!C411</f>
        <v>Spårväxel - EV-BV50-225/190-1:9</v>
      </c>
      <c r="D411" s="1" t="str">
        <f>'Rådata Syd 2025'!D411</f>
        <v>194a</v>
      </c>
      <c r="E411" s="1" t="str">
        <f>'Rådata Syd 2025'!E411</f>
        <v>B3</v>
      </c>
      <c r="F411" s="2" t="str">
        <f>'Rådata Syd 2025'!J411</f>
        <v>-</v>
      </c>
      <c r="G411" s="2" t="str">
        <f>'Rådata Syd 2025'!L411</f>
        <v>ej</v>
      </c>
      <c r="H411" s="11">
        <f>'Rådata Syd 2025'!N411</f>
        <v>16</v>
      </c>
      <c r="I411" s="11" t="str">
        <f>'Rådata Syd 2025'!O411</f>
        <v>ej</v>
      </c>
    </row>
    <row r="412" spans="1:9" hidden="1" x14ac:dyDescent="0.25">
      <c r="A412" s="1">
        <f>'Rådata Syd 2025'!A412</f>
        <v>908</v>
      </c>
      <c r="B412" s="1" t="str">
        <f>'Rådata Syd 2025'!B412</f>
        <v>HM</v>
      </c>
      <c r="C412" s="1" t="str">
        <f>'Rådata Syd 2025'!C412</f>
        <v>Spårväxel - EV-UIC60-760-1:14</v>
      </c>
      <c r="D412" s="1">
        <f>'Rådata Syd 2025'!D412</f>
        <v>407</v>
      </c>
      <c r="E412" s="1" t="str">
        <f>'Rådata Syd 2025'!E412</f>
        <v>B5</v>
      </c>
      <c r="F412" s="2" t="str">
        <f>'Rådata Syd 2025'!J412</f>
        <v>-</v>
      </c>
      <c r="G412" s="2" t="str">
        <f>'Rådata Syd 2025'!L412</f>
        <v>ej</v>
      </c>
      <c r="H412" s="11">
        <f>'Rådata Syd 2025'!N412</f>
        <v>16</v>
      </c>
      <c r="I412" s="11" t="str">
        <f>'Rådata Syd 2025'!O412</f>
        <v>ej</v>
      </c>
    </row>
    <row r="413" spans="1:9" hidden="1" x14ac:dyDescent="0.25">
      <c r="A413" s="1">
        <f>'Rådata Syd 2025'!A413</f>
        <v>909</v>
      </c>
      <c r="B413" s="1" t="str">
        <f>'Rådata Syd 2025'!B413</f>
        <v>HM</v>
      </c>
      <c r="C413" s="1" t="str">
        <f>'Rådata Syd 2025'!C413</f>
        <v>Spårväxel - EV-UIC60-760-1:15</v>
      </c>
      <c r="D413" s="1">
        <f>'Rådata Syd 2025'!D413</f>
        <v>405</v>
      </c>
      <c r="E413" s="1" t="str">
        <f>'Rådata Syd 2025'!E413</f>
        <v>B5</v>
      </c>
      <c r="F413" s="2" t="str">
        <f>'Rådata Syd 2025'!J413</f>
        <v>-</v>
      </c>
      <c r="G413" s="2" t="str">
        <f>'Rådata Syd 2025'!L413</f>
        <v>ej</v>
      </c>
      <c r="H413" s="11">
        <f>'Rådata Syd 2025'!N413</f>
        <v>16</v>
      </c>
      <c r="I413" s="11" t="str">
        <f>'Rådata Syd 2025'!O413</f>
        <v>ej</v>
      </c>
    </row>
    <row r="414" spans="1:9" hidden="1" x14ac:dyDescent="0.25">
      <c r="A414" s="1">
        <f>'Rådata Syd 2025'!A414</f>
        <v>909</v>
      </c>
      <c r="B414" s="1" t="str">
        <f>'Rådata Syd 2025'!B414</f>
        <v>HM</v>
      </c>
      <c r="C414" s="1" t="str">
        <f>'Rådata Syd 2025'!C414</f>
        <v>Spårväxel - EV-UIC60-760-1:15</v>
      </c>
      <c r="D414" s="1">
        <f>'Rådata Syd 2025'!D414</f>
        <v>406</v>
      </c>
      <c r="E414" s="1" t="str">
        <f>'Rådata Syd 2025'!E414</f>
        <v>B5</v>
      </c>
      <c r="F414" s="2" t="str">
        <f>'Rådata Syd 2025'!J414</f>
        <v>-</v>
      </c>
      <c r="G414" s="2" t="str">
        <f>'Rådata Syd 2025'!L414</f>
        <v>ej</v>
      </c>
      <c r="H414" s="11">
        <f>'Rådata Syd 2025'!N414</f>
        <v>16</v>
      </c>
      <c r="I414" s="11" t="str">
        <f>'Rådata Syd 2025'!O414</f>
        <v>ej</v>
      </c>
    </row>
    <row r="415" spans="1:9" x14ac:dyDescent="0.25">
      <c r="A415" s="1">
        <f>'Rådata Syd 2025'!A1653</f>
        <v>814</v>
      </c>
      <c r="B415" s="1" t="str">
        <f>'Rådata Syd 2025'!B1653</f>
        <v>ERA</v>
      </c>
      <c r="C415" s="1" t="str">
        <f>'Rådata Syd 2025'!C1653</f>
        <v>Spårväxel - EV-SJ50-11-1:9</v>
      </c>
      <c r="D415" s="1" t="str">
        <f>'Rådata Syd 2025'!D1653</f>
        <v>31b</v>
      </c>
      <c r="E415" s="1" t="str">
        <f>'Rådata Syd 2025'!E1653</f>
        <v>B2</v>
      </c>
      <c r="F415" s="2" t="str">
        <f>'Rådata Syd 2025'!J1653</f>
        <v>-</v>
      </c>
      <c r="G415" s="2" t="str">
        <f>'Rådata Syd 2025'!L1653</f>
        <v>ej</v>
      </c>
      <c r="H415" s="11">
        <f>'Rådata Syd 2025'!N1653</f>
        <v>0</v>
      </c>
      <c r="I415" s="11" t="str">
        <f>'Rådata Syd 2025'!O1653</f>
        <v>ej</v>
      </c>
    </row>
    <row r="416" spans="1:9" x14ac:dyDescent="0.25">
      <c r="A416" s="1">
        <f>'Rådata Syd 2025'!A1654</f>
        <v>814</v>
      </c>
      <c r="B416" s="1" t="str">
        <f>'Rådata Syd 2025'!B1654</f>
        <v>ERA</v>
      </c>
      <c r="C416" s="1" t="str">
        <f>'Rådata Syd 2025'!C1654</f>
        <v>Spårväxel - EV-SJ50-11-1:9</v>
      </c>
      <c r="D416" s="1" t="str">
        <f>'Rådata Syd 2025'!D1654</f>
        <v>32a</v>
      </c>
      <c r="E416" s="1" t="str">
        <f>'Rådata Syd 2025'!E1654</f>
        <v>B2</v>
      </c>
      <c r="F416" s="2" t="str">
        <f>'Rådata Syd 2025'!J1654</f>
        <v>-</v>
      </c>
      <c r="G416" s="2" t="str">
        <f>'Rådata Syd 2025'!L1654</f>
        <v>ej</v>
      </c>
      <c r="H416" s="11">
        <f>'Rådata Syd 2025'!N1654</f>
        <v>0</v>
      </c>
      <c r="I416" s="11" t="str">
        <f>'Rådata Syd 2025'!O1654</f>
        <v>ej</v>
      </c>
    </row>
    <row r="417" spans="1:9" x14ac:dyDescent="0.25">
      <c r="A417" s="1">
        <f>'Rådata Syd 2025'!A381</f>
        <v>814</v>
      </c>
      <c r="B417" s="1" t="str">
        <f>'Rådata Syd 2025'!B381</f>
        <v>ERA</v>
      </c>
      <c r="C417" s="1" t="str">
        <f>'Rådata Syd 2025'!C381</f>
        <v>Spårväxel - EV-UIC60-760-1:15</v>
      </c>
      <c r="D417" s="1" t="str">
        <f>'Rådata Syd 2025'!D381</f>
        <v>32b</v>
      </c>
      <c r="E417" s="1" t="str">
        <f>'Rådata Syd 2025'!E381</f>
        <v>B5</v>
      </c>
      <c r="F417" s="2" t="str">
        <f>'Rådata Syd 2025'!J381</f>
        <v>-</v>
      </c>
      <c r="G417" s="2" t="str">
        <f>'Rådata Syd 2025'!L381</f>
        <v>ej</v>
      </c>
      <c r="H417" s="11">
        <f>'Rådata Syd 2025'!N381</f>
        <v>15</v>
      </c>
      <c r="I417" s="11" t="str">
        <f>'Rådata Syd 2025'!O381</f>
        <v>ej</v>
      </c>
    </row>
    <row r="418" spans="1:9" x14ac:dyDescent="0.25">
      <c r="A418" s="1">
        <f>'Rådata Syd 2025'!A1655</f>
        <v>814</v>
      </c>
      <c r="B418" s="1" t="str">
        <f>'Rådata Syd 2025'!B1655</f>
        <v>ERA</v>
      </c>
      <c r="C418" s="1" t="str">
        <f>'Rådata Syd 2025'!C1655</f>
        <v>Spårväxel - EV-SJ50-11-1:9</v>
      </c>
      <c r="D418" s="1" t="str">
        <f>'Rådata Syd 2025'!D1655</f>
        <v>35a</v>
      </c>
      <c r="E418" s="1" t="str">
        <f>'Rådata Syd 2025'!E1655</f>
        <v>B2</v>
      </c>
      <c r="F418" s="2" t="str">
        <f>'Rådata Syd 2025'!J1655</f>
        <v>-</v>
      </c>
      <c r="G418" s="2" t="str">
        <f>'Rådata Syd 2025'!L1655</f>
        <v>ej</v>
      </c>
      <c r="H418" s="11">
        <f>'Rådata Syd 2025'!N1655</f>
        <v>0</v>
      </c>
      <c r="I418" s="11" t="str">
        <f>'Rådata Syd 2025'!O1655</f>
        <v>ej</v>
      </c>
    </row>
    <row r="419" spans="1:9" x14ac:dyDescent="0.25">
      <c r="A419" s="1">
        <f>'Rådata Syd 2025'!A1660</f>
        <v>814</v>
      </c>
      <c r="B419" s="1" t="str">
        <f>'Rådata Syd 2025'!B1660</f>
        <v>VS</v>
      </c>
      <c r="C419" s="1" t="str">
        <f>'Rådata Syd 2025'!C1660</f>
        <v>Spårväxel - EV-SJ50-5,9-1:9</v>
      </c>
      <c r="D419" s="1">
        <f>'Rådata Syd 2025'!D1660</f>
        <v>2</v>
      </c>
      <c r="E419" s="1" t="str">
        <f>'Rådata Syd 2025'!E1660</f>
        <v>B1</v>
      </c>
      <c r="F419" s="2" t="str">
        <f>'Rådata Syd 2025'!J1660</f>
        <v>-</v>
      </c>
      <c r="G419" s="2" t="str">
        <f>'Rådata Syd 2025'!L1660</f>
        <v>ej</v>
      </c>
      <c r="H419" s="11">
        <f>'Rådata Syd 2025'!N1660</f>
        <v>0</v>
      </c>
      <c r="I419" s="11" t="str">
        <f>'Rådata Syd 2025'!O1660</f>
        <v>ej</v>
      </c>
    </row>
    <row r="420" spans="1:9" hidden="1" x14ac:dyDescent="0.25">
      <c r="A420" s="1">
        <f>'Rådata Syd 2025'!A420</f>
        <v>909</v>
      </c>
      <c r="B420" s="1" t="str">
        <f>'Rådata Syd 2025'!B420</f>
        <v>HM</v>
      </c>
      <c r="C420" s="1" t="str">
        <f>'Rådata Syd 2025'!C420</f>
        <v>Spårväxel - EV-SJ50-12-1:12</v>
      </c>
      <c r="D420" s="1">
        <f>'Rådata Syd 2025'!D420</f>
        <v>473</v>
      </c>
      <c r="E420" s="1" t="str">
        <f>'Rådata Syd 2025'!E420</f>
        <v>B4</v>
      </c>
      <c r="F420" s="2" t="str">
        <f>'Rådata Syd 2025'!J420</f>
        <v>-</v>
      </c>
      <c r="G420" s="2" t="str">
        <f>'Rådata Syd 2025'!L420</f>
        <v>ej</v>
      </c>
      <c r="H420" s="11">
        <f>'Rådata Syd 2025'!N420</f>
        <v>16</v>
      </c>
      <c r="I420" s="11" t="str">
        <f>'Rådata Syd 2025'!O420</f>
        <v>ej</v>
      </c>
    </row>
    <row r="421" spans="1:9" hidden="1" x14ac:dyDescent="0.25">
      <c r="A421" s="1">
        <f>'Rådata Syd 2025'!A421</f>
        <v>909</v>
      </c>
      <c r="B421" s="1" t="str">
        <f>'Rådata Syd 2025'!B421</f>
        <v>HM</v>
      </c>
      <c r="C421" s="1" t="str">
        <f>'Rådata Syd 2025'!C421</f>
        <v>Spårväxel - EV-SJ50-12-1:13</v>
      </c>
      <c r="D421" s="1" t="str">
        <f>'Rådata Syd 2025'!D421</f>
        <v>430b</v>
      </c>
      <c r="E421" s="1" t="str">
        <f>'Rådata Syd 2025'!E421</f>
        <v>B4</v>
      </c>
      <c r="F421" s="2" t="str">
        <f>'Rådata Syd 2025'!J421</f>
        <v>-</v>
      </c>
      <c r="G421" s="2" t="str">
        <f>'Rådata Syd 2025'!L421</f>
        <v>ej</v>
      </c>
      <c r="H421" s="11">
        <f>'Rådata Syd 2025'!N421</f>
        <v>16</v>
      </c>
      <c r="I421" s="11" t="str">
        <f>'Rådata Syd 2025'!O421</f>
        <v>ej</v>
      </c>
    </row>
    <row r="422" spans="1:9" x14ac:dyDescent="0.25">
      <c r="A422" s="1">
        <f>'Rådata Syd 2025'!A1663</f>
        <v>814</v>
      </c>
      <c r="B422" s="1" t="str">
        <f>'Rådata Syd 2025'!B1663</f>
        <v>VS</v>
      </c>
      <c r="C422" s="1" t="str">
        <f>'Rådata Syd 2025'!C1663</f>
        <v>Spårväxel - EV-SJ50-11-1:9</v>
      </c>
      <c r="D422" s="1">
        <f>'Rådata Syd 2025'!D1663</f>
        <v>3</v>
      </c>
      <c r="E422" s="1" t="str">
        <f>'Rådata Syd 2025'!E1663</f>
        <v>B1</v>
      </c>
      <c r="F422" s="2" t="str">
        <f>'Rådata Syd 2025'!J1663</f>
        <v>-</v>
      </c>
      <c r="G422" s="2" t="str">
        <f>'Rådata Syd 2025'!L1663</f>
        <v>ej</v>
      </c>
      <c r="H422" s="11">
        <f>'Rådata Syd 2025'!N1663</f>
        <v>0</v>
      </c>
      <c r="I422" s="11" t="str">
        <f>'Rådata Syd 2025'!O1663</f>
        <v>ej</v>
      </c>
    </row>
    <row r="423" spans="1:9" hidden="1" x14ac:dyDescent="0.25">
      <c r="A423" s="1">
        <f>'Rådata Syd 2025'!A423</f>
        <v>931</v>
      </c>
      <c r="B423" s="1" t="str">
        <f>'Rådata Syd 2025'!B423</f>
        <v>BJM</v>
      </c>
      <c r="C423" s="1" t="str">
        <f>'Rådata Syd 2025'!C423</f>
        <v>Spårväxel - EV-UIC60-300-1:9</v>
      </c>
      <c r="D423" s="1">
        <f>'Rådata Syd 2025'!D423</f>
        <v>21</v>
      </c>
      <c r="E423" s="1" t="str">
        <f>'Rådata Syd 2025'!E423</f>
        <v>B3</v>
      </c>
      <c r="F423" s="2" t="str">
        <f>'Rådata Syd 2025'!J423</f>
        <v>-</v>
      </c>
      <c r="G423" s="2" t="str">
        <f>'Rådata Syd 2025'!L423</f>
        <v>ej</v>
      </c>
      <c r="H423" s="11">
        <f>'Rådata Syd 2025'!N423</f>
        <v>16</v>
      </c>
      <c r="I423" s="11" t="str">
        <f>'Rådata Syd 2025'!O423</f>
        <v>ej</v>
      </c>
    </row>
    <row r="424" spans="1:9" x14ac:dyDescent="0.25">
      <c r="A424" s="1">
        <f>'Rådata Syd 2025'!A1664</f>
        <v>814</v>
      </c>
      <c r="B424" s="1" t="str">
        <f>'Rådata Syd 2025'!B1664</f>
        <v>VS</v>
      </c>
      <c r="C424" s="1" t="str">
        <f>'Rådata Syd 2025'!C1664</f>
        <v>Spårväxel - EV-SJ50-11-1:9</v>
      </c>
      <c r="D424" s="1">
        <f>'Rådata Syd 2025'!D1664</f>
        <v>4</v>
      </c>
      <c r="E424" s="1" t="str">
        <f>'Rådata Syd 2025'!E1664</f>
        <v>B1</v>
      </c>
      <c r="F424" s="2" t="str">
        <f>'Rådata Syd 2025'!J1664</f>
        <v>-</v>
      </c>
      <c r="G424" s="2" t="str">
        <f>'Rådata Syd 2025'!L1664</f>
        <v>ej</v>
      </c>
      <c r="H424" s="11">
        <f>'Rådata Syd 2025'!N1664</f>
        <v>0</v>
      </c>
      <c r="I424" s="11" t="str">
        <f>'Rådata Syd 2025'!O1664</f>
        <v>ej</v>
      </c>
    </row>
    <row r="425" spans="1:9" hidden="1" x14ac:dyDescent="0.25">
      <c r="A425" s="1">
        <f>'Rådata Syd 2025'!A425</f>
        <v>931</v>
      </c>
      <c r="B425" s="1" t="str">
        <f>'Rådata Syd 2025'!B425</f>
        <v>GND</v>
      </c>
      <c r="C425" s="1" t="str">
        <f>'Rådata Syd 2025'!C425</f>
        <v>Spårväxel - EV-UIC60-300-1:9</v>
      </c>
      <c r="D425" s="1">
        <f>'Rådata Syd 2025'!D425</f>
        <v>1</v>
      </c>
      <c r="E425" s="1" t="str">
        <f>'Rådata Syd 2025'!E425</f>
        <v>B3</v>
      </c>
      <c r="F425" s="2" t="str">
        <f>'Rådata Syd 2025'!J425</f>
        <v>-</v>
      </c>
      <c r="G425" s="2" t="str">
        <f>'Rådata Syd 2025'!L425</f>
        <v>ej</v>
      </c>
      <c r="H425" s="11">
        <f>'Rådata Syd 2025'!N425</f>
        <v>16</v>
      </c>
      <c r="I425" s="11" t="str">
        <f>'Rådata Syd 2025'!O425</f>
        <v>ej</v>
      </c>
    </row>
    <row r="426" spans="1:9" hidden="1" x14ac:dyDescent="0.25">
      <c r="A426" s="1">
        <f>'Rådata Syd 2025'!A426</f>
        <v>931</v>
      </c>
      <c r="B426" s="1" t="str">
        <f>'Rådata Syd 2025'!B426</f>
        <v>GND</v>
      </c>
      <c r="C426" s="1" t="str">
        <f>'Rådata Syd 2025'!C426</f>
        <v>Spårväxel - EV-UIC60-300-1:9</v>
      </c>
      <c r="D426" s="1">
        <f>'Rådata Syd 2025'!D426</f>
        <v>6</v>
      </c>
      <c r="E426" s="1" t="str">
        <f>'Rådata Syd 2025'!E426</f>
        <v>B3</v>
      </c>
      <c r="F426" s="2" t="str">
        <f>'Rådata Syd 2025'!J426</f>
        <v>-</v>
      </c>
      <c r="G426" s="2" t="str">
        <f>'Rådata Syd 2025'!L426</f>
        <v>ej</v>
      </c>
      <c r="H426" s="11">
        <f>'Rådata Syd 2025'!N426</f>
        <v>16</v>
      </c>
      <c r="I426" s="11" t="str">
        <f>'Rådata Syd 2025'!O426</f>
        <v>ej</v>
      </c>
    </row>
    <row r="427" spans="1:9" hidden="1" x14ac:dyDescent="0.25">
      <c r="A427" s="1">
        <f>'Rådata Syd 2025'!A427</f>
        <v>931</v>
      </c>
      <c r="B427" s="1" t="str">
        <f>'Rådata Syd 2025'!B427</f>
        <v>KNÄ</v>
      </c>
      <c r="C427" s="1" t="str">
        <f>'Rådata Syd 2025'!C427</f>
        <v>Spårväxel - EV-SJ50-11-1:9</v>
      </c>
      <c r="D427" s="1" t="str">
        <f>'Rådata Syd 2025'!D427</f>
        <v>1a</v>
      </c>
      <c r="E427" s="1" t="str">
        <f>'Rådata Syd 2025'!E427</f>
        <v>B3</v>
      </c>
      <c r="F427" s="2" t="str">
        <f>'Rådata Syd 2025'!J427</f>
        <v>-</v>
      </c>
      <c r="G427" s="2" t="str">
        <f>'Rådata Syd 2025'!L427</f>
        <v>ej</v>
      </c>
      <c r="H427" s="11">
        <f>'Rådata Syd 2025'!N427</f>
        <v>16</v>
      </c>
      <c r="I427" s="11" t="str">
        <f>'Rådata Syd 2025'!O427</f>
        <v>ej</v>
      </c>
    </row>
    <row r="428" spans="1:9" hidden="1" x14ac:dyDescent="0.25">
      <c r="A428" s="1">
        <f>'Rådata Syd 2025'!A428</f>
        <v>931</v>
      </c>
      <c r="B428" s="1" t="str">
        <f>'Rådata Syd 2025'!B428</f>
        <v>MRD</v>
      </c>
      <c r="C428" s="1" t="str">
        <f>'Rådata Syd 2025'!C428</f>
        <v>Spårväxel - EV-UIC60-760-1:14</v>
      </c>
      <c r="D428" s="1">
        <f>'Rådata Syd 2025'!D428</f>
        <v>21</v>
      </c>
      <c r="E428" s="1" t="str">
        <f>'Rådata Syd 2025'!E428</f>
        <v>B3</v>
      </c>
      <c r="F428" s="2" t="str">
        <f>'Rådata Syd 2025'!J428</f>
        <v>-</v>
      </c>
      <c r="G428" s="2" t="str">
        <f>'Rådata Syd 2025'!L428</f>
        <v>ej</v>
      </c>
      <c r="H428" s="11">
        <f>'Rådata Syd 2025'!N428</f>
        <v>16</v>
      </c>
      <c r="I428" s="11" t="str">
        <f>'Rådata Syd 2025'!O428</f>
        <v>ej</v>
      </c>
    </row>
    <row r="429" spans="1:9" hidden="1" x14ac:dyDescent="0.25">
      <c r="A429" s="1">
        <f>'Rådata Syd 2025'!A429</f>
        <v>931</v>
      </c>
      <c r="B429" s="1" t="str">
        <f>'Rådata Syd 2025'!B429</f>
        <v>MRD</v>
      </c>
      <c r="C429" s="1" t="str">
        <f>'Rådata Syd 2025'!C429</f>
        <v>Spårväxel - EV-SJ50-11-1:9</v>
      </c>
      <c r="D429" s="1">
        <f>'Rådata Syd 2025'!D429</f>
        <v>22</v>
      </c>
      <c r="E429" s="1" t="str">
        <f>'Rådata Syd 2025'!E429</f>
        <v>B3</v>
      </c>
      <c r="F429" s="2" t="str">
        <f>'Rådata Syd 2025'!J429</f>
        <v>-</v>
      </c>
      <c r="G429" s="2" t="str">
        <f>'Rådata Syd 2025'!L429</f>
        <v>ej</v>
      </c>
      <c r="H429" s="11">
        <f>'Rådata Syd 2025'!N429</f>
        <v>16</v>
      </c>
      <c r="I429" s="11" t="str">
        <f>'Rådata Syd 2025'!O429</f>
        <v>ej</v>
      </c>
    </row>
    <row r="430" spans="1:9" hidden="1" x14ac:dyDescent="0.25">
      <c r="A430" s="1">
        <f>'Rådata Syd 2025'!A430</f>
        <v>931</v>
      </c>
      <c r="B430" s="1" t="str">
        <f>'Rådata Syd 2025'!B430</f>
        <v>MRD</v>
      </c>
      <c r="C430" s="1" t="str">
        <f>'Rådata Syd 2025'!C430</f>
        <v>Spårväxel - EV-SJ50-11-1:9</v>
      </c>
      <c r="D430" s="1" t="str">
        <f>'Rådata Syd 2025'!D430</f>
        <v>34a</v>
      </c>
      <c r="E430" s="1" t="str">
        <f>'Rådata Syd 2025'!E430</f>
        <v>B3</v>
      </c>
      <c r="F430" s="2" t="str">
        <f>'Rådata Syd 2025'!J430</f>
        <v>-</v>
      </c>
      <c r="G430" s="2" t="str">
        <f>'Rådata Syd 2025'!L430</f>
        <v>ej</v>
      </c>
      <c r="H430" s="11">
        <f>'Rådata Syd 2025'!N430</f>
        <v>16</v>
      </c>
      <c r="I430" s="11" t="str">
        <f>'Rådata Syd 2025'!O430</f>
        <v>ej</v>
      </c>
    </row>
    <row r="431" spans="1:9" hidden="1" x14ac:dyDescent="0.25">
      <c r="A431" s="1">
        <f>'Rådata Syd 2025'!A431</f>
        <v>931</v>
      </c>
      <c r="B431" s="1" t="str">
        <f>'Rådata Syd 2025'!B431</f>
        <v>MRD</v>
      </c>
      <c r="C431" s="1" t="str">
        <f>'Rådata Syd 2025'!C431</f>
        <v>Spårväxel - EV-SJ50-11-1:9</v>
      </c>
      <c r="D431" s="1" t="str">
        <f>'Rådata Syd 2025'!D431</f>
        <v>35a</v>
      </c>
      <c r="E431" s="1" t="str">
        <f>'Rådata Syd 2025'!E431</f>
        <v>B3</v>
      </c>
      <c r="F431" s="2" t="str">
        <f>'Rådata Syd 2025'!J431</f>
        <v>-</v>
      </c>
      <c r="G431" s="2" t="str">
        <f>'Rådata Syd 2025'!L431</f>
        <v>ej</v>
      </c>
      <c r="H431" s="11">
        <f>'Rådata Syd 2025'!N431</f>
        <v>16</v>
      </c>
      <c r="I431" s="11" t="str">
        <f>'Rådata Syd 2025'!O431</f>
        <v>ej</v>
      </c>
    </row>
    <row r="432" spans="1:9" hidden="1" x14ac:dyDescent="0.25">
      <c r="A432" s="1">
        <f>'Rådata Syd 2025'!A432</f>
        <v>910</v>
      </c>
      <c r="B432" s="1" t="str">
        <f>'Rådata Syd 2025'!B432</f>
        <v>MLB</v>
      </c>
      <c r="C432" s="1" t="str">
        <f>'Rådata Syd 2025'!C432</f>
        <v>Spårväxel - EV-UIC60-1200-1:18,5</v>
      </c>
      <c r="D432" s="1" t="str">
        <f>'Rådata Syd 2025'!D432</f>
        <v>21a</v>
      </c>
      <c r="E432" s="1" t="str">
        <f>'Rådata Syd 2025'!E432</f>
        <v>B5</v>
      </c>
      <c r="F432" s="2" t="str">
        <f>'Rådata Syd 2025'!J432</f>
        <v>-</v>
      </c>
      <c r="G432" s="2" t="str">
        <f>'Rådata Syd 2025'!L432</f>
        <v>ej</v>
      </c>
      <c r="H432" s="11">
        <f>'Rådata Syd 2025'!N432</f>
        <v>22</v>
      </c>
      <c r="I432" s="11" t="str">
        <f>'Rådata Syd 2025'!O432</f>
        <v>ej</v>
      </c>
    </row>
    <row r="433" spans="1:9" hidden="1" x14ac:dyDescent="0.25">
      <c r="A433" s="1">
        <f>'Rådata Syd 2025'!A433</f>
        <v>910</v>
      </c>
      <c r="B433" s="1" t="str">
        <f>'Rådata Syd 2025'!B433</f>
        <v>MLB</v>
      </c>
      <c r="C433" s="1" t="str">
        <f>'Rådata Syd 2025'!C433</f>
        <v>Spårväxel - EV-UIC60-1200-1:18,5</v>
      </c>
      <c r="D433" s="1" t="str">
        <f>'Rådata Syd 2025'!D433</f>
        <v>21b</v>
      </c>
      <c r="E433" s="1" t="str">
        <f>'Rådata Syd 2025'!E433</f>
        <v>B5</v>
      </c>
      <c r="F433" s="2" t="str">
        <f>'Rådata Syd 2025'!J433</f>
        <v>-</v>
      </c>
      <c r="G433" s="2" t="str">
        <f>'Rådata Syd 2025'!L433</f>
        <v>ej</v>
      </c>
      <c r="H433" s="11">
        <f>'Rådata Syd 2025'!N433</f>
        <v>22</v>
      </c>
      <c r="I433" s="11" t="str">
        <f>'Rådata Syd 2025'!O433</f>
        <v>ej</v>
      </c>
    </row>
    <row r="434" spans="1:9" hidden="1" x14ac:dyDescent="0.25">
      <c r="A434" s="1">
        <f>'Rådata Syd 2025'!A434</f>
        <v>910</v>
      </c>
      <c r="B434" s="1" t="str">
        <f>'Rådata Syd 2025'!B434</f>
        <v>MLB</v>
      </c>
      <c r="C434" s="1" t="str">
        <f>'Rådata Syd 2025'!C434</f>
        <v>Spårväxel - EV-UIC60-1200-1:18,5</v>
      </c>
      <c r="D434" s="1" t="str">
        <f>'Rådata Syd 2025'!D434</f>
        <v>22a</v>
      </c>
      <c r="E434" s="1" t="str">
        <f>'Rådata Syd 2025'!E434</f>
        <v>B5</v>
      </c>
      <c r="F434" s="2" t="str">
        <f>'Rådata Syd 2025'!J434</f>
        <v>-</v>
      </c>
      <c r="G434" s="2" t="str">
        <f>'Rådata Syd 2025'!L434</f>
        <v>ej</v>
      </c>
      <c r="H434" s="11">
        <f>'Rådata Syd 2025'!N434</f>
        <v>22</v>
      </c>
      <c r="I434" s="11" t="str">
        <f>'Rådata Syd 2025'!O434</f>
        <v>ej</v>
      </c>
    </row>
    <row r="435" spans="1:9" hidden="1" x14ac:dyDescent="0.25">
      <c r="A435" s="1">
        <f>'Rådata Syd 2025'!A435</f>
        <v>910</v>
      </c>
      <c r="B435" s="1" t="str">
        <f>'Rådata Syd 2025'!B435</f>
        <v>MLB</v>
      </c>
      <c r="C435" s="1" t="str">
        <f>'Rådata Syd 2025'!C435</f>
        <v>Spårväxel - EV-UIC60-1200-1:18,5</v>
      </c>
      <c r="D435" s="1" t="str">
        <f>'Rådata Syd 2025'!D435</f>
        <v>22b</v>
      </c>
      <c r="E435" s="1" t="str">
        <f>'Rådata Syd 2025'!E435</f>
        <v>B5</v>
      </c>
      <c r="F435" s="2" t="str">
        <f>'Rådata Syd 2025'!J435</f>
        <v>-</v>
      </c>
      <c r="G435" s="2" t="str">
        <f>'Rådata Syd 2025'!L435</f>
        <v>ej</v>
      </c>
      <c r="H435" s="11">
        <f>'Rådata Syd 2025'!N435</f>
        <v>22</v>
      </c>
      <c r="I435" s="11" t="str">
        <f>'Rådata Syd 2025'!O435</f>
        <v>ej</v>
      </c>
    </row>
    <row r="436" spans="1:9" hidden="1" x14ac:dyDescent="0.25">
      <c r="A436" s="1">
        <f>'Rådata Syd 2025'!A436</f>
        <v>910</v>
      </c>
      <c r="B436" s="1" t="str">
        <f>'Rådata Syd 2025'!B436</f>
        <v>TÖ</v>
      </c>
      <c r="C436" s="1" t="str">
        <f>'Rådata Syd 2025'!C436</f>
        <v>Spårväxel - EV-60E-760-1:15</v>
      </c>
      <c r="D436" s="1" t="str">
        <f>'Rådata Syd 2025'!D436</f>
        <v>31a</v>
      </c>
      <c r="E436" s="1" t="str">
        <f>'Rådata Syd 2025'!E436</f>
        <v>B5</v>
      </c>
      <c r="F436" s="2" t="str">
        <f>'Rådata Syd 2025'!J436</f>
        <v>-</v>
      </c>
      <c r="G436" s="2" t="str">
        <f>'Rådata Syd 2025'!L436</f>
        <v>ej</v>
      </c>
      <c r="H436" s="11">
        <f>'Rådata Syd 2025'!N436</f>
        <v>22</v>
      </c>
      <c r="I436" s="11" t="str">
        <f>'Rådata Syd 2025'!O436</f>
        <v>ej</v>
      </c>
    </row>
    <row r="437" spans="1:9" x14ac:dyDescent="0.25">
      <c r="A437" s="1">
        <f>'Rådata Syd 2025'!A1665</f>
        <v>814</v>
      </c>
      <c r="B437" s="1" t="str">
        <f>'Rådata Syd 2025'!B1665</f>
        <v>VS</v>
      </c>
      <c r="C437" s="1" t="str">
        <f>'Rådata Syd 2025'!C1665</f>
        <v>Spårväxel - EV-SJ43-5,9-1:9</v>
      </c>
      <c r="D437" s="1">
        <f>'Rådata Syd 2025'!D1665</f>
        <v>5</v>
      </c>
      <c r="E437" s="1" t="str">
        <f>'Rådata Syd 2025'!E1665</f>
        <v>B1</v>
      </c>
      <c r="F437" s="2" t="str">
        <f>'Rådata Syd 2025'!J1665</f>
        <v>-</v>
      </c>
      <c r="G437" s="2" t="str">
        <f>'Rådata Syd 2025'!L1665</f>
        <v>ej</v>
      </c>
      <c r="H437" s="11">
        <f>'Rådata Syd 2025'!N1665</f>
        <v>0</v>
      </c>
      <c r="I437" s="11" t="str">
        <f>'Rådata Syd 2025'!O1665</f>
        <v>ej</v>
      </c>
    </row>
    <row r="438" spans="1:9" x14ac:dyDescent="0.25">
      <c r="A438" s="1">
        <f>'Rådata Syd 2025'!A1666</f>
        <v>814</v>
      </c>
      <c r="B438" s="1" t="str">
        <f>'Rådata Syd 2025'!B1666</f>
        <v>VS</v>
      </c>
      <c r="C438" s="1" t="str">
        <f>'Rådata Syd 2025'!C1666</f>
        <v>Spårväxel - EV-SJ43-11-1:9</v>
      </c>
      <c r="D438" s="1">
        <f>'Rådata Syd 2025'!D1666</f>
        <v>6</v>
      </c>
      <c r="E438" s="1" t="str">
        <f>'Rådata Syd 2025'!E1666</f>
        <v>B1</v>
      </c>
      <c r="F438" s="2" t="str">
        <f>'Rådata Syd 2025'!J1666</f>
        <v>-</v>
      </c>
      <c r="G438" s="2" t="str">
        <f>'Rådata Syd 2025'!L1666</f>
        <v>ej</v>
      </c>
      <c r="H438" s="11">
        <f>'Rådata Syd 2025'!N1666</f>
        <v>0</v>
      </c>
      <c r="I438" s="11" t="str">
        <f>'Rådata Syd 2025'!O1666</f>
        <v>ej</v>
      </c>
    </row>
    <row r="439" spans="1:9" x14ac:dyDescent="0.25">
      <c r="A439" s="1">
        <f>'Rådata Syd 2025'!A1667</f>
        <v>814</v>
      </c>
      <c r="B439" s="1" t="str">
        <f>'Rådata Syd 2025'!B1667</f>
        <v>VS</v>
      </c>
      <c r="C439" s="1" t="str">
        <f>'Rådata Syd 2025'!C1667</f>
        <v>Spårväxel - EV-SJ43-5,9-1:9</v>
      </c>
      <c r="D439" s="1">
        <f>'Rådata Syd 2025'!D1667</f>
        <v>7</v>
      </c>
      <c r="E439" s="1" t="str">
        <f>'Rådata Syd 2025'!E1667</f>
        <v>B1</v>
      </c>
      <c r="F439" s="2" t="str">
        <f>'Rådata Syd 2025'!J1667</f>
        <v>-</v>
      </c>
      <c r="G439" s="2" t="str">
        <f>'Rådata Syd 2025'!L1667</f>
        <v>ej</v>
      </c>
      <c r="H439" s="11">
        <f>'Rådata Syd 2025'!N1667</f>
        <v>0</v>
      </c>
      <c r="I439" s="11" t="str">
        <f>'Rådata Syd 2025'!O1667</f>
        <v>ej</v>
      </c>
    </row>
    <row r="440" spans="1:9" hidden="1" x14ac:dyDescent="0.25">
      <c r="A440" s="1">
        <f>'Rådata Syd 2025'!A440</f>
        <v>814</v>
      </c>
      <c r="B440" s="1" t="str">
        <f>'Rådata Syd 2025'!B440</f>
        <v>ÄH</v>
      </c>
      <c r="C440" s="1" t="str">
        <f>'Rådata Syd 2025'!C440</f>
        <v>Spårväxel - EV-SJ50-11-1:9</v>
      </c>
      <c r="D440" s="1">
        <f>'Rådata Syd 2025'!D440</f>
        <v>106</v>
      </c>
      <c r="E440" s="1" t="str">
        <f>'Rådata Syd 2025'!E440</f>
        <v>B3</v>
      </c>
      <c r="F440" s="2" t="str">
        <f>'Rådata Syd 2025'!J440</f>
        <v>ej 2025</v>
      </c>
      <c r="G440" s="2" t="str">
        <f>'Rådata Syd 2025'!L440</f>
        <v>ej 2025</v>
      </c>
      <c r="H440" s="11" t="str">
        <f>'Rådata Syd 2025'!N440</f>
        <v>ej 2025</v>
      </c>
      <c r="I440" s="11" t="str">
        <f>'Rådata Syd 2025'!O440</f>
        <v>ej 2025</v>
      </c>
    </row>
    <row r="441" spans="1:9" hidden="1" x14ac:dyDescent="0.25">
      <c r="A441" s="1">
        <f>'Rådata Syd 2025'!A441</f>
        <v>814</v>
      </c>
      <c r="B441" s="1" t="str">
        <f>'Rådata Syd 2025'!B441</f>
        <v>ÄH</v>
      </c>
      <c r="C441" s="1" t="str">
        <f>'Rådata Syd 2025'!C441</f>
        <v>Spårväxel - EV-SJ50-11-1:9</v>
      </c>
      <c r="D441" s="1">
        <f>'Rådata Syd 2025'!D441</f>
        <v>109</v>
      </c>
      <c r="E441" s="1" t="str">
        <f>'Rådata Syd 2025'!E441</f>
        <v>B3</v>
      </c>
      <c r="F441" s="2" t="str">
        <f>'Rådata Syd 2025'!J441</f>
        <v>ej 2025</v>
      </c>
      <c r="G441" s="2" t="str">
        <f>'Rådata Syd 2025'!L441</f>
        <v>ej 2025</v>
      </c>
      <c r="H441" s="11" t="str">
        <f>'Rådata Syd 2025'!N441</f>
        <v>ej 2025</v>
      </c>
      <c r="I441" s="11" t="str">
        <f>'Rådata Syd 2025'!O441</f>
        <v>ej 2025</v>
      </c>
    </row>
    <row r="442" spans="1:9" x14ac:dyDescent="0.25">
      <c r="A442" s="1">
        <f>'Rådata Syd 2025'!A1668</f>
        <v>814</v>
      </c>
      <c r="B442" s="1" t="str">
        <f>'Rådata Syd 2025'!B1668</f>
        <v>VS</v>
      </c>
      <c r="C442" s="1" t="str">
        <f>'Rådata Syd 2025'!C1668</f>
        <v>Spårväxel - EV-SJ50-11-1:9</v>
      </c>
      <c r="D442" s="1">
        <f>'Rådata Syd 2025'!D1668</f>
        <v>26</v>
      </c>
      <c r="E442" s="1" t="str">
        <f>'Rådata Syd 2025'!E1668</f>
        <v>B1</v>
      </c>
      <c r="F442" s="2" t="str">
        <f>'Rådata Syd 2025'!J1668</f>
        <v>-</v>
      </c>
      <c r="G442" s="2" t="str">
        <f>'Rådata Syd 2025'!L1668</f>
        <v>ej</v>
      </c>
      <c r="H442" s="11">
        <f>'Rådata Syd 2025'!N1668</f>
        <v>0</v>
      </c>
      <c r="I442" s="11" t="str">
        <f>'Rådata Syd 2025'!O1668</f>
        <v>ej</v>
      </c>
    </row>
    <row r="443" spans="1:9" x14ac:dyDescent="0.25">
      <c r="A443" s="1">
        <f>'Rådata Syd 2025'!A1669</f>
        <v>814</v>
      </c>
      <c r="B443" s="1" t="str">
        <f>'Rådata Syd 2025'!B1669</f>
        <v>VS</v>
      </c>
      <c r="C443" s="1" t="str">
        <f>'Rådata Syd 2025'!C1669</f>
        <v>Spårväxel - EV-SJ50-5,9-1:9</v>
      </c>
      <c r="D443" s="1">
        <f>'Rådata Syd 2025'!D1669</f>
        <v>27</v>
      </c>
      <c r="E443" s="1" t="str">
        <f>'Rådata Syd 2025'!E1669</f>
        <v>B1</v>
      </c>
      <c r="F443" s="2" t="str">
        <f>'Rådata Syd 2025'!J1669</f>
        <v>-</v>
      </c>
      <c r="G443" s="2" t="str">
        <f>'Rådata Syd 2025'!L1669</f>
        <v>ej</v>
      </c>
      <c r="H443" s="11">
        <f>'Rådata Syd 2025'!N1669</f>
        <v>0</v>
      </c>
      <c r="I443" s="11" t="str">
        <f>'Rådata Syd 2025'!O1669</f>
        <v>ej</v>
      </c>
    </row>
    <row r="444" spans="1:9" x14ac:dyDescent="0.25">
      <c r="A444" s="1">
        <f>'Rådata Syd 2025'!A1671</f>
        <v>814</v>
      </c>
      <c r="B444" s="1" t="str">
        <f>'Rådata Syd 2025'!B1671</f>
        <v>VS</v>
      </c>
      <c r="C444" s="1" t="str">
        <f>'Rådata Syd 2025'!C1671</f>
        <v>Spårväxel - EV-SJ50-5,9-1:9</v>
      </c>
      <c r="D444" s="1">
        <f>'Rådata Syd 2025'!D1671</f>
        <v>28</v>
      </c>
      <c r="E444" s="1" t="str">
        <f>'Rådata Syd 2025'!E1671</f>
        <v>B1</v>
      </c>
      <c r="F444" s="2" t="str">
        <f>'Rådata Syd 2025'!J1671</f>
        <v>-</v>
      </c>
      <c r="G444" s="2" t="str">
        <f>'Rådata Syd 2025'!L1671</f>
        <v>ej</v>
      </c>
      <c r="H444" s="11">
        <f>'Rådata Syd 2025'!N1671</f>
        <v>0</v>
      </c>
      <c r="I444" s="11" t="str">
        <f>'Rådata Syd 2025'!O1671</f>
        <v>ej</v>
      </c>
    </row>
    <row r="445" spans="1:9" hidden="1" x14ac:dyDescent="0.25">
      <c r="A445" s="1">
        <f>'Rådata Syd 2025'!A445</f>
        <v>814</v>
      </c>
      <c r="B445" s="1" t="str">
        <f>'Rådata Syd 2025'!B445</f>
        <v>ÄH</v>
      </c>
      <c r="C445" s="1" t="str">
        <f>'Rådata Syd 2025'!C445</f>
        <v>Spårväxel - EV-BV50-225/190-1:9</v>
      </c>
      <c r="D445" s="1">
        <f>'Rådata Syd 2025'!D445</f>
        <v>124</v>
      </c>
      <c r="E445" s="1" t="str">
        <f>'Rådata Syd 2025'!E445</f>
        <v>B3</v>
      </c>
      <c r="F445" s="2" t="str">
        <f>'Rådata Syd 2025'!J445</f>
        <v>ej 2025</v>
      </c>
      <c r="G445" s="2" t="str">
        <f>'Rådata Syd 2025'!L445</f>
        <v>ej 2025</v>
      </c>
      <c r="H445" s="11" t="str">
        <f>'Rådata Syd 2025'!N445</f>
        <v>ej 2025</v>
      </c>
      <c r="I445" s="11" t="str">
        <f>'Rådata Syd 2025'!O445</f>
        <v>ej 2025</v>
      </c>
    </row>
    <row r="446" spans="1:9" hidden="1" x14ac:dyDescent="0.25">
      <c r="A446" s="1">
        <f>'Rådata Syd 2025'!A446</f>
        <v>814</v>
      </c>
      <c r="B446" s="1" t="str">
        <f>'Rådata Syd 2025'!B446</f>
        <v>ÄH</v>
      </c>
      <c r="C446" s="1" t="str">
        <f>'Rådata Syd 2025'!C446</f>
        <v>Spårväxel - EV-BV50-300-1:9</v>
      </c>
      <c r="D446" s="1">
        <f>'Rådata Syd 2025'!D446</f>
        <v>125</v>
      </c>
      <c r="E446" s="1" t="str">
        <f>'Rådata Syd 2025'!E446</f>
        <v>B3</v>
      </c>
      <c r="F446" s="2" t="str">
        <f>'Rådata Syd 2025'!J446</f>
        <v>ej 2025</v>
      </c>
      <c r="G446" s="2" t="str">
        <f>'Rådata Syd 2025'!L446</f>
        <v>ej 2025</v>
      </c>
      <c r="H446" s="11" t="str">
        <f>'Rådata Syd 2025'!N446</f>
        <v>ej 2025</v>
      </c>
      <c r="I446" s="11" t="str">
        <f>'Rådata Syd 2025'!O446</f>
        <v>ej 2025</v>
      </c>
    </row>
    <row r="447" spans="1:9" x14ac:dyDescent="0.25">
      <c r="A447" s="1">
        <f>'Rådata Syd 2025'!A1673</f>
        <v>814</v>
      </c>
      <c r="B447" s="1" t="str">
        <f>'Rådata Syd 2025'!B1673</f>
        <v>VS</v>
      </c>
      <c r="C447" s="1" t="str">
        <f>'Rådata Syd 2025'!C1673</f>
        <v>Spårväxel - EV-SJ50-11-1:9</v>
      </c>
      <c r="D447" s="1">
        <f>'Rådata Syd 2025'!D1673</f>
        <v>29</v>
      </c>
      <c r="E447" s="1" t="str">
        <f>'Rådata Syd 2025'!E1673</f>
        <v>B1</v>
      </c>
      <c r="F447" s="2" t="str">
        <f>'Rådata Syd 2025'!J1673</f>
        <v>-</v>
      </c>
      <c r="G447" s="2" t="str">
        <f>'Rådata Syd 2025'!L1673</f>
        <v>ej</v>
      </c>
      <c r="H447" s="11">
        <f>'Rådata Syd 2025'!N1673</f>
        <v>0</v>
      </c>
      <c r="I447" s="11" t="str">
        <f>'Rådata Syd 2025'!O1673</f>
        <v>ej</v>
      </c>
    </row>
    <row r="448" spans="1:9" x14ac:dyDescent="0.25">
      <c r="A448" s="1">
        <f>'Rådata Syd 2025'!A1675</f>
        <v>814</v>
      </c>
      <c r="B448" s="1" t="str">
        <f>'Rådata Syd 2025'!B1675</f>
        <v>VS</v>
      </c>
      <c r="C448" s="1" t="str">
        <f>'Rådata Syd 2025'!C1675</f>
        <v>Spårväxel - EV-SJ50-11-1:9</v>
      </c>
      <c r="D448" s="1">
        <f>'Rådata Syd 2025'!D1675</f>
        <v>36</v>
      </c>
      <c r="E448" s="1" t="str">
        <f>'Rådata Syd 2025'!E1675</f>
        <v>B1</v>
      </c>
      <c r="F448" s="2" t="str">
        <f>'Rådata Syd 2025'!J1675</f>
        <v>-</v>
      </c>
      <c r="G448" s="2" t="str">
        <f>'Rådata Syd 2025'!L1675</f>
        <v>ej</v>
      </c>
      <c r="H448" s="11">
        <f>'Rådata Syd 2025'!N1675</f>
        <v>0</v>
      </c>
      <c r="I448" s="11" t="str">
        <f>'Rådata Syd 2025'!O1675</f>
        <v>ej</v>
      </c>
    </row>
    <row r="449" spans="1:9" x14ac:dyDescent="0.25">
      <c r="A449" s="1">
        <f>'Rådata Syd 2025'!A1677</f>
        <v>814</v>
      </c>
      <c r="B449" s="1" t="str">
        <f>'Rådata Syd 2025'!B1677</f>
        <v>VS</v>
      </c>
      <c r="C449" s="1" t="str">
        <f>'Rådata Syd 2025'!C1677</f>
        <v>Spårväxel - EV-SJ50-11-1:9</v>
      </c>
      <c r="D449" s="1">
        <f>'Rådata Syd 2025'!D1677</f>
        <v>37</v>
      </c>
      <c r="E449" s="1" t="str">
        <f>'Rådata Syd 2025'!E1677</f>
        <v>B1</v>
      </c>
      <c r="F449" s="2" t="str">
        <f>'Rådata Syd 2025'!J1677</f>
        <v>-</v>
      </c>
      <c r="G449" s="2" t="str">
        <f>'Rådata Syd 2025'!L1677</f>
        <v>ej</v>
      </c>
      <c r="H449" s="11">
        <f>'Rådata Syd 2025'!N1677</f>
        <v>0</v>
      </c>
      <c r="I449" s="11" t="str">
        <f>'Rådata Syd 2025'!O1677</f>
        <v>ej</v>
      </c>
    </row>
    <row r="450" spans="1:9" x14ac:dyDescent="0.25">
      <c r="A450" s="1">
        <f>'Rådata Syd 2025'!A1678</f>
        <v>814</v>
      </c>
      <c r="B450" s="1" t="str">
        <f>'Rådata Syd 2025'!B1678</f>
        <v>VS</v>
      </c>
      <c r="C450" s="1" t="str">
        <f>'Rådata Syd 2025'!C1678</f>
        <v>Spårväxel - EV-SJ50-11-1:9</v>
      </c>
      <c r="D450" s="1">
        <f>'Rådata Syd 2025'!D1678</f>
        <v>50</v>
      </c>
      <c r="E450" s="1" t="str">
        <f>'Rådata Syd 2025'!E1678</f>
        <v>B1</v>
      </c>
      <c r="F450" s="2" t="str">
        <f>'Rådata Syd 2025'!J1678</f>
        <v>-</v>
      </c>
      <c r="G450" s="2" t="str">
        <f>'Rådata Syd 2025'!L1678</f>
        <v>ej</v>
      </c>
      <c r="H450" s="11">
        <f>'Rådata Syd 2025'!N1678</f>
        <v>0</v>
      </c>
      <c r="I450" s="11" t="str">
        <f>'Rådata Syd 2025'!O1678</f>
        <v>ej</v>
      </c>
    </row>
    <row r="451" spans="1:9" hidden="1" x14ac:dyDescent="0.25">
      <c r="A451" s="1">
        <f>'Rådata Syd 2025'!A451</f>
        <v>912</v>
      </c>
      <c r="B451" s="1" t="str">
        <f>'Rådata Syd 2025'!B451</f>
        <v>DAT</v>
      </c>
      <c r="C451" s="1" t="str">
        <f>'Rådata Syd 2025'!C451</f>
        <v>Spårväxel - EV-UIC60-1200-1:18,5</v>
      </c>
      <c r="D451" s="1" t="str">
        <f>'Rådata Syd 2025'!D451</f>
        <v>21b</v>
      </c>
      <c r="E451" s="1" t="str">
        <f>'Rådata Syd 2025'!E451</f>
        <v>B5</v>
      </c>
      <c r="F451" s="2" t="str">
        <f>'Rådata Syd 2025'!J451</f>
        <v>-</v>
      </c>
      <c r="G451" s="2" t="str">
        <f>'Rådata Syd 2025'!L451</f>
        <v>ej</v>
      </c>
      <c r="H451" s="11">
        <f>'Rådata Syd 2025'!N451</f>
        <v>22</v>
      </c>
      <c r="I451" s="11" t="str">
        <f>'Rådata Syd 2025'!O451</f>
        <v>ej</v>
      </c>
    </row>
    <row r="452" spans="1:9" hidden="1" x14ac:dyDescent="0.25">
      <c r="A452" s="1">
        <f>'Rådata Syd 2025'!A452</f>
        <v>814</v>
      </c>
      <c r="B452" s="1" t="str">
        <f>'Rådata Syd 2025'!B452</f>
        <v>ÄH</v>
      </c>
      <c r="C452" s="1" t="str">
        <f>'Rådata Syd 2025'!C452</f>
        <v>Spårväxel - EV-SJ50-11-1:9</v>
      </c>
      <c r="D452" s="1">
        <f>'Rådata Syd 2025'!D452</f>
        <v>140</v>
      </c>
      <c r="E452" s="1" t="str">
        <f>'Rådata Syd 2025'!E452</f>
        <v>B3</v>
      </c>
      <c r="F452" s="2" t="str">
        <f>'Rådata Syd 2025'!J452</f>
        <v>ej 2025</v>
      </c>
      <c r="G452" s="2" t="str">
        <f>'Rådata Syd 2025'!L452</f>
        <v>ej 2025</v>
      </c>
      <c r="H452" s="11" t="str">
        <f>'Rådata Syd 2025'!N452</f>
        <v>ej 2025</v>
      </c>
      <c r="I452" s="11" t="str">
        <f>'Rådata Syd 2025'!O452</f>
        <v>ej 2025</v>
      </c>
    </row>
    <row r="453" spans="1:9" hidden="1" x14ac:dyDescent="0.25">
      <c r="A453" s="1">
        <f>'Rådata Syd 2025'!A453</f>
        <v>912</v>
      </c>
      <c r="B453" s="1" t="str">
        <f>'Rådata Syd 2025'!B453</f>
        <v>DAT</v>
      </c>
      <c r="C453" s="1" t="str">
        <f>'Rådata Syd 2025'!C453</f>
        <v>Spårväxel - EV-UIC60-1200-1:18,5</v>
      </c>
      <c r="D453" s="1" t="str">
        <f>'Rådata Syd 2025'!D453</f>
        <v>22a</v>
      </c>
      <c r="E453" s="1" t="str">
        <f>'Rådata Syd 2025'!E453</f>
        <v>B5</v>
      </c>
      <c r="F453" s="2" t="str">
        <f>'Rådata Syd 2025'!J453</f>
        <v>-</v>
      </c>
      <c r="G453" s="2" t="str">
        <f>'Rådata Syd 2025'!L453</f>
        <v>ej</v>
      </c>
      <c r="H453" s="11">
        <f>'Rådata Syd 2025'!N453</f>
        <v>22</v>
      </c>
      <c r="I453" s="11" t="str">
        <f>'Rådata Syd 2025'!O453</f>
        <v>ej</v>
      </c>
    </row>
    <row r="454" spans="1:9" hidden="1" x14ac:dyDescent="0.25">
      <c r="A454" s="1">
        <f>'Rådata Syd 2025'!A454</f>
        <v>912</v>
      </c>
      <c r="B454" s="1" t="str">
        <f>'Rådata Syd 2025'!B454</f>
        <v>DAT</v>
      </c>
      <c r="C454" s="1" t="str">
        <f>'Rådata Syd 2025'!C454</f>
        <v>Spårväxel - EV-UIC60-1200-1:18,5</v>
      </c>
      <c r="D454" s="1" t="str">
        <f>'Rådata Syd 2025'!D454</f>
        <v>22b</v>
      </c>
      <c r="E454" s="1" t="str">
        <f>'Rådata Syd 2025'!E454</f>
        <v>B5</v>
      </c>
      <c r="F454" s="2" t="str">
        <f>'Rådata Syd 2025'!J454</f>
        <v>-</v>
      </c>
      <c r="G454" s="2" t="str">
        <f>'Rådata Syd 2025'!L454</f>
        <v>ej</v>
      </c>
      <c r="H454" s="11">
        <f>'Rådata Syd 2025'!N454</f>
        <v>22</v>
      </c>
      <c r="I454" s="11" t="str">
        <f>'Rådata Syd 2025'!O454</f>
        <v>ej</v>
      </c>
    </row>
    <row r="455" spans="1:9" hidden="1" x14ac:dyDescent="0.25">
      <c r="A455" s="1">
        <f>'Rådata Syd 2025'!A455</f>
        <v>912</v>
      </c>
      <c r="B455" s="1" t="str">
        <f>'Rådata Syd 2025'!B455</f>
        <v>E</v>
      </c>
      <c r="C455" s="1" t="str">
        <f>'Rådata Syd 2025'!C455</f>
        <v>Spårväxel - EV-BV50-600-1:15</v>
      </c>
      <c r="D455" s="1">
        <f>'Rådata Syd 2025'!D455</f>
        <v>401</v>
      </c>
      <c r="E455" s="1" t="str">
        <f>'Rådata Syd 2025'!E455</f>
        <v>B5</v>
      </c>
      <c r="F455" s="2" t="str">
        <f>'Rådata Syd 2025'!J455</f>
        <v>-</v>
      </c>
      <c r="G455" s="2" t="str">
        <f>'Rådata Syd 2025'!L455</f>
        <v>ej</v>
      </c>
      <c r="H455" s="11">
        <f>'Rådata Syd 2025'!N455</f>
        <v>22</v>
      </c>
      <c r="I455" s="11" t="str">
        <f>'Rådata Syd 2025'!O455</f>
        <v>ej</v>
      </c>
    </row>
    <row r="456" spans="1:9" hidden="1" x14ac:dyDescent="0.25">
      <c r="A456" s="1">
        <f>'Rådata Syd 2025'!A456</f>
        <v>912</v>
      </c>
      <c r="B456" s="1" t="str">
        <f>'Rådata Syd 2025'!B456</f>
        <v>E</v>
      </c>
      <c r="C456" s="1" t="str">
        <f>'Rådata Syd 2025'!C456</f>
        <v>Spårväxel - EV-BV50-600-1:15</v>
      </c>
      <c r="D456" s="1">
        <f>'Rådata Syd 2025'!D456</f>
        <v>402</v>
      </c>
      <c r="E456" s="1" t="str">
        <f>'Rådata Syd 2025'!E456</f>
        <v>B5</v>
      </c>
      <c r="F456" s="2" t="str">
        <f>'Rådata Syd 2025'!J456</f>
        <v>-</v>
      </c>
      <c r="G456" s="2" t="str">
        <f>'Rådata Syd 2025'!L456</f>
        <v>ej</v>
      </c>
      <c r="H456" s="11">
        <f>'Rådata Syd 2025'!N456</f>
        <v>22</v>
      </c>
      <c r="I456" s="11" t="str">
        <f>'Rådata Syd 2025'!O456</f>
        <v>ej</v>
      </c>
    </row>
    <row r="457" spans="1:9" hidden="1" x14ac:dyDescent="0.25">
      <c r="A457" s="1">
        <f>'Rådata Syd 2025'!A457</f>
        <v>912</v>
      </c>
      <c r="B457" s="1" t="str">
        <f>'Rådata Syd 2025'!B457</f>
        <v>E</v>
      </c>
      <c r="C457" s="1" t="str">
        <f>'Rådata Syd 2025'!C457</f>
        <v>Spårväxel - EV-UIC60-760-1:15</v>
      </c>
      <c r="D457" s="1">
        <f>'Rådata Syd 2025'!D457</f>
        <v>405</v>
      </c>
      <c r="E457" s="1" t="str">
        <f>'Rådata Syd 2025'!E457</f>
        <v>B5</v>
      </c>
      <c r="F457" s="2" t="str">
        <f>'Rådata Syd 2025'!J457</f>
        <v>-</v>
      </c>
      <c r="G457" s="2" t="str">
        <f>'Rådata Syd 2025'!L457</f>
        <v>ej</v>
      </c>
      <c r="H457" s="11">
        <f>'Rådata Syd 2025'!N457</f>
        <v>22</v>
      </c>
      <c r="I457" s="11" t="str">
        <f>'Rådata Syd 2025'!O457</f>
        <v>ej</v>
      </c>
    </row>
    <row r="458" spans="1:9" hidden="1" x14ac:dyDescent="0.25">
      <c r="A458" s="1">
        <f>'Rådata Syd 2025'!A458</f>
        <v>912</v>
      </c>
      <c r="B458" s="1" t="str">
        <f>'Rådata Syd 2025'!B458</f>
        <v>E</v>
      </c>
      <c r="C458" s="1" t="str">
        <f>'Rådata Syd 2025'!C458</f>
        <v>Spårväxel - EV-60E-760-1:15</v>
      </c>
      <c r="D458" s="1">
        <f>'Rådata Syd 2025'!D458</f>
        <v>411</v>
      </c>
      <c r="E458" s="1" t="str">
        <f>'Rådata Syd 2025'!E458</f>
        <v>B5</v>
      </c>
      <c r="F458" s="2" t="str">
        <f>'Rådata Syd 2025'!J458</f>
        <v>-</v>
      </c>
      <c r="G458" s="2" t="str">
        <f>'Rådata Syd 2025'!L458</f>
        <v>ej</v>
      </c>
      <c r="H458" s="11">
        <f>'Rådata Syd 2025'!N458</f>
        <v>22</v>
      </c>
      <c r="I458" s="11" t="str">
        <f>'Rådata Syd 2025'!O458</f>
        <v>ej</v>
      </c>
    </row>
    <row r="459" spans="1:9" hidden="1" x14ac:dyDescent="0.25">
      <c r="A459" s="1">
        <f>'Rådata Syd 2025'!A459</f>
        <v>912</v>
      </c>
      <c r="B459" s="1" t="str">
        <f>'Rådata Syd 2025'!B459</f>
        <v>E</v>
      </c>
      <c r="C459" s="1" t="str">
        <f>'Rådata Syd 2025'!C459</f>
        <v>Spårväxel - EV-UIC60/60E-760-1:15</v>
      </c>
      <c r="D459" s="1">
        <f>'Rådata Syd 2025'!D459</f>
        <v>413</v>
      </c>
      <c r="E459" s="1" t="str">
        <f>'Rådata Syd 2025'!E459</f>
        <v>B5</v>
      </c>
      <c r="F459" s="2" t="str">
        <f>'Rådata Syd 2025'!J459</f>
        <v>-</v>
      </c>
      <c r="G459" s="2" t="str">
        <f>'Rådata Syd 2025'!L459</f>
        <v>ej</v>
      </c>
      <c r="H459" s="11">
        <f>'Rådata Syd 2025'!N459</f>
        <v>22</v>
      </c>
      <c r="I459" s="11" t="str">
        <f>'Rådata Syd 2025'!O459</f>
        <v>ej</v>
      </c>
    </row>
    <row r="460" spans="1:9" hidden="1" x14ac:dyDescent="0.25">
      <c r="A460" s="1">
        <f>'Rådata Syd 2025'!A460</f>
        <v>912</v>
      </c>
      <c r="B460" s="1" t="str">
        <f>'Rådata Syd 2025'!B460</f>
        <v>E</v>
      </c>
      <c r="C460" s="1" t="str">
        <f>'Rådata Syd 2025'!C460</f>
        <v>Spårväxel - EV-BV50-225/190-1:9</v>
      </c>
      <c r="D460" s="1">
        <f>'Rådata Syd 2025'!D460</f>
        <v>415</v>
      </c>
      <c r="E460" s="1" t="str">
        <f>'Rådata Syd 2025'!E460</f>
        <v>B5</v>
      </c>
      <c r="F460" s="2" t="str">
        <f>'Rådata Syd 2025'!J460</f>
        <v>-</v>
      </c>
      <c r="G460" s="2" t="str">
        <f>'Rådata Syd 2025'!L460</f>
        <v>ej</v>
      </c>
      <c r="H460" s="11">
        <f>'Rådata Syd 2025'!N460</f>
        <v>22</v>
      </c>
      <c r="I460" s="11" t="str">
        <f>'Rådata Syd 2025'!O460</f>
        <v>ej</v>
      </c>
    </row>
    <row r="461" spans="1:9" hidden="1" x14ac:dyDescent="0.25">
      <c r="A461" s="1">
        <f>'Rådata Syd 2025'!A461</f>
        <v>814</v>
      </c>
      <c r="B461" s="1" t="str">
        <f>'Rådata Syd 2025'!B461</f>
        <v>ÄH</v>
      </c>
      <c r="C461" s="1" t="str">
        <f>'Rådata Syd 2025'!C461</f>
        <v>Spårväxel - DKV-SJ50-7,641/9,375-1:9</v>
      </c>
      <c r="D461" s="1" t="str">
        <f>'Rådata Syd 2025'!D461</f>
        <v>135/138</v>
      </c>
      <c r="E461" s="1" t="str">
        <f>'Rådata Syd 2025'!E461</f>
        <v>B3</v>
      </c>
      <c r="F461" s="2" t="str">
        <f>'Rådata Syd 2025'!J461</f>
        <v>ej 2025</v>
      </c>
      <c r="G461" s="2" t="str">
        <f>'Rådata Syd 2025'!L461</f>
        <v>ej 2025</v>
      </c>
      <c r="H461" s="11" t="str">
        <f>'Rådata Syd 2025'!N461</f>
        <v>ej 2025</v>
      </c>
      <c r="I461" s="11" t="str">
        <f>'Rådata Syd 2025'!O461</f>
        <v>ej 2025</v>
      </c>
    </row>
    <row r="462" spans="1:9" hidden="1" x14ac:dyDescent="0.25">
      <c r="A462" s="1">
        <f>'Rådata Syd 2025'!A462</f>
        <v>912</v>
      </c>
      <c r="B462" s="1" t="str">
        <f>'Rådata Syd 2025'!B462</f>
        <v>E</v>
      </c>
      <c r="C462" s="1" t="str">
        <f>'Rådata Syd 2025'!C462</f>
        <v>Spårväxel - EV-BV50-225/190-1:9</v>
      </c>
      <c r="D462" s="1">
        <f>'Rådata Syd 2025'!D462</f>
        <v>416</v>
      </c>
      <c r="E462" s="1" t="str">
        <f>'Rådata Syd 2025'!E462</f>
        <v>B5</v>
      </c>
      <c r="F462" s="2" t="str">
        <f>'Rådata Syd 2025'!J462</f>
        <v>-</v>
      </c>
      <c r="G462" s="2" t="str">
        <f>'Rådata Syd 2025'!L462</f>
        <v>ej</v>
      </c>
      <c r="H462" s="11">
        <f>'Rådata Syd 2025'!N462</f>
        <v>22</v>
      </c>
      <c r="I462" s="11" t="str">
        <f>'Rådata Syd 2025'!O462</f>
        <v>ej</v>
      </c>
    </row>
    <row r="463" spans="1:9" hidden="1" x14ac:dyDescent="0.25">
      <c r="A463" s="1">
        <f>'Rådata Syd 2025'!A463</f>
        <v>912</v>
      </c>
      <c r="B463" s="1" t="str">
        <f>'Rådata Syd 2025'!B463</f>
        <v>E</v>
      </c>
      <c r="C463" s="1" t="str">
        <f>'Rådata Syd 2025'!C463</f>
        <v>Spårväxel - EV-BV50-225/190-1:9</v>
      </c>
      <c r="D463" s="1">
        <f>'Rådata Syd 2025'!D463</f>
        <v>431</v>
      </c>
      <c r="E463" s="1" t="str">
        <f>'Rådata Syd 2025'!E463</f>
        <v>B5</v>
      </c>
      <c r="F463" s="2" t="str">
        <f>'Rådata Syd 2025'!J463</f>
        <v>-</v>
      </c>
      <c r="G463" s="2" t="str">
        <f>'Rådata Syd 2025'!L463</f>
        <v>ej</v>
      </c>
      <c r="H463" s="11">
        <f>'Rådata Syd 2025'!N463</f>
        <v>22</v>
      </c>
      <c r="I463" s="11" t="str">
        <f>'Rådata Syd 2025'!O463</f>
        <v>ej</v>
      </c>
    </row>
    <row r="464" spans="1:9" hidden="1" x14ac:dyDescent="0.25">
      <c r="A464" s="1">
        <f>'Rådata Syd 2025'!A464</f>
        <v>912</v>
      </c>
      <c r="B464" s="1" t="str">
        <f>'Rådata Syd 2025'!B464</f>
        <v>E</v>
      </c>
      <c r="C464" s="1" t="str">
        <f>'Rådata Syd 2025'!C464</f>
        <v>Spårväxel - EV-UIC60/60E-760-1:15</v>
      </c>
      <c r="D464" s="1">
        <f>'Rådata Syd 2025'!D464</f>
        <v>454</v>
      </c>
      <c r="E464" s="1" t="str">
        <f>'Rådata Syd 2025'!E464</f>
        <v>B5</v>
      </c>
      <c r="F464" s="2" t="str">
        <f>'Rådata Syd 2025'!J464</f>
        <v>-</v>
      </c>
      <c r="G464" s="2" t="str">
        <f>'Rådata Syd 2025'!L464</f>
        <v>ej</v>
      </c>
      <c r="H464" s="11">
        <f>'Rådata Syd 2025'!N464</f>
        <v>22</v>
      </c>
      <c r="I464" s="11" t="str">
        <f>'Rådata Syd 2025'!O464</f>
        <v>ej</v>
      </c>
    </row>
    <row r="465" spans="1:9" hidden="1" x14ac:dyDescent="0.25">
      <c r="A465" s="1">
        <f>'Rådata Syd 2025'!A465</f>
        <v>912</v>
      </c>
      <c r="B465" s="1" t="str">
        <f>'Rådata Syd 2025'!B465</f>
        <v>E</v>
      </c>
      <c r="C465" s="1" t="str">
        <f>'Rådata Syd 2025'!C465</f>
        <v>Spårväxel - EV-UIC60-1200-1:18,5</v>
      </c>
      <c r="D465" s="1">
        <f>'Rådata Syd 2025'!D465</f>
        <v>473</v>
      </c>
      <c r="E465" s="1" t="str">
        <f>'Rådata Syd 2025'!E465</f>
        <v>B5</v>
      </c>
      <c r="F465" s="2" t="str">
        <f>'Rådata Syd 2025'!J465</f>
        <v>-</v>
      </c>
      <c r="G465" s="2" t="str">
        <f>'Rådata Syd 2025'!L465</f>
        <v>ej</v>
      </c>
      <c r="H465" s="11">
        <f>'Rådata Syd 2025'!N465</f>
        <v>22</v>
      </c>
      <c r="I465" s="11" t="str">
        <f>'Rådata Syd 2025'!O465</f>
        <v>ej</v>
      </c>
    </row>
    <row r="466" spans="1:9" hidden="1" x14ac:dyDescent="0.25">
      <c r="A466" s="1">
        <f>'Rådata Syd 2025'!A466</f>
        <v>912</v>
      </c>
      <c r="B466" s="1" t="str">
        <f>'Rådata Syd 2025'!B466</f>
        <v>E</v>
      </c>
      <c r="C466" s="1" t="str">
        <f>'Rådata Syd 2025'!C466</f>
        <v>Spårväxel - EV-UIC60-1200-1:18,5</v>
      </c>
      <c r="D466" s="1">
        <f>'Rådata Syd 2025'!D466</f>
        <v>474</v>
      </c>
      <c r="E466" s="1" t="str">
        <f>'Rådata Syd 2025'!E466</f>
        <v>B5</v>
      </c>
      <c r="F466" s="2" t="str">
        <f>'Rådata Syd 2025'!J466</f>
        <v>-</v>
      </c>
      <c r="G466" s="2" t="str">
        <f>'Rådata Syd 2025'!L466</f>
        <v>ej</v>
      </c>
      <c r="H466" s="11">
        <f>'Rådata Syd 2025'!N466</f>
        <v>22</v>
      </c>
      <c r="I466" s="11" t="str">
        <f>'Rådata Syd 2025'!O466</f>
        <v>ej</v>
      </c>
    </row>
    <row r="467" spans="1:9" hidden="1" x14ac:dyDescent="0.25">
      <c r="A467" s="1">
        <f>'Rådata Syd 2025'!A467</f>
        <v>912</v>
      </c>
      <c r="B467" s="1" t="str">
        <f>'Rådata Syd 2025'!B467</f>
        <v>E</v>
      </c>
      <c r="C467" s="1" t="str">
        <f>'Rådata Syd 2025'!C467</f>
        <v>Spårväxel - EV-BV50-225/190-1:9</v>
      </c>
      <c r="D467" s="1">
        <f>'Rådata Syd 2025'!D467</f>
        <v>480</v>
      </c>
      <c r="E467" s="1" t="str">
        <f>'Rådata Syd 2025'!E467</f>
        <v>B5</v>
      </c>
      <c r="F467" s="2" t="str">
        <f>'Rådata Syd 2025'!J467</f>
        <v>-</v>
      </c>
      <c r="G467" s="2" t="str">
        <f>'Rådata Syd 2025'!L467</f>
        <v>ej</v>
      </c>
      <c r="H467" s="11">
        <f>'Rådata Syd 2025'!N467</f>
        <v>22</v>
      </c>
      <c r="I467" s="11" t="str">
        <f>'Rådata Syd 2025'!O467</f>
        <v>ej</v>
      </c>
    </row>
    <row r="468" spans="1:9" hidden="1" x14ac:dyDescent="0.25">
      <c r="A468" s="1">
        <f>'Rådata Syd 2025'!A468</f>
        <v>912</v>
      </c>
      <c r="B468" s="1" t="str">
        <f>'Rådata Syd 2025'!B468</f>
        <v>E</v>
      </c>
      <c r="C468" s="1" t="str">
        <f>'Rådata Syd 2025'!C468</f>
        <v>Spårväxel - EV-BV50-600-1:15</v>
      </c>
      <c r="D468" s="1">
        <f>'Rådata Syd 2025'!D468</f>
        <v>481</v>
      </c>
      <c r="E468" s="1" t="str">
        <f>'Rådata Syd 2025'!E468</f>
        <v>B5</v>
      </c>
      <c r="F468" s="2" t="str">
        <f>'Rådata Syd 2025'!J468</f>
        <v>-</v>
      </c>
      <c r="G468" s="2" t="str">
        <f>'Rådata Syd 2025'!L468</f>
        <v>ej</v>
      </c>
      <c r="H468" s="11">
        <f>'Rådata Syd 2025'!N468</f>
        <v>22</v>
      </c>
      <c r="I468" s="11" t="str">
        <f>'Rådata Syd 2025'!O468</f>
        <v>ej</v>
      </c>
    </row>
    <row r="469" spans="1:9" hidden="1" x14ac:dyDescent="0.25">
      <c r="A469" s="1">
        <f>'Rådata Syd 2025'!A469</f>
        <v>912</v>
      </c>
      <c r="B469" s="1" t="str">
        <f>'Rådata Syd 2025'!B469</f>
        <v>E</v>
      </c>
      <c r="C469" s="1" t="str">
        <f>'Rådata Syd 2025'!C469</f>
        <v>Spårväxel - EV-BV50-600-1:15</v>
      </c>
      <c r="D469" s="1">
        <f>'Rådata Syd 2025'!D469</f>
        <v>482</v>
      </c>
      <c r="E469" s="1" t="str">
        <f>'Rådata Syd 2025'!E469</f>
        <v>B5</v>
      </c>
      <c r="F469" s="2" t="str">
        <f>'Rådata Syd 2025'!J469</f>
        <v>-</v>
      </c>
      <c r="G469" s="2" t="str">
        <f>'Rådata Syd 2025'!L469</f>
        <v>ej</v>
      </c>
      <c r="H469" s="11">
        <f>'Rådata Syd 2025'!N469</f>
        <v>22</v>
      </c>
      <c r="I469" s="11" t="str">
        <f>'Rådata Syd 2025'!O469</f>
        <v>ej</v>
      </c>
    </row>
    <row r="470" spans="1:9" x14ac:dyDescent="0.25">
      <c r="A470" s="1">
        <f>'Rådata Syd 2025'!A382</f>
        <v>814</v>
      </c>
      <c r="B470" s="1" t="str">
        <f>'Rådata Syd 2025'!B382</f>
        <v>VS</v>
      </c>
      <c r="C470" s="1" t="str">
        <f>'Rådata Syd 2025'!C382</f>
        <v>Spårväxel - EV-UIC60-1200-1:18,5</v>
      </c>
      <c r="D470" s="1" t="str">
        <f>'Rådata Syd 2025'!D382</f>
        <v>21a</v>
      </c>
      <c r="E470" s="1" t="str">
        <f>'Rådata Syd 2025'!E382</f>
        <v>B5</v>
      </c>
      <c r="F470" s="2" t="str">
        <f>'Rådata Syd 2025'!J382</f>
        <v>-</v>
      </c>
      <c r="G470" s="2" t="str">
        <f>'Rådata Syd 2025'!L382</f>
        <v>ej</v>
      </c>
      <c r="H470" s="11">
        <f>'Rådata Syd 2025'!N382</f>
        <v>15</v>
      </c>
      <c r="I470" s="11" t="str">
        <f>'Rådata Syd 2025'!O382</f>
        <v>ej</v>
      </c>
    </row>
    <row r="471" spans="1:9" x14ac:dyDescent="0.25">
      <c r="A471" s="1">
        <f>'Rådata Syd 2025'!A385</f>
        <v>814</v>
      </c>
      <c r="B471" s="1" t="str">
        <f>'Rådata Syd 2025'!B385</f>
        <v>VS</v>
      </c>
      <c r="C471" s="1" t="str">
        <f>'Rådata Syd 2025'!C385</f>
        <v>Spårväxel - EV-UIC60-1200-1:18,5</v>
      </c>
      <c r="D471" s="1" t="str">
        <f>'Rådata Syd 2025'!D385</f>
        <v>22a</v>
      </c>
      <c r="E471" s="1" t="str">
        <f>'Rådata Syd 2025'!E385</f>
        <v>B5</v>
      </c>
      <c r="F471" s="2" t="str">
        <f>'Rådata Syd 2025'!J385</f>
        <v>-</v>
      </c>
      <c r="G471" s="2" t="str">
        <f>'Rådata Syd 2025'!L385</f>
        <v>ej</v>
      </c>
      <c r="H471" s="11">
        <f>'Rådata Syd 2025'!N385</f>
        <v>15</v>
      </c>
      <c r="I471" s="11" t="str">
        <f>'Rådata Syd 2025'!O385</f>
        <v>ej</v>
      </c>
    </row>
    <row r="472" spans="1:9" x14ac:dyDescent="0.25">
      <c r="A472" s="1">
        <f>'Rådata Syd 2025'!A386</f>
        <v>814</v>
      </c>
      <c r="B472" s="1" t="str">
        <f>'Rådata Syd 2025'!B386</f>
        <v>VS</v>
      </c>
      <c r="C472" s="1" t="str">
        <f>'Rådata Syd 2025'!C386</f>
        <v>Spårväxel - EV-UIC60-1200-1:18,5</v>
      </c>
      <c r="D472" s="1" t="str">
        <f>'Rådata Syd 2025'!D386</f>
        <v>22b</v>
      </c>
      <c r="E472" s="1" t="str">
        <f>'Rådata Syd 2025'!E386</f>
        <v>B5</v>
      </c>
      <c r="F472" s="2" t="str">
        <f>'Rådata Syd 2025'!J386</f>
        <v>-</v>
      </c>
      <c r="G472" s="2" t="str">
        <f>'Rådata Syd 2025'!L386</f>
        <v>ej</v>
      </c>
      <c r="H472" s="11">
        <f>'Rådata Syd 2025'!N386</f>
        <v>15</v>
      </c>
      <c r="I472" s="11" t="str">
        <f>'Rådata Syd 2025'!O386</f>
        <v>ej</v>
      </c>
    </row>
    <row r="473" spans="1:9" x14ac:dyDescent="0.25">
      <c r="A473" s="1">
        <f>'Rådata Syd 2025'!A387</f>
        <v>814</v>
      </c>
      <c r="B473" s="1" t="str">
        <f>'Rådata Syd 2025'!B387</f>
        <v>VS</v>
      </c>
      <c r="C473" s="1" t="str">
        <f>'Rådata Syd 2025'!C387</f>
        <v>Spårväxel - EV-UIC60-760-1:15</v>
      </c>
      <c r="D473" s="1" t="str">
        <f>'Rådata Syd 2025'!D387</f>
        <v>31a</v>
      </c>
      <c r="E473" s="1" t="str">
        <f>'Rådata Syd 2025'!E387</f>
        <v>B5</v>
      </c>
      <c r="F473" s="2" t="str">
        <f>'Rådata Syd 2025'!J387</f>
        <v>-</v>
      </c>
      <c r="G473" s="2" t="str">
        <f>'Rådata Syd 2025'!L387</f>
        <v>ej</v>
      </c>
      <c r="H473" s="11">
        <f>'Rådata Syd 2025'!N387</f>
        <v>15</v>
      </c>
      <c r="I473" s="11" t="str">
        <f>'Rådata Syd 2025'!O387</f>
        <v>ej</v>
      </c>
    </row>
    <row r="474" spans="1:9" x14ac:dyDescent="0.25">
      <c r="A474" s="1">
        <f>'Rådata Syd 2025'!A1656</f>
        <v>814</v>
      </c>
      <c r="B474" s="1" t="str">
        <f>'Rådata Syd 2025'!B1656</f>
        <v>VS</v>
      </c>
      <c r="C474" s="1" t="str">
        <f>'Rådata Syd 2025'!C1656</f>
        <v>Spårväxel - EV-SJ50-11-1:9</v>
      </c>
      <c r="D474" s="1" t="str">
        <f>'Rådata Syd 2025'!D1656</f>
        <v>31b</v>
      </c>
      <c r="E474" s="1" t="str">
        <f>'Rådata Syd 2025'!E1656</f>
        <v>B2</v>
      </c>
      <c r="F474" s="2" t="str">
        <f>'Rådata Syd 2025'!J1656</f>
        <v>-</v>
      </c>
      <c r="G474" s="2" t="str">
        <f>'Rådata Syd 2025'!L1656</f>
        <v>ej</v>
      </c>
      <c r="H474" s="11">
        <f>'Rådata Syd 2025'!N1656</f>
        <v>0</v>
      </c>
      <c r="I474" s="11" t="str">
        <f>'Rådata Syd 2025'!O1656</f>
        <v>ej</v>
      </c>
    </row>
    <row r="475" spans="1:9" hidden="1" x14ac:dyDescent="0.25">
      <c r="A475" s="1">
        <f>'Rådata Syd 2025'!A475</f>
        <v>912</v>
      </c>
      <c r="B475" s="1" t="str">
        <f>'Rådata Syd 2025'!B475</f>
        <v>HJP</v>
      </c>
      <c r="C475" s="1" t="str">
        <f>'Rådata Syd 2025'!C475</f>
        <v>Spårväxel - EV-60E-1200-1:18,5</v>
      </c>
      <c r="D475" s="1">
        <f>'Rådata Syd 2025'!D475</f>
        <v>825</v>
      </c>
      <c r="E475" s="1" t="str">
        <f>'Rådata Syd 2025'!E475</f>
        <v>B5</v>
      </c>
      <c r="F475" s="2" t="str">
        <f>'Rådata Syd 2025'!J475</f>
        <v>-</v>
      </c>
      <c r="G475" s="2" t="str">
        <f>'Rådata Syd 2025'!L475</f>
        <v>ej</v>
      </c>
      <c r="H475" s="11">
        <f>'Rådata Syd 2025'!N475</f>
        <v>22</v>
      </c>
      <c r="I475" s="11" t="str">
        <f>'Rådata Syd 2025'!O475</f>
        <v>ej</v>
      </c>
    </row>
    <row r="476" spans="1:9" hidden="1" x14ac:dyDescent="0.25">
      <c r="A476" s="1">
        <f>'Rådata Syd 2025'!A476</f>
        <v>912</v>
      </c>
      <c r="B476" s="1" t="str">
        <f>'Rådata Syd 2025'!B476</f>
        <v>HJP</v>
      </c>
      <c r="C476" s="1" t="str">
        <f>'Rådata Syd 2025'!C476</f>
        <v>Spårväxel - EV-60E-1200-1:18,5</v>
      </c>
      <c r="D476" s="1">
        <f>'Rådata Syd 2025'!D476</f>
        <v>826</v>
      </c>
      <c r="E476" s="1" t="str">
        <f>'Rådata Syd 2025'!E476</f>
        <v>B5</v>
      </c>
      <c r="F476" s="2" t="str">
        <f>'Rådata Syd 2025'!J476</f>
        <v>-</v>
      </c>
      <c r="G476" s="2" t="str">
        <f>'Rådata Syd 2025'!L476</f>
        <v>ej</v>
      </c>
      <c r="H476" s="11">
        <f>'Rådata Syd 2025'!N476</f>
        <v>22</v>
      </c>
      <c r="I476" s="11" t="str">
        <f>'Rådata Syd 2025'!O476</f>
        <v>ej</v>
      </c>
    </row>
    <row r="477" spans="1:9" x14ac:dyDescent="0.25">
      <c r="A477" s="1">
        <f>'Rådata Syd 2025'!A1657</f>
        <v>814</v>
      </c>
      <c r="B477" s="1" t="str">
        <f>'Rådata Syd 2025'!B1657</f>
        <v>VS</v>
      </c>
      <c r="C477" s="1" t="str">
        <f>'Rådata Syd 2025'!C1657</f>
        <v>Spårväxel - EV-SJ50-11-1:9</v>
      </c>
      <c r="D477" s="1" t="str">
        <f>'Rådata Syd 2025'!D1657</f>
        <v>32a</v>
      </c>
      <c r="E477" s="1" t="str">
        <f>'Rådata Syd 2025'!E1657</f>
        <v>B2</v>
      </c>
      <c r="F477" s="2" t="str">
        <f>'Rådata Syd 2025'!J1657</f>
        <v>-</v>
      </c>
      <c r="G477" s="2" t="str">
        <f>'Rådata Syd 2025'!L1657</f>
        <v>ej</v>
      </c>
      <c r="H477" s="11">
        <f>'Rådata Syd 2025'!N1657</f>
        <v>0</v>
      </c>
      <c r="I477" s="11" t="str">
        <f>'Rådata Syd 2025'!O1657</f>
        <v>ej</v>
      </c>
    </row>
    <row r="478" spans="1:9" hidden="1" x14ac:dyDescent="0.25">
      <c r="A478" s="1">
        <f>'Rådata Syd 2025'!A478</f>
        <v>912</v>
      </c>
      <c r="B478" s="1" t="str">
        <f>'Rådata Syd 2025'!B478</f>
        <v>HJP</v>
      </c>
      <c r="C478" s="1" t="str">
        <f>'Rådata Syd 2025'!C478</f>
        <v>Spårväxel - EV-60E-1200-1:18,5</v>
      </c>
      <c r="D478" s="1">
        <f>'Rådata Syd 2025'!D478</f>
        <v>828</v>
      </c>
      <c r="E478" s="1" t="str">
        <f>'Rådata Syd 2025'!E478</f>
        <v>B5</v>
      </c>
      <c r="F478" s="2" t="str">
        <f>'Rådata Syd 2025'!J478</f>
        <v>-</v>
      </c>
      <c r="G478" s="2" t="str">
        <f>'Rådata Syd 2025'!L478</f>
        <v>ej</v>
      </c>
      <c r="H478" s="11">
        <f>'Rådata Syd 2025'!N478</f>
        <v>22</v>
      </c>
      <c r="I478" s="11" t="str">
        <f>'Rådata Syd 2025'!O478</f>
        <v>ej</v>
      </c>
    </row>
    <row r="479" spans="1:9" hidden="1" x14ac:dyDescent="0.25">
      <c r="A479" s="1">
        <f>'Rådata Syd 2025'!A479</f>
        <v>912</v>
      </c>
      <c r="B479" s="1" t="str">
        <f>'Rådata Syd 2025'!B479</f>
        <v>HÖ</v>
      </c>
      <c r="C479" s="1" t="str">
        <f>'Rådata Syd 2025'!C479</f>
        <v>Spårväxel - EV-60E-1200-1:18,5</v>
      </c>
      <c r="D479" s="1" t="str">
        <f>'Rådata Syd 2025'!D479</f>
        <v>21a</v>
      </c>
      <c r="E479" s="1" t="str">
        <f>'Rådata Syd 2025'!E479</f>
        <v>B5</v>
      </c>
      <c r="F479" s="2" t="str">
        <f>'Rådata Syd 2025'!J479</f>
        <v>-</v>
      </c>
      <c r="G479" s="2" t="str">
        <f>'Rådata Syd 2025'!L479</f>
        <v>ej</v>
      </c>
      <c r="H479" s="11">
        <f>'Rådata Syd 2025'!N479</f>
        <v>22</v>
      </c>
      <c r="I479" s="11" t="str">
        <f>'Rådata Syd 2025'!O479</f>
        <v>ej</v>
      </c>
    </row>
    <row r="480" spans="1:9" x14ac:dyDescent="0.25">
      <c r="A480" s="1">
        <f>'Rådata Syd 2025'!A388</f>
        <v>814</v>
      </c>
      <c r="B480" s="1" t="str">
        <f>'Rådata Syd 2025'!B388</f>
        <v>VS</v>
      </c>
      <c r="C480" s="1" t="str">
        <f>'Rådata Syd 2025'!C388</f>
        <v>Spårväxel - EV-UIC60-760-1:15</v>
      </c>
      <c r="D480" s="1" t="str">
        <f>'Rådata Syd 2025'!D388</f>
        <v>32b</v>
      </c>
      <c r="E480" s="1" t="str">
        <f>'Rådata Syd 2025'!E388</f>
        <v>B5</v>
      </c>
      <c r="F480" s="2" t="str">
        <f>'Rådata Syd 2025'!J388</f>
        <v>-</v>
      </c>
      <c r="G480" s="2" t="str">
        <f>'Rådata Syd 2025'!L388</f>
        <v>ej</v>
      </c>
      <c r="H480" s="11">
        <f>'Rådata Syd 2025'!N388</f>
        <v>15</v>
      </c>
      <c r="I480" s="11" t="str">
        <f>'Rådata Syd 2025'!O388</f>
        <v>ej</v>
      </c>
    </row>
    <row r="481" spans="1:9" x14ac:dyDescent="0.25">
      <c r="A481" s="1">
        <f>'Rådata Syd 2025'!A1659</f>
        <v>814</v>
      </c>
      <c r="B481" s="1" t="str">
        <f>'Rådata Syd 2025'!B1659</f>
        <v>VS</v>
      </c>
      <c r="C481" s="1" t="str">
        <f>'Rådata Syd 2025'!C1659</f>
        <v>Spårväxel - EV-BV50-225/190-1:9</v>
      </c>
      <c r="D481" s="1" t="str">
        <f>'Rådata Syd 2025'!D1659</f>
        <v>35a</v>
      </c>
      <c r="E481" s="1" t="str">
        <f>'Rådata Syd 2025'!E1659</f>
        <v>B2</v>
      </c>
      <c r="F481" s="2" t="str">
        <f>'Rådata Syd 2025'!J1659</f>
        <v>-</v>
      </c>
      <c r="G481" s="2" t="str">
        <f>'Rådata Syd 2025'!L1659</f>
        <v>ej</v>
      </c>
      <c r="H481" s="11">
        <f>'Rådata Syd 2025'!N1659</f>
        <v>0</v>
      </c>
      <c r="I481" s="11" t="str">
        <f>'Rådata Syd 2025'!O1659</f>
        <v>ej</v>
      </c>
    </row>
    <row r="482" spans="1:9" x14ac:dyDescent="0.25">
      <c r="A482" s="1">
        <f>'Rådata Syd 2025'!A389</f>
        <v>814</v>
      </c>
      <c r="B482" s="1" t="str">
        <f>'Rådata Syd 2025'!B389</f>
        <v>VS</v>
      </c>
      <c r="C482" s="1" t="str">
        <f>'Rådata Syd 2025'!C389</f>
        <v>Spårväxel - EV-UIC60-300-1:9</v>
      </c>
      <c r="D482" s="1" t="str">
        <f>'Rådata Syd 2025'!D389</f>
        <v>38a</v>
      </c>
      <c r="E482" s="1" t="str">
        <f>'Rådata Syd 2025'!E389</f>
        <v>B5</v>
      </c>
      <c r="F482" s="2" t="str">
        <f>'Rådata Syd 2025'!J389</f>
        <v>-</v>
      </c>
      <c r="G482" s="2" t="str">
        <f>'Rådata Syd 2025'!L389</f>
        <v>ej</v>
      </c>
      <c r="H482" s="11">
        <f>'Rådata Syd 2025'!N389</f>
        <v>15</v>
      </c>
      <c r="I482" s="11" t="str">
        <f>'Rådata Syd 2025'!O389</f>
        <v>ej</v>
      </c>
    </row>
    <row r="483" spans="1:9" x14ac:dyDescent="0.25">
      <c r="A483" s="1">
        <f>'Rådata Syd 2025'!A1679</f>
        <v>814</v>
      </c>
      <c r="B483" s="1" t="str">
        <f>'Rådata Syd 2025'!B1679</f>
        <v>VS</v>
      </c>
      <c r="C483" s="1" t="str">
        <f>'Rådata Syd 2025'!C1679</f>
        <v>Spårväxel - EV-SJ50-11-1:9</v>
      </c>
      <c r="D483" s="1" t="str">
        <f>'Rådata Syd 2025'!D1679</f>
        <v>38b</v>
      </c>
      <c r="E483" s="1" t="str">
        <f>'Rådata Syd 2025'!E1679</f>
        <v>B1</v>
      </c>
      <c r="F483" s="2" t="str">
        <f>'Rådata Syd 2025'!J1679</f>
        <v>-</v>
      </c>
      <c r="G483" s="2" t="str">
        <f>'Rådata Syd 2025'!L1679</f>
        <v>ej</v>
      </c>
      <c r="H483" s="11">
        <f>'Rådata Syd 2025'!N1679</f>
        <v>0</v>
      </c>
      <c r="I483" s="11" t="str">
        <f>'Rådata Syd 2025'!O1679</f>
        <v>ej</v>
      </c>
    </row>
    <row r="484" spans="1:9" x14ac:dyDescent="0.25">
      <c r="A484" s="1">
        <f>'Rådata Syd 2025'!A1680</f>
        <v>814</v>
      </c>
      <c r="B484" s="1" t="str">
        <f>'Rådata Syd 2025'!B1680</f>
        <v>VS</v>
      </c>
      <c r="C484" s="1" t="str">
        <f>'Rådata Syd 2025'!C1680</f>
        <v>Spårväxel - EV-SJ50-5,9-1:9</v>
      </c>
      <c r="D484" s="1" t="str">
        <f>'Rådata Syd 2025'!D1680</f>
        <v>42e</v>
      </c>
      <c r="E484" s="1" t="str">
        <f>'Rådata Syd 2025'!E1680</f>
        <v>B1</v>
      </c>
      <c r="F484" s="2" t="str">
        <f>'Rådata Syd 2025'!J1680</f>
        <v>-</v>
      </c>
      <c r="G484" s="2" t="str">
        <f>'Rådata Syd 2025'!L1680</f>
        <v>ej</v>
      </c>
      <c r="H484" s="11">
        <f>'Rådata Syd 2025'!N1680</f>
        <v>0</v>
      </c>
      <c r="I484" s="11" t="str">
        <f>'Rådata Syd 2025'!O1680</f>
        <v>ej</v>
      </c>
    </row>
    <row r="485" spans="1:9" x14ac:dyDescent="0.25">
      <c r="A485" s="1">
        <f>'Rådata Syd 2025'!A1689</f>
        <v>814</v>
      </c>
      <c r="B485" s="1" t="str">
        <f>'Rådata Syd 2025'!B1689</f>
        <v>ÄH</v>
      </c>
      <c r="C485" s="1" t="str">
        <f>'Rådata Syd 2025'!C1689</f>
        <v>Spårväxel - EV-SJ50-5,9-1:9</v>
      </c>
      <c r="D485" s="1">
        <f>'Rådata Syd 2025'!D1689</f>
        <v>7</v>
      </c>
      <c r="E485" s="1" t="str">
        <f>'Rådata Syd 2025'!E1689</f>
        <v>B1</v>
      </c>
      <c r="F485" s="2" t="str">
        <f>'Rådata Syd 2025'!J1689</f>
        <v>-</v>
      </c>
      <c r="G485" s="2" t="str">
        <f>'Rådata Syd 2025'!L1689</f>
        <v>ej</v>
      </c>
      <c r="H485" s="11">
        <f>'Rådata Syd 2025'!N1689</f>
        <v>0</v>
      </c>
      <c r="I485" s="11" t="str">
        <f>'Rådata Syd 2025'!O1689</f>
        <v>ej</v>
      </c>
    </row>
    <row r="486" spans="1:9" x14ac:dyDescent="0.25">
      <c r="A486" s="1">
        <f>'Rådata Syd 2025'!A1692</f>
        <v>814</v>
      </c>
      <c r="B486" s="1" t="str">
        <f>'Rådata Syd 2025'!B1692</f>
        <v>ÄH</v>
      </c>
      <c r="C486" s="1" t="str">
        <f>'Rådata Syd 2025'!C1692</f>
        <v>Spårväxel - EV-SJ50-5,9-1:9</v>
      </c>
      <c r="D486" s="1">
        <f>'Rådata Syd 2025'!D1692</f>
        <v>8</v>
      </c>
      <c r="E486" s="1" t="str">
        <f>'Rådata Syd 2025'!E1692</f>
        <v>B1</v>
      </c>
      <c r="F486" s="2" t="str">
        <f>'Rådata Syd 2025'!J1692</f>
        <v>-</v>
      </c>
      <c r="G486" s="2" t="str">
        <f>'Rådata Syd 2025'!L1692</f>
        <v>ej</v>
      </c>
      <c r="H486" s="11">
        <f>'Rådata Syd 2025'!N1692</f>
        <v>0</v>
      </c>
      <c r="I486" s="11" t="str">
        <f>'Rådata Syd 2025'!O1692</f>
        <v>ej</v>
      </c>
    </row>
    <row r="487" spans="1:9" x14ac:dyDescent="0.25">
      <c r="A487" s="1">
        <f>'Rådata Syd 2025'!A1693</f>
        <v>814</v>
      </c>
      <c r="B487" s="1" t="str">
        <f>'Rådata Syd 2025'!B1693</f>
        <v>ÄH</v>
      </c>
      <c r="C487" s="1" t="str">
        <f>'Rådata Syd 2025'!C1693</f>
        <v>Spårväxel - EV-SJ50-11-1:9</v>
      </c>
      <c r="D487" s="1">
        <f>'Rådata Syd 2025'!D1693</f>
        <v>18</v>
      </c>
      <c r="E487" s="1" t="str">
        <f>'Rådata Syd 2025'!E1693</f>
        <v>B1</v>
      </c>
      <c r="F487" s="2" t="str">
        <f>'Rådata Syd 2025'!J1693</f>
        <v>-</v>
      </c>
      <c r="G487" s="2" t="str">
        <f>'Rådata Syd 2025'!L1693</f>
        <v>ej</v>
      </c>
      <c r="H487" s="11">
        <f>'Rådata Syd 2025'!N1693</f>
        <v>0</v>
      </c>
      <c r="I487" s="11" t="str">
        <f>'Rådata Syd 2025'!O1693</f>
        <v>ej</v>
      </c>
    </row>
    <row r="488" spans="1:9" x14ac:dyDescent="0.25">
      <c r="A488" s="1">
        <f>'Rådata Syd 2025'!A1696</f>
        <v>814</v>
      </c>
      <c r="B488" s="1" t="str">
        <f>'Rådata Syd 2025'!B1696</f>
        <v>ÄH</v>
      </c>
      <c r="C488" s="1" t="str">
        <f>'Rådata Syd 2025'!C1696</f>
        <v>Spårväxel - EV-SJ50-11-1:9</v>
      </c>
      <c r="D488" s="1">
        <f>'Rådata Syd 2025'!D1696</f>
        <v>19</v>
      </c>
      <c r="E488" s="1" t="str">
        <f>'Rådata Syd 2025'!E1696</f>
        <v>B1</v>
      </c>
      <c r="F488" s="2" t="str">
        <f>'Rådata Syd 2025'!J1696</f>
        <v>-</v>
      </c>
      <c r="G488" s="2" t="str">
        <f>'Rådata Syd 2025'!L1696</f>
        <v>ej</v>
      </c>
      <c r="H488" s="11">
        <f>'Rådata Syd 2025'!N1696</f>
        <v>0</v>
      </c>
      <c r="I488" s="11" t="str">
        <f>'Rådata Syd 2025'!O1696</f>
        <v>ej</v>
      </c>
    </row>
    <row r="489" spans="1:9" x14ac:dyDescent="0.25">
      <c r="A489" s="1">
        <f>'Rådata Syd 2025'!A1697</f>
        <v>814</v>
      </c>
      <c r="B489" s="1" t="str">
        <f>'Rådata Syd 2025'!B1697</f>
        <v>ÄH</v>
      </c>
      <c r="C489" s="1" t="str">
        <f>'Rådata Syd 2025'!C1697</f>
        <v>Spårväxel - EV-SJ50-11-1:9</v>
      </c>
      <c r="D489" s="1">
        <f>'Rådata Syd 2025'!D1697</f>
        <v>21</v>
      </c>
      <c r="E489" s="1" t="str">
        <f>'Rådata Syd 2025'!E1697</f>
        <v>B1</v>
      </c>
      <c r="F489" s="2" t="str">
        <f>'Rådata Syd 2025'!J1697</f>
        <v>-</v>
      </c>
      <c r="G489" s="2" t="str">
        <f>'Rådata Syd 2025'!L1697</f>
        <v>ej</v>
      </c>
      <c r="H489" s="11">
        <f>'Rådata Syd 2025'!N1697</f>
        <v>0</v>
      </c>
      <c r="I489" s="11" t="str">
        <f>'Rådata Syd 2025'!O1697</f>
        <v>ej</v>
      </c>
    </row>
    <row r="490" spans="1:9" x14ac:dyDescent="0.25">
      <c r="A490" s="1">
        <f>'Rådata Syd 2025'!A1698</f>
        <v>814</v>
      </c>
      <c r="B490" s="1" t="str">
        <f>'Rådata Syd 2025'!B1698</f>
        <v>ÄH</v>
      </c>
      <c r="C490" s="1" t="str">
        <f>'Rådata Syd 2025'!C1698</f>
        <v>Spårväxel - EV-SJ50-11-1:9</v>
      </c>
      <c r="D490" s="1">
        <f>'Rådata Syd 2025'!D1698</f>
        <v>22</v>
      </c>
      <c r="E490" s="1" t="str">
        <f>'Rådata Syd 2025'!E1698</f>
        <v>B1</v>
      </c>
      <c r="F490" s="2" t="str">
        <f>'Rådata Syd 2025'!J1698</f>
        <v>-</v>
      </c>
      <c r="G490" s="2" t="str">
        <f>'Rådata Syd 2025'!L1698</f>
        <v>ej</v>
      </c>
      <c r="H490" s="11">
        <f>'Rådata Syd 2025'!N1698</f>
        <v>0</v>
      </c>
      <c r="I490" s="11" t="str">
        <f>'Rådata Syd 2025'!O1698</f>
        <v>ej</v>
      </c>
    </row>
    <row r="491" spans="1:9" hidden="1" x14ac:dyDescent="0.25">
      <c r="A491" s="1">
        <f>'Rådata Syd 2025'!A491</f>
        <v>912</v>
      </c>
      <c r="B491" s="1" t="str">
        <f>'Rådata Syd 2025'!B491</f>
        <v>LU</v>
      </c>
      <c r="C491" s="1" t="str">
        <f>'Rådata Syd 2025'!C491</f>
        <v>Spårväxel - EV-UIC60-300-1:9</v>
      </c>
      <c r="D491" s="1">
        <f>'Rådata Syd 2025'!D491</f>
        <v>104</v>
      </c>
      <c r="E491" s="1" t="str">
        <f>'Rådata Syd 2025'!E491</f>
        <v>B5</v>
      </c>
      <c r="F491" s="2" t="str">
        <f>'Rådata Syd 2025'!J491</f>
        <v>-</v>
      </c>
      <c r="G491" s="2" t="str">
        <f>'Rådata Syd 2025'!L491</f>
        <v>ej</v>
      </c>
      <c r="H491" s="11">
        <f>'Rådata Syd 2025'!N491</f>
        <v>22</v>
      </c>
      <c r="I491" s="11" t="str">
        <f>'Rådata Syd 2025'!O491</f>
        <v>ej</v>
      </c>
    </row>
    <row r="492" spans="1:9" hidden="1" x14ac:dyDescent="0.25">
      <c r="A492" s="1">
        <f>'Rådata Syd 2025'!A492</f>
        <v>912</v>
      </c>
      <c r="B492" s="1" t="str">
        <f>'Rådata Syd 2025'!B492</f>
        <v>LU</v>
      </c>
      <c r="C492" s="1" t="str">
        <f>'Rådata Syd 2025'!C492</f>
        <v>Spårväxel - EV-UIC60-300-1:9</v>
      </c>
      <c r="D492" s="1">
        <f>'Rådata Syd 2025'!D492</f>
        <v>105</v>
      </c>
      <c r="E492" s="1" t="str">
        <f>'Rådata Syd 2025'!E492</f>
        <v>B5</v>
      </c>
      <c r="F492" s="2" t="str">
        <f>'Rådata Syd 2025'!J492</f>
        <v>-</v>
      </c>
      <c r="G492" s="2" t="str">
        <f>'Rådata Syd 2025'!L492</f>
        <v>ej</v>
      </c>
      <c r="H492" s="11">
        <f>'Rådata Syd 2025'!N492</f>
        <v>22</v>
      </c>
      <c r="I492" s="11" t="str">
        <f>'Rådata Syd 2025'!O492</f>
        <v>ej</v>
      </c>
    </row>
    <row r="493" spans="1:9" x14ac:dyDescent="0.25">
      <c r="A493" s="1">
        <f>'Rådata Syd 2025'!A1699</f>
        <v>814</v>
      </c>
      <c r="B493" s="1" t="str">
        <f>'Rådata Syd 2025'!B1699</f>
        <v>ÄH</v>
      </c>
      <c r="C493" s="1" t="str">
        <f>'Rådata Syd 2025'!C1699</f>
        <v>Spårväxel - EV-SJ50-11-1:9</v>
      </c>
      <c r="D493" s="1">
        <f>'Rådata Syd 2025'!D1699</f>
        <v>23</v>
      </c>
      <c r="E493" s="1" t="str">
        <f>'Rådata Syd 2025'!E1699</f>
        <v>B1</v>
      </c>
      <c r="F493" s="2" t="str">
        <f>'Rådata Syd 2025'!J1699</f>
        <v>-</v>
      </c>
      <c r="G493" s="2" t="str">
        <f>'Rådata Syd 2025'!L1699</f>
        <v>ej</v>
      </c>
      <c r="H493" s="11">
        <f>'Rådata Syd 2025'!N1699</f>
        <v>0</v>
      </c>
      <c r="I493" s="11" t="str">
        <f>'Rådata Syd 2025'!O1699</f>
        <v>ej</v>
      </c>
    </row>
    <row r="494" spans="1:9" hidden="1" x14ac:dyDescent="0.25">
      <c r="A494" s="1">
        <f>'Rådata Syd 2025'!A494</f>
        <v>912</v>
      </c>
      <c r="B494" s="1" t="str">
        <f>'Rådata Syd 2025'!B494</f>
        <v>LU</v>
      </c>
      <c r="C494" s="1" t="str">
        <f>'Rådata Syd 2025'!C494</f>
        <v>Spårväxel - EV-UIC60-500-1:12</v>
      </c>
      <c r="D494" s="1">
        <f>'Rådata Syd 2025'!D494</f>
        <v>111</v>
      </c>
      <c r="E494" s="1" t="str">
        <f>'Rådata Syd 2025'!E494</f>
        <v>B5</v>
      </c>
      <c r="F494" s="2" t="str">
        <f>'Rådata Syd 2025'!J494</f>
        <v>-</v>
      </c>
      <c r="G494" s="2" t="str">
        <f>'Rådata Syd 2025'!L494</f>
        <v>ej</v>
      </c>
      <c r="H494" s="11">
        <f>'Rådata Syd 2025'!N494</f>
        <v>22</v>
      </c>
      <c r="I494" s="11" t="str">
        <f>'Rådata Syd 2025'!O494</f>
        <v>ej</v>
      </c>
    </row>
    <row r="495" spans="1:9" hidden="1" x14ac:dyDescent="0.25">
      <c r="A495" s="1">
        <f>'Rådata Syd 2025'!A495</f>
        <v>912</v>
      </c>
      <c r="B495" s="1" t="str">
        <f>'Rådata Syd 2025'!B495</f>
        <v>LU</v>
      </c>
      <c r="C495" s="1" t="str">
        <f>'Rådata Syd 2025'!C495</f>
        <v>Spårväxel - EV-UIC60-300-1:9</v>
      </c>
      <c r="D495" s="1">
        <f>'Rådata Syd 2025'!D495</f>
        <v>116</v>
      </c>
      <c r="E495" s="1" t="str">
        <f>'Rådata Syd 2025'!E495</f>
        <v>B5</v>
      </c>
      <c r="F495" s="2" t="str">
        <f>'Rådata Syd 2025'!J495</f>
        <v>-</v>
      </c>
      <c r="G495" s="2" t="str">
        <f>'Rådata Syd 2025'!L495</f>
        <v>ej</v>
      </c>
      <c r="H495" s="11">
        <f>'Rådata Syd 2025'!N495</f>
        <v>22</v>
      </c>
      <c r="I495" s="11" t="str">
        <f>'Rådata Syd 2025'!O495</f>
        <v>ej</v>
      </c>
    </row>
    <row r="496" spans="1:9" x14ac:dyDescent="0.25">
      <c r="A496" s="1">
        <f>'Rådata Syd 2025'!A1700</f>
        <v>814</v>
      </c>
      <c r="B496" s="1" t="str">
        <f>'Rådata Syd 2025'!B1700</f>
        <v>ÄH</v>
      </c>
      <c r="C496" s="1" t="str">
        <f>'Rådata Syd 2025'!C1700</f>
        <v>Spårväxel - EV-SJ50-11-1:9</v>
      </c>
      <c r="D496" s="1">
        <f>'Rådata Syd 2025'!D1700</f>
        <v>24</v>
      </c>
      <c r="E496" s="1" t="str">
        <f>'Rådata Syd 2025'!E1700</f>
        <v>B1</v>
      </c>
      <c r="F496" s="2" t="str">
        <f>'Rådata Syd 2025'!J1700</f>
        <v>-</v>
      </c>
      <c r="G496" s="2" t="str">
        <f>'Rådata Syd 2025'!L1700</f>
        <v>ej</v>
      </c>
      <c r="H496" s="11">
        <f>'Rådata Syd 2025'!N1700</f>
        <v>0</v>
      </c>
      <c r="I496" s="11" t="str">
        <f>'Rådata Syd 2025'!O1700</f>
        <v>ej</v>
      </c>
    </row>
    <row r="497" spans="1:9" x14ac:dyDescent="0.25">
      <c r="A497" s="1">
        <f>'Rådata Syd 2025'!A1701</f>
        <v>814</v>
      </c>
      <c r="B497" s="1" t="str">
        <f>'Rådata Syd 2025'!B1701</f>
        <v>ÄH</v>
      </c>
      <c r="C497" s="1" t="str">
        <f>'Rådata Syd 2025'!C1701</f>
        <v>Spårväxel - EV-SJ43-11-1:9</v>
      </c>
      <c r="D497" s="1">
        <f>'Rådata Syd 2025'!D1701</f>
        <v>41</v>
      </c>
      <c r="E497" s="1" t="str">
        <f>'Rådata Syd 2025'!E1701</f>
        <v>B1</v>
      </c>
      <c r="F497" s="2" t="str">
        <f>'Rådata Syd 2025'!J1701</f>
        <v>-</v>
      </c>
      <c r="G497" s="2" t="str">
        <f>'Rådata Syd 2025'!L1701</f>
        <v>ej</v>
      </c>
      <c r="H497" s="11">
        <f>'Rådata Syd 2025'!N1701</f>
        <v>0</v>
      </c>
      <c r="I497" s="11" t="str">
        <f>'Rådata Syd 2025'!O1701</f>
        <v>ej</v>
      </c>
    </row>
    <row r="498" spans="1:9" x14ac:dyDescent="0.25">
      <c r="A498" s="1">
        <f>'Rådata Syd 2025'!A1702</f>
        <v>814</v>
      </c>
      <c r="B498" s="1" t="str">
        <f>'Rådata Syd 2025'!B1702</f>
        <v>ÄH</v>
      </c>
      <c r="C498" s="1" t="str">
        <f>'Rådata Syd 2025'!C1702</f>
        <v>Spårväxel - EV-SJ50-5,9-1:9</v>
      </c>
      <c r="D498" s="1">
        <f>'Rådata Syd 2025'!D1702</f>
        <v>51</v>
      </c>
      <c r="E498" s="1" t="str">
        <f>'Rådata Syd 2025'!E1702</f>
        <v>B1</v>
      </c>
      <c r="F498" s="2" t="str">
        <f>'Rådata Syd 2025'!J1702</f>
        <v>-</v>
      </c>
      <c r="G498" s="2" t="str">
        <f>'Rådata Syd 2025'!L1702</f>
        <v>ej</v>
      </c>
      <c r="H498" s="11">
        <f>'Rådata Syd 2025'!N1702</f>
        <v>0</v>
      </c>
      <c r="I498" s="11" t="str">
        <f>'Rådata Syd 2025'!O1702</f>
        <v>ej</v>
      </c>
    </row>
    <row r="499" spans="1:9" x14ac:dyDescent="0.25">
      <c r="A499" s="1">
        <f>'Rådata Syd 2025'!A390</f>
        <v>814</v>
      </c>
      <c r="B499" s="1" t="str">
        <f>'Rådata Syd 2025'!B390</f>
        <v>ÄH</v>
      </c>
      <c r="C499" s="1" t="str">
        <f>'Rådata Syd 2025'!C390</f>
        <v>Spårväxel - EV-UIC60-1200-1:18,5</v>
      </c>
      <c r="D499" s="1">
        <f>'Rådata Syd 2025'!D390</f>
        <v>101</v>
      </c>
      <c r="E499" s="1" t="str">
        <f>'Rådata Syd 2025'!E390</f>
        <v>B5</v>
      </c>
      <c r="F499" s="2" t="str">
        <f>'Rådata Syd 2025'!J390</f>
        <v>-</v>
      </c>
      <c r="G499" s="2" t="str">
        <f>'Rådata Syd 2025'!L390</f>
        <v>ej</v>
      </c>
      <c r="H499" s="11">
        <f>'Rådata Syd 2025'!N390</f>
        <v>15</v>
      </c>
      <c r="I499" s="11" t="str">
        <f>'Rådata Syd 2025'!O390</f>
        <v>ej</v>
      </c>
    </row>
    <row r="500" spans="1:9" hidden="1" x14ac:dyDescent="0.25">
      <c r="A500" s="1">
        <f>'Rådata Syd 2025'!A500</f>
        <v>816</v>
      </c>
      <c r="B500" s="1" t="str">
        <f>'Rådata Syd 2025'!B500</f>
        <v>N</v>
      </c>
      <c r="C500" s="1" t="str">
        <f>'Rådata Syd 2025'!C500</f>
        <v>Spårväxel - EV-SJ50-5,9-1:9</v>
      </c>
      <c r="D500" s="1">
        <f>'Rådata Syd 2025'!D500</f>
        <v>1</v>
      </c>
      <c r="E500" s="1" t="str">
        <f>'Rådata Syd 2025'!E500</f>
        <v>B1</v>
      </c>
      <c r="F500" s="2" t="str">
        <f>'Rådata Syd 2025'!J500</f>
        <v>ej 2025</v>
      </c>
      <c r="G500" s="2" t="str">
        <f>'Rådata Syd 2025'!L500</f>
        <v>ej 2025</v>
      </c>
      <c r="H500" s="11" t="str">
        <f>'Rådata Syd 2025'!N500</f>
        <v>ej 2025</v>
      </c>
      <c r="I500" s="11" t="str">
        <f>'Rådata Syd 2025'!O500</f>
        <v>ej 2025</v>
      </c>
    </row>
    <row r="501" spans="1:9" hidden="1" x14ac:dyDescent="0.25">
      <c r="A501" s="1">
        <f>'Rådata Syd 2025'!A501</f>
        <v>816</v>
      </c>
      <c r="B501" s="1" t="str">
        <f>'Rådata Syd 2025'!B501</f>
        <v>N</v>
      </c>
      <c r="C501" s="1" t="str">
        <f>'Rådata Syd 2025'!C501</f>
        <v>Spårväxel - EV-BV50-225/190-1:9</v>
      </c>
      <c r="D501" s="1">
        <f>'Rådata Syd 2025'!D501</f>
        <v>9</v>
      </c>
      <c r="E501" s="1" t="str">
        <f>'Rådata Syd 2025'!E501</f>
        <v>B2</v>
      </c>
      <c r="F501" s="2" t="str">
        <f>'Rådata Syd 2025'!J501</f>
        <v>ej 2025</v>
      </c>
      <c r="G501" s="2" t="str">
        <f>'Rådata Syd 2025'!L501</f>
        <v>ej 2025</v>
      </c>
      <c r="H501" s="11" t="str">
        <f>'Rådata Syd 2025'!N501</f>
        <v>ej 2025</v>
      </c>
      <c r="I501" s="11" t="str">
        <f>'Rådata Syd 2025'!O501</f>
        <v>ej 2025</v>
      </c>
    </row>
    <row r="502" spans="1:9" hidden="1" x14ac:dyDescent="0.25">
      <c r="A502" s="1">
        <f>'Rådata Syd 2025'!A502</f>
        <v>816</v>
      </c>
      <c r="B502" s="1" t="str">
        <f>'Rådata Syd 2025'!B502</f>
        <v>N</v>
      </c>
      <c r="C502" s="1" t="str">
        <f>'Rådata Syd 2025'!C502</f>
        <v>Spårväxel - EV-SJ50-5,9-1:9</v>
      </c>
      <c r="D502" s="1">
        <f>'Rådata Syd 2025'!D502</f>
        <v>11</v>
      </c>
      <c r="E502" s="1" t="str">
        <f>'Rådata Syd 2025'!E502</f>
        <v>B2</v>
      </c>
      <c r="F502" s="2" t="str">
        <f>'Rådata Syd 2025'!J502</f>
        <v>ej 2025</v>
      </c>
      <c r="G502" s="2" t="str">
        <f>'Rådata Syd 2025'!L502</f>
        <v>ej 2025</v>
      </c>
      <c r="H502" s="11" t="str">
        <f>'Rådata Syd 2025'!N502</f>
        <v>ej 2025</v>
      </c>
      <c r="I502" s="11" t="str">
        <f>'Rådata Syd 2025'!O502</f>
        <v>ej 2025</v>
      </c>
    </row>
    <row r="503" spans="1:9" hidden="1" x14ac:dyDescent="0.25">
      <c r="A503" s="1">
        <f>'Rådata Syd 2025'!A503</f>
        <v>816</v>
      </c>
      <c r="B503" s="1" t="str">
        <f>'Rådata Syd 2025'!B503</f>
        <v>N</v>
      </c>
      <c r="C503" s="1" t="str">
        <f>'Rådata Syd 2025'!C503</f>
        <v>Spårväxel - EV-SJ50-8,4-1:9</v>
      </c>
      <c r="D503" s="1">
        <f>'Rådata Syd 2025'!D503</f>
        <v>13</v>
      </c>
      <c r="E503" s="1" t="str">
        <f>'Rådata Syd 2025'!E503</f>
        <v>B2</v>
      </c>
      <c r="F503" s="2" t="str">
        <f>'Rådata Syd 2025'!J503</f>
        <v>ej 2025</v>
      </c>
      <c r="G503" s="2" t="str">
        <f>'Rådata Syd 2025'!L503</f>
        <v>ej 2025</v>
      </c>
      <c r="H503" s="11" t="str">
        <f>'Rådata Syd 2025'!N503</f>
        <v>ej 2025</v>
      </c>
      <c r="I503" s="11" t="str">
        <f>'Rådata Syd 2025'!O503</f>
        <v>ej 2025</v>
      </c>
    </row>
    <row r="504" spans="1:9" hidden="1" x14ac:dyDescent="0.25">
      <c r="A504" s="1">
        <f>'Rådata Syd 2025'!A504</f>
        <v>816</v>
      </c>
      <c r="B504" s="1" t="str">
        <f>'Rådata Syd 2025'!B504</f>
        <v>N</v>
      </c>
      <c r="C504" s="1" t="str">
        <f>'Rådata Syd 2025'!C504</f>
        <v>Spårväxel - EV-SJ50-5,9-1:9</v>
      </c>
      <c r="D504" s="1">
        <f>'Rådata Syd 2025'!D504</f>
        <v>19</v>
      </c>
      <c r="E504" s="1" t="str">
        <f>'Rådata Syd 2025'!E504</f>
        <v>B2</v>
      </c>
      <c r="F504" s="2" t="str">
        <f>'Rådata Syd 2025'!J504</f>
        <v>ej 2025</v>
      </c>
      <c r="G504" s="2" t="str">
        <f>'Rådata Syd 2025'!L504</f>
        <v>ej 2025</v>
      </c>
      <c r="H504" s="11" t="str">
        <f>'Rådata Syd 2025'!N504</f>
        <v>ej 2025</v>
      </c>
      <c r="I504" s="11" t="str">
        <f>'Rådata Syd 2025'!O504</f>
        <v>ej 2025</v>
      </c>
    </row>
    <row r="505" spans="1:9" hidden="1" x14ac:dyDescent="0.25">
      <c r="A505" s="1">
        <f>'Rådata Syd 2025'!A505</f>
        <v>816</v>
      </c>
      <c r="B505" s="1" t="str">
        <f>'Rådata Syd 2025'!B505</f>
        <v>N</v>
      </c>
      <c r="C505" s="1" t="str">
        <f>'Rådata Syd 2025'!C505</f>
        <v>Spårväxel - EV-SJ50-5,9-1:9</v>
      </c>
      <c r="D505" s="1">
        <f>'Rådata Syd 2025'!D505</f>
        <v>23</v>
      </c>
      <c r="E505" s="1" t="str">
        <f>'Rådata Syd 2025'!E505</f>
        <v>B2</v>
      </c>
      <c r="F505" s="2" t="str">
        <f>'Rådata Syd 2025'!J505</f>
        <v>ej 2025</v>
      </c>
      <c r="G505" s="2" t="str">
        <f>'Rådata Syd 2025'!L505</f>
        <v>ej 2025</v>
      </c>
      <c r="H505" s="11" t="str">
        <f>'Rådata Syd 2025'!N505</f>
        <v>ej 2025</v>
      </c>
      <c r="I505" s="11" t="str">
        <f>'Rådata Syd 2025'!O505</f>
        <v>ej 2025</v>
      </c>
    </row>
    <row r="506" spans="1:9" hidden="1" x14ac:dyDescent="0.25">
      <c r="A506" s="1">
        <f>'Rådata Syd 2025'!A506</f>
        <v>816</v>
      </c>
      <c r="B506" s="1" t="str">
        <f>'Rådata Syd 2025'!B506</f>
        <v>N</v>
      </c>
      <c r="C506" s="1" t="str">
        <f>'Rådata Syd 2025'!C506</f>
        <v>Spårväxel - EV-SJ50-5,9-1:9</v>
      </c>
      <c r="D506" s="1">
        <f>'Rådata Syd 2025'!D506</f>
        <v>25</v>
      </c>
      <c r="E506" s="1" t="str">
        <f>'Rådata Syd 2025'!E506</f>
        <v>B2</v>
      </c>
      <c r="F506" s="2" t="str">
        <f>'Rådata Syd 2025'!J506</f>
        <v>ej 2025</v>
      </c>
      <c r="G506" s="2" t="str">
        <f>'Rådata Syd 2025'!L506</f>
        <v>ej 2025</v>
      </c>
      <c r="H506" s="11" t="str">
        <f>'Rådata Syd 2025'!N506</f>
        <v>ej 2025</v>
      </c>
      <c r="I506" s="11" t="str">
        <f>'Rådata Syd 2025'!O506</f>
        <v>ej 2025</v>
      </c>
    </row>
    <row r="507" spans="1:9" hidden="1" x14ac:dyDescent="0.25">
      <c r="A507" s="1">
        <f>'Rådata Syd 2025'!A507</f>
        <v>816</v>
      </c>
      <c r="B507" s="1" t="str">
        <f>'Rådata Syd 2025'!B507</f>
        <v>N</v>
      </c>
      <c r="C507" s="1" t="str">
        <f>'Rådata Syd 2025'!C507</f>
        <v>Spårväxel - EV-SJ50-5,9-1:9</v>
      </c>
      <c r="D507" s="1">
        <f>'Rådata Syd 2025'!D507</f>
        <v>35</v>
      </c>
      <c r="E507" s="1" t="str">
        <f>'Rådata Syd 2025'!E507</f>
        <v>B2</v>
      </c>
      <c r="F507" s="2" t="str">
        <f>'Rådata Syd 2025'!J507</f>
        <v>ej 2025</v>
      </c>
      <c r="G507" s="2" t="str">
        <f>'Rådata Syd 2025'!L507</f>
        <v>ej 2025</v>
      </c>
      <c r="H507" s="11" t="str">
        <f>'Rådata Syd 2025'!N507</f>
        <v>ej 2025</v>
      </c>
      <c r="I507" s="11" t="str">
        <f>'Rådata Syd 2025'!O507</f>
        <v>ej 2025</v>
      </c>
    </row>
    <row r="508" spans="1:9" hidden="1" x14ac:dyDescent="0.25">
      <c r="A508" s="1">
        <f>'Rådata Syd 2025'!A508</f>
        <v>816</v>
      </c>
      <c r="B508" s="1" t="str">
        <f>'Rådata Syd 2025'!B508</f>
        <v>N</v>
      </c>
      <c r="C508" s="1" t="str">
        <f>'Rådata Syd 2025'!C508</f>
        <v>Spårväxel - EV-SJ50-5,9-1:9</v>
      </c>
      <c r="D508" s="1">
        <f>'Rådata Syd 2025'!D508</f>
        <v>37</v>
      </c>
      <c r="E508" s="1" t="str">
        <f>'Rådata Syd 2025'!E508</f>
        <v>B2</v>
      </c>
      <c r="F508" s="2" t="str">
        <f>'Rådata Syd 2025'!J508</f>
        <v>ej 2025</v>
      </c>
      <c r="G508" s="2" t="str">
        <f>'Rådata Syd 2025'!L508</f>
        <v>ej 2025</v>
      </c>
      <c r="H508" s="11" t="str">
        <f>'Rådata Syd 2025'!N508</f>
        <v>ej 2025</v>
      </c>
      <c r="I508" s="11" t="str">
        <f>'Rådata Syd 2025'!O508</f>
        <v>ej 2025</v>
      </c>
    </row>
    <row r="509" spans="1:9" hidden="1" x14ac:dyDescent="0.25">
      <c r="A509" s="1">
        <f>'Rådata Syd 2025'!A509</f>
        <v>816</v>
      </c>
      <c r="B509" s="1" t="str">
        <f>'Rådata Syd 2025'!B509</f>
        <v>N</v>
      </c>
      <c r="C509" s="1" t="str">
        <f>'Rådata Syd 2025'!C509</f>
        <v>Spårväxel - EV-SJ50-5,9-1:9</v>
      </c>
      <c r="D509" s="1">
        <f>'Rådata Syd 2025'!D509</f>
        <v>39</v>
      </c>
      <c r="E509" s="1" t="str">
        <f>'Rådata Syd 2025'!E509</f>
        <v>B2</v>
      </c>
      <c r="F509" s="2" t="str">
        <f>'Rådata Syd 2025'!J509</f>
        <v>ej 2025</v>
      </c>
      <c r="G509" s="2" t="str">
        <f>'Rådata Syd 2025'!L509</f>
        <v>ej 2025</v>
      </c>
      <c r="H509" s="11" t="str">
        <f>'Rådata Syd 2025'!N509</f>
        <v>ej 2025</v>
      </c>
      <c r="I509" s="11" t="str">
        <f>'Rådata Syd 2025'!O509</f>
        <v>ej 2025</v>
      </c>
    </row>
    <row r="510" spans="1:9" hidden="1" x14ac:dyDescent="0.25">
      <c r="A510" s="1">
        <f>'Rådata Syd 2025'!A510</f>
        <v>816</v>
      </c>
      <c r="B510" s="1" t="str">
        <f>'Rådata Syd 2025'!B510</f>
        <v>N</v>
      </c>
      <c r="C510" s="1" t="str">
        <f>'Rådata Syd 2025'!C510</f>
        <v>Spårväxel - EV-SJ50-5,9-1:9</v>
      </c>
      <c r="D510" s="1">
        <f>'Rådata Syd 2025'!D510</f>
        <v>41</v>
      </c>
      <c r="E510" s="1" t="str">
        <f>'Rådata Syd 2025'!E510</f>
        <v>B2</v>
      </c>
      <c r="F510" s="2" t="str">
        <f>'Rådata Syd 2025'!J510</f>
        <v>ej 2025</v>
      </c>
      <c r="G510" s="2" t="str">
        <f>'Rådata Syd 2025'!L510</f>
        <v>ej 2025</v>
      </c>
      <c r="H510" s="11" t="str">
        <f>'Rådata Syd 2025'!N510</f>
        <v>ej 2025</v>
      </c>
      <c r="I510" s="11" t="str">
        <f>'Rådata Syd 2025'!O510</f>
        <v>ej 2025</v>
      </c>
    </row>
    <row r="511" spans="1:9" hidden="1" x14ac:dyDescent="0.25">
      <c r="A511" s="1">
        <f>'Rådata Syd 2025'!A511</f>
        <v>816</v>
      </c>
      <c r="B511" s="1" t="str">
        <f>'Rådata Syd 2025'!B511</f>
        <v>N</v>
      </c>
      <c r="C511" s="1" t="str">
        <f>'Rådata Syd 2025'!C511</f>
        <v>Spårväxel - EV-SJ50-5,9-1:9</v>
      </c>
      <c r="D511" s="1">
        <f>'Rådata Syd 2025'!D511</f>
        <v>43</v>
      </c>
      <c r="E511" s="1" t="str">
        <f>'Rådata Syd 2025'!E511</f>
        <v>B2</v>
      </c>
      <c r="F511" s="2" t="str">
        <f>'Rådata Syd 2025'!J511</f>
        <v>ej 2025</v>
      </c>
      <c r="G511" s="2" t="str">
        <f>'Rådata Syd 2025'!L511</f>
        <v>ej 2025</v>
      </c>
      <c r="H511" s="11" t="str">
        <f>'Rådata Syd 2025'!N511</f>
        <v>ej 2025</v>
      </c>
      <c r="I511" s="11" t="str">
        <f>'Rådata Syd 2025'!O511</f>
        <v>ej 2025</v>
      </c>
    </row>
    <row r="512" spans="1:9" hidden="1" x14ac:dyDescent="0.25">
      <c r="A512" s="1">
        <f>'Rådata Syd 2025'!A512</f>
        <v>816</v>
      </c>
      <c r="B512" s="1" t="str">
        <f>'Rådata Syd 2025'!B512</f>
        <v>N</v>
      </c>
      <c r="C512" s="1" t="str">
        <f>'Rådata Syd 2025'!C512</f>
        <v>Spårväxel - EV-SJ50-5,9-1:9</v>
      </c>
      <c r="D512" s="1">
        <f>'Rådata Syd 2025'!D512</f>
        <v>45</v>
      </c>
      <c r="E512" s="1" t="str">
        <f>'Rådata Syd 2025'!E512</f>
        <v>B2</v>
      </c>
      <c r="F512" s="2" t="str">
        <f>'Rådata Syd 2025'!J512</f>
        <v>ej 2025</v>
      </c>
      <c r="G512" s="2" t="str">
        <f>'Rådata Syd 2025'!L512</f>
        <v>ej 2025</v>
      </c>
      <c r="H512" s="11" t="str">
        <f>'Rådata Syd 2025'!N512</f>
        <v>ej 2025</v>
      </c>
      <c r="I512" s="11" t="str">
        <f>'Rådata Syd 2025'!O512</f>
        <v>ej 2025</v>
      </c>
    </row>
    <row r="513" spans="1:9" hidden="1" x14ac:dyDescent="0.25">
      <c r="A513" s="1">
        <f>'Rådata Syd 2025'!A513</f>
        <v>816</v>
      </c>
      <c r="B513" s="1" t="str">
        <f>'Rådata Syd 2025'!B513</f>
        <v>N</v>
      </c>
      <c r="C513" s="1" t="str">
        <f>'Rådata Syd 2025'!C513</f>
        <v>Spårväxel - EV-SJ50-5,9-1:9</v>
      </c>
      <c r="D513" s="1">
        <f>'Rådata Syd 2025'!D513</f>
        <v>47</v>
      </c>
      <c r="E513" s="1" t="str">
        <f>'Rådata Syd 2025'!E513</f>
        <v>B2</v>
      </c>
      <c r="F513" s="2" t="str">
        <f>'Rådata Syd 2025'!J513</f>
        <v>ej 2025</v>
      </c>
      <c r="G513" s="2" t="str">
        <f>'Rådata Syd 2025'!L513</f>
        <v>ej 2025</v>
      </c>
      <c r="H513" s="11" t="str">
        <f>'Rådata Syd 2025'!N513</f>
        <v>ej 2025</v>
      </c>
      <c r="I513" s="11" t="str">
        <f>'Rådata Syd 2025'!O513</f>
        <v>ej 2025</v>
      </c>
    </row>
    <row r="514" spans="1:9" hidden="1" x14ac:dyDescent="0.25">
      <c r="A514" s="1">
        <f>'Rådata Syd 2025'!A514</f>
        <v>816</v>
      </c>
      <c r="B514" s="1" t="str">
        <f>'Rådata Syd 2025'!B514</f>
        <v>N</v>
      </c>
      <c r="C514" s="1" t="str">
        <f>'Rådata Syd 2025'!C514</f>
        <v>Spårväxel - EV-SJ50-5,9-1:9</v>
      </c>
      <c r="D514" s="1">
        <f>'Rådata Syd 2025'!D514</f>
        <v>49</v>
      </c>
      <c r="E514" s="1" t="str">
        <f>'Rådata Syd 2025'!E514</f>
        <v>B2</v>
      </c>
      <c r="F514" s="2" t="str">
        <f>'Rådata Syd 2025'!J514</f>
        <v>ej 2025</v>
      </c>
      <c r="G514" s="2" t="str">
        <f>'Rådata Syd 2025'!L514</f>
        <v>ej 2025</v>
      </c>
      <c r="H514" s="11" t="str">
        <f>'Rådata Syd 2025'!N514</f>
        <v>ej 2025</v>
      </c>
      <c r="I514" s="11" t="str">
        <f>'Rådata Syd 2025'!O514</f>
        <v>ej 2025</v>
      </c>
    </row>
    <row r="515" spans="1:9" hidden="1" x14ac:dyDescent="0.25">
      <c r="A515" s="1">
        <f>'Rådata Syd 2025'!A515</f>
        <v>816</v>
      </c>
      <c r="B515" s="1" t="str">
        <f>'Rådata Syd 2025'!B515</f>
        <v>N</v>
      </c>
      <c r="C515" s="1" t="str">
        <f>'Rådata Syd 2025'!C515</f>
        <v>Spårväxel - EV-SJ50-8,4-1:9</v>
      </c>
      <c r="D515" s="1">
        <f>'Rådata Syd 2025'!D515</f>
        <v>51</v>
      </c>
      <c r="E515" s="1" t="str">
        <f>'Rådata Syd 2025'!E515</f>
        <v>B2</v>
      </c>
      <c r="F515" s="2" t="str">
        <f>'Rådata Syd 2025'!J515</f>
        <v>ej 2025</v>
      </c>
      <c r="G515" s="2" t="str">
        <f>'Rådata Syd 2025'!L515</f>
        <v>ej 2025</v>
      </c>
      <c r="H515" s="11" t="str">
        <f>'Rådata Syd 2025'!N515</f>
        <v>ej 2025</v>
      </c>
      <c r="I515" s="11" t="str">
        <f>'Rådata Syd 2025'!O515</f>
        <v>ej 2025</v>
      </c>
    </row>
    <row r="516" spans="1:9" hidden="1" x14ac:dyDescent="0.25">
      <c r="A516" s="1">
        <f>'Rådata Syd 2025'!A516</f>
        <v>816</v>
      </c>
      <c r="B516" s="1" t="str">
        <f>'Rådata Syd 2025'!B516</f>
        <v>N</v>
      </c>
      <c r="C516" s="1" t="str">
        <f>'Rådata Syd 2025'!C516</f>
        <v>Spårväxel - EV-SJ50-5,9-1:9</v>
      </c>
      <c r="D516" s="1">
        <f>'Rådata Syd 2025'!D516</f>
        <v>53</v>
      </c>
      <c r="E516" s="1" t="str">
        <f>'Rådata Syd 2025'!E516</f>
        <v>B2</v>
      </c>
      <c r="F516" s="2" t="str">
        <f>'Rådata Syd 2025'!J516</f>
        <v>ej 2025</v>
      </c>
      <c r="G516" s="2" t="str">
        <f>'Rådata Syd 2025'!L516</f>
        <v>ej 2025</v>
      </c>
      <c r="H516" s="11" t="str">
        <f>'Rådata Syd 2025'!N516</f>
        <v>ej 2025</v>
      </c>
      <c r="I516" s="11" t="str">
        <f>'Rådata Syd 2025'!O516</f>
        <v>ej 2025</v>
      </c>
    </row>
    <row r="517" spans="1:9" hidden="1" x14ac:dyDescent="0.25">
      <c r="A517" s="1">
        <f>'Rådata Syd 2025'!A517</f>
        <v>816</v>
      </c>
      <c r="B517" s="1" t="str">
        <f>'Rådata Syd 2025'!B517</f>
        <v>N</v>
      </c>
      <c r="C517" s="1" t="str">
        <f>'Rådata Syd 2025'!C517</f>
        <v>Spårväxel - EV-SJ50-5,9-1:9</v>
      </c>
      <c r="D517" s="1">
        <f>'Rådata Syd 2025'!D517</f>
        <v>55</v>
      </c>
      <c r="E517" s="1" t="str">
        <f>'Rådata Syd 2025'!E517</f>
        <v>B2</v>
      </c>
      <c r="F517" s="2" t="str">
        <f>'Rådata Syd 2025'!J517</f>
        <v>ej 2025</v>
      </c>
      <c r="G517" s="2" t="str">
        <f>'Rådata Syd 2025'!L517</f>
        <v>ej 2025</v>
      </c>
      <c r="H517" s="11" t="str">
        <f>'Rådata Syd 2025'!N517</f>
        <v>ej 2025</v>
      </c>
      <c r="I517" s="11" t="str">
        <f>'Rådata Syd 2025'!O517</f>
        <v>ej 2025</v>
      </c>
    </row>
    <row r="518" spans="1:9" hidden="1" x14ac:dyDescent="0.25">
      <c r="A518" s="1">
        <f>'Rådata Syd 2025'!A518</f>
        <v>816</v>
      </c>
      <c r="B518" s="1" t="str">
        <f>'Rådata Syd 2025'!B518</f>
        <v>N</v>
      </c>
      <c r="C518" s="1" t="str">
        <f>'Rådata Syd 2025'!C518</f>
        <v>Spårväxel - EV-SJ50-5,9-1:9</v>
      </c>
      <c r="D518" s="1">
        <f>'Rådata Syd 2025'!D518</f>
        <v>57</v>
      </c>
      <c r="E518" s="1" t="str">
        <f>'Rådata Syd 2025'!E518</f>
        <v>B2</v>
      </c>
      <c r="F518" s="2" t="str">
        <f>'Rådata Syd 2025'!J518</f>
        <v>ej 2025</v>
      </c>
      <c r="G518" s="2" t="str">
        <f>'Rådata Syd 2025'!L518</f>
        <v>ej 2025</v>
      </c>
      <c r="H518" s="11" t="str">
        <f>'Rådata Syd 2025'!N518</f>
        <v>ej 2025</v>
      </c>
      <c r="I518" s="11" t="str">
        <f>'Rådata Syd 2025'!O518</f>
        <v>ej 2025</v>
      </c>
    </row>
    <row r="519" spans="1:9" hidden="1" x14ac:dyDescent="0.25">
      <c r="A519" s="1">
        <f>'Rådata Syd 2025'!A519</f>
        <v>816</v>
      </c>
      <c r="B519" s="1" t="str">
        <f>'Rådata Syd 2025'!B519</f>
        <v>N</v>
      </c>
      <c r="C519" s="1" t="str">
        <f>'Rådata Syd 2025'!C519</f>
        <v>Spårväxel - EV-SJ50-11-1:9</v>
      </c>
      <c r="D519" s="1">
        <f>'Rådata Syd 2025'!D519</f>
        <v>59</v>
      </c>
      <c r="E519" s="1" t="str">
        <f>'Rådata Syd 2025'!E519</f>
        <v>B2</v>
      </c>
      <c r="F519" s="2" t="str">
        <f>'Rådata Syd 2025'!J519</f>
        <v>ej 2025</v>
      </c>
      <c r="G519" s="2" t="str">
        <f>'Rådata Syd 2025'!L519</f>
        <v>ej 2025</v>
      </c>
      <c r="H519" s="11" t="str">
        <f>'Rådata Syd 2025'!N519</f>
        <v>ej 2025</v>
      </c>
      <c r="I519" s="11" t="str">
        <f>'Rådata Syd 2025'!O519</f>
        <v>ej 2025</v>
      </c>
    </row>
    <row r="520" spans="1:9" hidden="1" x14ac:dyDescent="0.25">
      <c r="A520" s="1">
        <f>'Rådata Syd 2025'!A520</f>
        <v>816</v>
      </c>
      <c r="B520" s="1" t="str">
        <f>'Rådata Syd 2025'!B520</f>
        <v>N</v>
      </c>
      <c r="C520" s="1" t="str">
        <f>'Rådata Syd 2025'!C520</f>
        <v>Spårväxel - EV-SJ50-5,9-1:9</v>
      </c>
      <c r="D520" s="1">
        <f>'Rådata Syd 2025'!D520</f>
        <v>63</v>
      </c>
      <c r="E520" s="1" t="str">
        <f>'Rådata Syd 2025'!E520</f>
        <v>B2</v>
      </c>
      <c r="F520" s="2" t="str">
        <f>'Rådata Syd 2025'!J520</f>
        <v>ej 2025</v>
      </c>
      <c r="G520" s="2" t="str">
        <f>'Rådata Syd 2025'!L520</f>
        <v>ej 2025</v>
      </c>
      <c r="H520" s="11" t="str">
        <f>'Rådata Syd 2025'!N520</f>
        <v>ej 2025</v>
      </c>
      <c r="I520" s="11" t="str">
        <f>'Rådata Syd 2025'!O520</f>
        <v>ej 2025</v>
      </c>
    </row>
    <row r="521" spans="1:9" hidden="1" x14ac:dyDescent="0.25">
      <c r="A521" s="1">
        <f>'Rådata Syd 2025'!A521</f>
        <v>816</v>
      </c>
      <c r="B521" s="1" t="str">
        <f>'Rådata Syd 2025'!B521</f>
        <v>N</v>
      </c>
      <c r="C521" s="1" t="str">
        <f>'Rådata Syd 2025'!C521</f>
        <v>Spårväxel - EV-SJ50-5,9-1:9</v>
      </c>
      <c r="D521" s="1">
        <f>'Rådata Syd 2025'!D521</f>
        <v>65</v>
      </c>
      <c r="E521" s="1" t="str">
        <f>'Rådata Syd 2025'!E521</f>
        <v>B2</v>
      </c>
      <c r="F521" s="2" t="str">
        <f>'Rådata Syd 2025'!J521</f>
        <v>ej 2025</v>
      </c>
      <c r="G521" s="2" t="str">
        <f>'Rådata Syd 2025'!L521</f>
        <v>ej 2025</v>
      </c>
      <c r="H521" s="11" t="str">
        <f>'Rådata Syd 2025'!N521</f>
        <v>ej 2025</v>
      </c>
      <c r="I521" s="11" t="str">
        <f>'Rådata Syd 2025'!O521</f>
        <v>ej 2025</v>
      </c>
    </row>
    <row r="522" spans="1:9" hidden="1" x14ac:dyDescent="0.25">
      <c r="A522" s="1">
        <f>'Rådata Syd 2025'!A522</f>
        <v>816</v>
      </c>
      <c r="B522" s="1" t="str">
        <f>'Rådata Syd 2025'!B522</f>
        <v>N</v>
      </c>
      <c r="C522" s="1" t="str">
        <f>'Rådata Syd 2025'!C522</f>
        <v>Spårväxel - EV-SJ50-5,9-1:9</v>
      </c>
      <c r="D522" s="1">
        <f>'Rådata Syd 2025'!D522</f>
        <v>71</v>
      </c>
      <c r="E522" s="1" t="str">
        <f>'Rådata Syd 2025'!E522</f>
        <v>B2</v>
      </c>
      <c r="F522" s="2" t="str">
        <f>'Rådata Syd 2025'!J522</f>
        <v>ej 2025</v>
      </c>
      <c r="G522" s="2" t="str">
        <f>'Rådata Syd 2025'!L522</f>
        <v>ej 2025</v>
      </c>
      <c r="H522" s="11" t="str">
        <f>'Rådata Syd 2025'!N522</f>
        <v>ej 2025</v>
      </c>
      <c r="I522" s="11" t="str">
        <f>'Rådata Syd 2025'!O522</f>
        <v>ej 2025</v>
      </c>
    </row>
    <row r="523" spans="1:9" hidden="1" x14ac:dyDescent="0.25">
      <c r="A523" s="1">
        <f>'Rådata Syd 2025'!A523</f>
        <v>816</v>
      </c>
      <c r="B523" s="1" t="str">
        <f>'Rådata Syd 2025'!B523</f>
        <v>N</v>
      </c>
      <c r="C523" s="1" t="str">
        <f>'Rådata Syd 2025'!C523</f>
        <v>Spårväxel - EV-SJ50-11-1:9</v>
      </c>
      <c r="D523" s="1">
        <f>'Rådata Syd 2025'!D523</f>
        <v>76</v>
      </c>
      <c r="E523" s="1" t="str">
        <f>'Rådata Syd 2025'!E523</f>
        <v>B2</v>
      </c>
      <c r="F523" s="2" t="str">
        <f>'Rådata Syd 2025'!J523</f>
        <v>ej 2025</v>
      </c>
      <c r="G523" s="2" t="str">
        <f>'Rådata Syd 2025'!L523</f>
        <v>ej 2025</v>
      </c>
      <c r="H523" s="11" t="str">
        <f>'Rådata Syd 2025'!N523</f>
        <v>ej 2025</v>
      </c>
      <c r="I523" s="11" t="str">
        <f>'Rådata Syd 2025'!O523</f>
        <v>ej 2025</v>
      </c>
    </row>
    <row r="524" spans="1:9" hidden="1" x14ac:dyDescent="0.25">
      <c r="A524" s="1">
        <f>'Rådata Syd 2025'!A524</f>
        <v>816</v>
      </c>
      <c r="B524" s="1" t="str">
        <f>'Rådata Syd 2025'!B524</f>
        <v>N</v>
      </c>
      <c r="C524" s="1" t="str">
        <f>'Rådata Syd 2025'!C524</f>
        <v>Spårväxel - EV-SJ50-5,9-1:9</v>
      </c>
      <c r="D524" s="1">
        <f>'Rådata Syd 2025'!D524</f>
        <v>78</v>
      </c>
      <c r="E524" s="1" t="str">
        <f>'Rådata Syd 2025'!E524</f>
        <v>B2</v>
      </c>
      <c r="F524" s="2" t="str">
        <f>'Rådata Syd 2025'!J524</f>
        <v>ej 2025</v>
      </c>
      <c r="G524" s="2" t="str">
        <f>'Rådata Syd 2025'!L524</f>
        <v>ej 2025</v>
      </c>
      <c r="H524" s="11" t="str">
        <f>'Rådata Syd 2025'!N524</f>
        <v>ej 2025</v>
      </c>
      <c r="I524" s="11" t="str">
        <f>'Rådata Syd 2025'!O524</f>
        <v>ej 2025</v>
      </c>
    </row>
    <row r="525" spans="1:9" hidden="1" x14ac:dyDescent="0.25">
      <c r="A525" s="1">
        <f>'Rådata Syd 2025'!A525</f>
        <v>816</v>
      </c>
      <c r="B525" s="1" t="str">
        <f>'Rådata Syd 2025'!B525</f>
        <v>N</v>
      </c>
      <c r="C525" s="1" t="str">
        <f>'Rådata Syd 2025'!C525</f>
        <v>Spårväxel - EV-SJ50-5,9-1:9</v>
      </c>
      <c r="D525" s="1">
        <f>'Rådata Syd 2025'!D525</f>
        <v>82</v>
      </c>
      <c r="E525" s="1" t="str">
        <f>'Rådata Syd 2025'!E525</f>
        <v>B2</v>
      </c>
      <c r="F525" s="2" t="str">
        <f>'Rådata Syd 2025'!J525</f>
        <v>ej 2025</v>
      </c>
      <c r="G525" s="2" t="str">
        <f>'Rådata Syd 2025'!L525</f>
        <v>ej 2025</v>
      </c>
      <c r="H525" s="11" t="str">
        <f>'Rådata Syd 2025'!N525</f>
        <v>ej 2025</v>
      </c>
      <c r="I525" s="11" t="str">
        <f>'Rådata Syd 2025'!O525</f>
        <v>ej 2025</v>
      </c>
    </row>
    <row r="526" spans="1:9" hidden="1" x14ac:dyDescent="0.25">
      <c r="A526" s="1">
        <f>'Rådata Syd 2025'!A526</f>
        <v>816</v>
      </c>
      <c r="B526" s="1" t="str">
        <f>'Rådata Syd 2025'!B526</f>
        <v>N</v>
      </c>
      <c r="C526" s="1" t="str">
        <f>'Rådata Syd 2025'!C526</f>
        <v>Spårväxel - EV-SJ50-5,9-1:9</v>
      </c>
      <c r="D526" s="1">
        <f>'Rådata Syd 2025'!D526</f>
        <v>88</v>
      </c>
      <c r="E526" s="1" t="str">
        <f>'Rådata Syd 2025'!E526</f>
        <v>B2</v>
      </c>
      <c r="F526" s="2" t="str">
        <f>'Rådata Syd 2025'!J526</f>
        <v>ej 2025</v>
      </c>
      <c r="G526" s="2" t="str">
        <f>'Rådata Syd 2025'!L526</f>
        <v>ej 2025</v>
      </c>
      <c r="H526" s="11" t="str">
        <f>'Rådata Syd 2025'!N526</f>
        <v>ej 2025</v>
      </c>
      <c r="I526" s="11" t="str">
        <f>'Rådata Syd 2025'!O526</f>
        <v>ej 2025</v>
      </c>
    </row>
    <row r="527" spans="1:9" hidden="1" x14ac:dyDescent="0.25">
      <c r="A527" s="1">
        <f>'Rådata Syd 2025'!A527</f>
        <v>816</v>
      </c>
      <c r="B527" s="1" t="str">
        <f>'Rådata Syd 2025'!B527</f>
        <v>N</v>
      </c>
      <c r="C527" s="1" t="str">
        <f>'Rådata Syd 2025'!C527</f>
        <v>Spårväxel - EV-SJ50-5,9-1:9</v>
      </c>
      <c r="D527" s="1">
        <f>'Rådata Syd 2025'!D527</f>
        <v>95</v>
      </c>
      <c r="E527" s="1" t="str">
        <f>'Rådata Syd 2025'!E527</f>
        <v>B2</v>
      </c>
      <c r="F527" s="2" t="str">
        <f>'Rådata Syd 2025'!J527</f>
        <v>ej 2025</v>
      </c>
      <c r="G527" s="2" t="str">
        <f>'Rådata Syd 2025'!L527</f>
        <v>ej 2025</v>
      </c>
      <c r="H527" s="11" t="str">
        <f>'Rådata Syd 2025'!N527</f>
        <v>ej 2025</v>
      </c>
      <c r="I527" s="11" t="str">
        <f>'Rådata Syd 2025'!O527</f>
        <v>ej 2025</v>
      </c>
    </row>
    <row r="528" spans="1:9" hidden="1" x14ac:dyDescent="0.25">
      <c r="A528" s="1">
        <f>'Rådata Syd 2025'!A528</f>
        <v>816</v>
      </c>
      <c r="B528" s="1" t="str">
        <f>'Rådata Syd 2025'!B528</f>
        <v>N</v>
      </c>
      <c r="C528" s="1" t="str">
        <f>'Rådata Syd 2025'!C528</f>
        <v>Spårväxel - EV-BV50-225/190-1:9</v>
      </c>
      <c r="D528" s="1">
        <f>'Rådata Syd 2025'!D528</f>
        <v>106</v>
      </c>
      <c r="E528" s="1" t="str">
        <f>'Rådata Syd 2025'!E528</f>
        <v>B2</v>
      </c>
      <c r="F528" s="2" t="str">
        <f>'Rådata Syd 2025'!J528</f>
        <v>ej 2025</v>
      </c>
      <c r="G528" s="2" t="str">
        <f>'Rådata Syd 2025'!L528</f>
        <v>ej 2025</v>
      </c>
      <c r="H528" s="11" t="str">
        <f>'Rådata Syd 2025'!N528</f>
        <v>ej 2025</v>
      </c>
      <c r="I528" s="11" t="str">
        <f>'Rådata Syd 2025'!O528</f>
        <v>ej 2025</v>
      </c>
    </row>
    <row r="529" spans="1:9" hidden="1" x14ac:dyDescent="0.25">
      <c r="A529" s="1">
        <f>'Rådata Syd 2025'!A529</f>
        <v>816</v>
      </c>
      <c r="B529" s="1" t="str">
        <f>'Rådata Syd 2025'!B529</f>
        <v>N</v>
      </c>
      <c r="C529" s="1" t="str">
        <f>'Rådata Syd 2025'!C529</f>
        <v>Spårväxel - EV-SJ50-5,9-1:9</v>
      </c>
      <c r="D529" s="1">
        <f>'Rådata Syd 2025'!D529</f>
        <v>112</v>
      </c>
      <c r="E529" s="1" t="str">
        <f>'Rådata Syd 2025'!E529</f>
        <v>B2</v>
      </c>
      <c r="F529" s="2" t="str">
        <f>'Rådata Syd 2025'!J529</f>
        <v>ej 2025</v>
      </c>
      <c r="G529" s="2" t="str">
        <f>'Rådata Syd 2025'!L529</f>
        <v>ej 2025</v>
      </c>
      <c r="H529" s="11" t="str">
        <f>'Rådata Syd 2025'!N529</f>
        <v>ej 2025</v>
      </c>
      <c r="I529" s="11" t="str">
        <f>'Rådata Syd 2025'!O529</f>
        <v>ej 2025</v>
      </c>
    </row>
    <row r="530" spans="1:9" hidden="1" x14ac:dyDescent="0.25">
      <c r="A530" s="1">
        <f>'Rådata Syd 2025'!A530</f>
        <v>816</v>
      </c>
      <c r="B530" s="1" t="str">
        <f>'Rådata Syd 2025'!B530</f>
        <v>N</v>
      </c>
      <c r="C530" s="1" t="str">
        <f>'Rådata Syd 2025'!C530</f>
        <v>Spårväxel - EV-SJ50-5,9-1:9</v>
      </c>
      <c r="D530" s="1">
        <f>'Rådata Syd 2025'!D530</f>
        <v>120</v>
      </c>
      <c r="E530" s="1" t="str">
        <f>'Rådata Syd 2025'!E530</f>
        <v>B2</v>
      </c>
      <c r="F530" s="2" t="str">
        <f>'Rådata Syd 2025'!J530</f>
        <v>ej 2025</v>
      </c>
      <c r="G530" s="2" t="str">
        <f>'Rådata Syd 2025'!L530</f>
        <v>ej 2025</v>
      </c>
      <c r="H530" s="11" t="str">
        <f>'Rådata Syd 2025'!N530</f>
        <v>ej 2025</v>
      </c>
      <c r="I530" s="11" t="str">
        <f>'Rådata Syd 2025'!O530</f>
        <v>ej 2025</v>
      </c>
    </row>
    <row r="531" spans="1:9" hidden="1" x14ac:dyDescent="0.25">
      <c r="A531" s="1">
        <f>'Rådata Syd 2025'!A531</f>
        <v>816</v>
      </c>
      <c r="B531" s="1" t="str">
        <f>'Rådata Syd 2025'!B531</f>
        <v>N</v>
      </c>
      <c r="C531" s="1" t="str">
        <f>'Rådata Syd 2025'!C531</f>
        <v>Spårväxel - EV-SJ50-5,9-1:9</v>
      </c>
      <c r="D531" s="1">
        <f>'Rådata Syd 2025'!D531</f>
        <v>130</v>
      </c>
      <c r="E531" s="1" t="str">
        <f>'Rådata Syd 2025'!E531</f>
        <v>B2</v>
      </c>
      <c r="F531" s="2" t="str">
        <f>'Rådata Syd 2025'!J531</f>
        <v>ej 2025</v>
      </c>
      <c r="G531" s="2" t="str">
        <f>'Rådata Syd 2025'!L531</f>
        <v>ej 2025</v>
      </c>
      <c r="H531" s="11" t="str">
        <f>'Rådata Syd 2025'!N531</f>
        <v>ej 2025</v>
      </c>
      <c r="I531" s="11" t="str">
        <f>'Rådata Syd 2025'!O531</f>
        <v>ej 2025</v>
      </c>
    </row>
    <row r="532" spans="1:9" hidden="1" x14ac:dyDescent="0.25">
      <c r="A532" s="1">
        <f>'Rådata Syd 2025'!A532</f>
        <v>816</v>
      </c>
      <c r="B532" s="1" t="str">
        <f>'Rådata Syd 2025'!B532</f>
        <v>N</v>
      </c>
      <c r="C532" s="1" t="str">
        <f>'Rådata Syd 2025'!C532</f>
        <v>Spårväxel - EV-SJ50-5,9-1:9</v>
      </c>
      <c r="D532" s="1">
        <f>'Rådata Syd 2025'!D532</f>
        <v>140</v>
      </c>
      <c r="E532" s="1" t="str">
        <f>'Rådata Syd 2025'!E532</f>
        <v>B2</v>
      </c>
      <c r="F532" s="2" t="str">
        <f>'Rådata Syd 2025'!J532</f>
        <v>ej 2025</v>
      </c>
      <c r="G532" s="2" t="str">
        <f>'Rådata Syd 2025'!L532</f>
        <v>ej 2025</v>
      </c>
      <c r="H532" s="11" t="str">
        <f>'Rådata Syd 2025'!N532</f>
        <v>ej 2025</v>
      </c>
      <c r="I532" s="11" t="str">
        <f>'Rådata Syd 2025'!O532</f>
        <v>ej 2025</v>
      </c>
    </row>
    <row r="533" spans="1:9" hidden="1" x14ac:dyDescent="0.25">
      <c r="A533" s="1">
        <f>'Rådata Syd 2025'!A533</f>
        <v>816</v>
      </c>
      <c r="B533" s="1" t="str">
        <f>'Rådata Syd 2025'!B533</f>
        <v>N</v>
      </c>
      <c r="C533" s="1" t="str">
        <f>'Rådata Syd 2025'!C533</f>
        <v>Spårväxel - EV-SJ50-5,9-1:9</v>
      </c>
      <c r="D533" s="1">
        <f>'Rådata Syd 2025'!D533</f>
        <v>142</v>
      </c>
      <c r="E533" s="1" t="str">
        <f>'Rådata Syd 2025'!E533</f>
        <v>B2</v>
      </c>
      <c r="F533" s="2" t="str">
        <f>'Rådata Syd 2025'!J533</f>
        <v>ej 2025</v>
      </c>
      <c r="G533" s="2" t="str">
        <f>'Rådata Syd 2025'!L533</f>
        <v>ej 2025</v>
      </c>
      <c r="H533" s="11" t="str">
        <f>'Rådata Syd 2025'!N533</f>
        <v>ej 2025</v>
      </c>
      <c r="I533" s="11" t="str">
        <f>'Rådata Syd 2025'!O533</f>
        <v>ej 2025</v>
      </c>
    </row>
    <row r="534" spans="1:9" hidden="1" x14ac:dyDescent="0.25">
      <c r="A534" s="1">
        <f>'Rådata Syd 2025'!A534</f>
        <v>816</v>
      </c>
      <c r="B534" s="1" t="str">
        <f>'Rådata Syd 2025'!B534</f>
        <v>N</v>
      </c>
      <c r="C534" s="1" t="str">
        <f>'Rådata Syd 2025'!C534</f>
        <v>Spårväxel - EV-SJ50-5,9-1:9</v>
      </c>
      <c r="D534" s="1">
        <f>'Rådata Syd 2025'!D534</f>
        <v>144</v>
      </c>
      <c r="E534" s="1" t="str">
        <f>'Rådata Syd 2025'!E534</f>
        <v>B2</v>
      </c>
      <c r="F534" s="2" t="str">
        <f>'Rådata Syd 2025'!J534</f>
        <v>ej 2025</v>
      </c>
      <c r="G534" s="2" t="str">
        <f>'Rådata Syd 2025'!L534</f>
        <v>ej 2025</v>
      </c>
      <c r="H534" s="11" t="str">
        <f>'Rådata Syd 2025'!N534</f>
        <v>ej 2025</v>
      </c>
      <c r="I534" s="11" t="str">
        <f>'Rådata Syd 2025'!O534</f>
        <v>ej 2025</v>
      </c>
    </row>
    <row r="535" spans="1:9" hidden="1" x14ac:dyDescent="0.25">
      <c r="A535" s="1">
        <f>'Rådata Syd 2025'!A535</f>
        <v>816</v>
      </c>
      <c r="B535" s="1" t="str">
        <f>'Rådata Syd 2025'!B535</f>
        <v>N</v>
      </c>
      <c r="C535" s="1" t="str">
        <f>'Rådata Syd 2025'!C535</f>
        <v>Spårväxel - EV-SJ50-5,9-1:9</v>
      </c>
      <c r="D535" s="1">
        <f>'Rådata Syd 2025'!D535</f>
        <v>146</v>
      </c>
      <c r="E535" s="1" t="str">
        <f>'Rådata Syd 2025'!E535</f>
        <v>B2</v>
      </c>
      <c r="F535" s="2" t="str">
        <f>'Rådata Syd 2025'!J535</f>
        <v>ej 2025</v>
      </c>
      <c r="G535" s="2" t="str">
        <f>'Rådata Syd 2025'!L535</f>
        <v>ej 2025</v>
      </c>
      <c r="H535" s="11" t="str">
        <f>'Rådata Syd 2025'!N535</f>
        <v>ej 2025</v>
      </c>
      <c r="I535" s="11" t="str">
        <f>'Rådata Syd 2025'!O535</f>
        <v>ej 2025</v>
      </c>
    </row>
    <row r="536" spans="1:9" hidden="1" x14ac:dyDescent="0.25">
      <c r="A536" s="1">
        <f>'Rådata Syd 2025'!A536</f>
        <v>816</v>
      </c>
      <c r="B536" s="1" t="str">
        <f>'Rådata Syd 2025'!B536</f>
        <v>N</v>
      </c>
      <c r="C536" s="1" t="str">
        <f>'Rådata Syd 2025'!C536</f>
        <v>Spårväxel - EV-SJ50-5,9-1:9</v>
      </c>
      <c r="D536" s="1">
        <f>'Rådata Syd 2025'!D536</f>
        <v>148</v>
      </c>
      <c r="E536" s="1" t="str">
        <f>'Rådata Syd 2025'!E536</f>
        <v>B2</v>
      </c>
      <c r="F536" s="2" t="str">
        <f>'Rådata Syd 2025'!J536</f>
        <v>ej 2025</v>
      </c>
      <c r="G536" s="2" t="str">
        <f>'Rådata Syd 2025'!L536</f>
        <v>ej 2025</v>
      </c>
      <c r="H536" s="11" t="str">
        <f>'Rådata Syd 2025'!N536</f>
        <v>ej 2025</v>
      </c>
      <c r="I536" s="11" t="str">
        <f>'Rådata Syd 2025'!O536</f>
        <v>ej 2025</v>
      </c>
    </row>
    <row r="537" spans="1:9" hidden="1" x14ac:dyDescent="0.25">
      <c r="A537" s="1">
        <f>'Rådata Syd 2025'!A537</f>
        <v>816</v>
      </c>
      <c r="B537" s="1" t="str">
        <f>'Rådata Syd 2025'!B537</f>
        <v>N</v>
      </c>
      <c r="C537" s="1" t="str">
        <f>'Rådata Syd 2025'!C537</f>
        <v>Spårväxel - EV-SJ50-5,9-1:9</v>
      </c>
      <c r="D537" s="1">
        <f>'Rådata Syd 2025'!D537</f>
        <v>150</v>
      </c>
      <c r="E537" s="1" t="str">
        <f>'Rådata Syd 2025'!E537</f>
        <v>B2</v>
      </c>
      <c r="F537" s="2" t="str">
        <f>'Rådata Syd 2025'!J537</f>
        <v>ej 2025</v>
      </c>
      <c r="G537" s="2" t="str">
        <f>'Rådata Syd 2025'!L537</f>
        <v>ej 2025</v>
      </c>
      <c r="H537" s="11" t="str">
        <f>'Rådata Syd 2025'!N537</f>
        <v>ej 2025</v>
      </c>
      <c r="I537" s="11" t="str">
        <f>'Rådata Syd 2025'!O537</f>
        <v>ej 2025</v>
      </c>
    </row>
    <row r="538" spans="1:9" hidden="1" x14ac:dyDescent="0.25">
      <c r="A538" s="1">
        <f>'Rådata Syd 2025'!A538</f>
        <v>816</v>
      </c>
      <c r="B538" s="1" t="str">
        <f>'Rådata Syd 2025'!B538</f>
        <v>N</v>
      </c>
      <c r="C538" s="1" t="str">
        <f>'Rådata Syd 2025'!C538</f>
        <v>Spårväxel - EV-SJ50-5,9-1:9</v>
      </c>
      <c r="D538" s="1">
        <f>'Rådata Syd 2025'!D538</f>
        <v>152</v>
      </c>
      <c r="E538" s="1" t="str">
        <f>'Rådata Syd 2025'!E538</f>
        <v>B2</v>
      </c>
      <c r="F538" s="2" t="str">
        <f>'Rådata Syd 2025'!J538</f>
        <v>ej 2025</v>
      </c>
      <c r="G538" s="2" t="str">
        <f>'Rådata Syd 2025'!L538</f>
        <v>ej 2025</v>
      </c>
      <c r="H538" s="11" t="str">
        <f>'Rådata Syd 2025'!N538</f>
        <v>ej 2025</v>
      </c>
      <c r="I538" s="11" t="str">
        <f>'Rådata Syd 2025'!O538</f>
        <v>ej 2025</v>
      </c>
    </row>
    <row r="539" spans="1:9" hidden="1" x14ac:dyDescent="0.25">
      <c r="A539" s="1">
        <f>'Rådata Syd 2025'!A539</f>
        <v>816</v>
      </c>
      <c r="B539" s="1" t="str">
        <f>'Rådata Syd 2025'!B539</f>
        <v>N</v>
      </c>
      <c r="C539" s="1" t="str">
        <f>'Rådata Syd 2025'!C539</f>
        <v>Spårväxel - EV-SJ50-5,9-1:9</v>
      </c>
      <c r="D539" s="1">
        <f>'Rådata Syd 2025'!D539</f>
        <v>154</v>
      </c>
      <c r="E539" s="1" t="str">
        <f>'Rådata Syd 2025'!E539</f>
        <v>B2</v>
      </c>
      <c r="F539" s="2" t="str">
        <f>'Rådata Syd 2025'!J539</f>
        <v>ej 2025</v>
      </c>
      <c r="G539" s="2" t="str">
        <f>'Rådata Syd 2025'!L539</f>
        <v>ej 2025</v>
      </c>
      <c r="H539" s="11" t="str">
        <f>'Rådata Syd 2025'!N539</f>
        <v>ej 2025</v>
      </c>
      <c r="I539" s="11" t="str">
        <f>'Rådata Syd 2025'!O539</f>
        <v>ej 2025</v>
      </c>
    </row>
    <row r="540" spans="1:9" hidden="1" x14ac:dyDescent="0.25">
      <c r="A540" s="1">
        <f>'Rådata Syd 2025'!A540</f>
        <v>816</v>
      </c>
      <c r="B540" s="1" t="str">
        <f>'Rådata Syd 2025'!B540</f>
        <v>N</v>
      </c>
      <c r="C540" s="1" t="str">
        <f>'Rådata Syd 2025'!C540</f>
        <v>Spårväxel - EV-SJ50-5,9-1:9</v>
      </c>
      <c r="D540" s="1">
        <f>'Rådata Syd 2025'!D540</f>
        <v>156</v>
      </c>
      <c r="E540" s="1" t="str">
        <f>'Rådata Syd 2025'!E540</f>
        <v>B2</v>
      </c>
      <c r="F540" s="2" t="str">
        <f>'Rådata Syd 2025'!J540</f>
        <v>ej 2025</v>
      </c>
      <c r="G540" s="2" t="str">
        <f>'Rådata Syd 2025'!L540</f>
        <v>ej 2025</v>
      </c>
      <c r="H540" s="11" t="str">
        <f>'Rådata Syd 2025'!N540</f>
        <v>ej 2025</v>
      </c>
      <c r="I540" s="11" t="str">
        <f>'Rådata Syd 2025'!O540</f>
        <v>ej 2025</v>
      </c>
    </row>
    <row r="541" spans="1:9" hidden="1" x14ac:dyDescent="0.25">
      <c r="A541" s="1">
        <f>'Rådata Syd 2025'!A541</f>
        <v>816</v>
      </c>
      <c r="B541" s="1" t="str">
        <f>'Rådata Syd 2025'!B541</f>
        <v>N</v>
      </c>
      <c r="C541" s="1" t="str">
        <f>'Rådata Syd 2025'!C541</f>
        <v>Spårväxel - EV-SJ50-11-1:9</v>
      </c>
      <c r="D541" s="1">
        <f>'Rådata Syd 2025'!D541</f>
        <v>160</v>
      </c>
      <c r="E541" s="1" t="str">
        <f>'Rådata Syd 2025'!E541</f>
        <v>B2</v>
      </c>
      <c r="F541" s="2" t="str">
        <f>'Rådata Syd 2025'!J541</f>
        <v>ej 2025</v>
      </c>
      <c r="G541" s="2" t="str">
        <f>'Rådata Syd 2025'!L541</f>
        <v>ej 2025</v>
      </c>
      <c r="H541" s="11" t="str">
        <f>'Rådata Syd 2025'!N541</f>
        <v>ej 2025</v>
      </c>
      <c r="I541" s="11" t="str">
        <f>'Rådata Syd 2025'!O541</f>
        <v>ej 2025</v>
      </c>
    </row>
    <row r="542" spans="1:9" hidden="1" x14ac:dyDescent="0.25">
      <c r="A542" s="1">
        <f>'Rådata Syd 2025'!A542</f>
        <v>816</v>
      </c>
      <c r="B542" s="1" t="str">
        <f>'Rådata Syd 2025'!B542</f>
        <v>N</v>
      </c>
      <c r="C542" s="1" t="str">
        <f>'Rådata Syd 2025'!C542</f>
        <v>Spårväxel - EV-SJ50-5,9-1:9</v>
      </c>
      <c r="D542" s="1">
        <f>'Rådata Syd 2025'!D542</f>
        <v>178</v>
      </c>
      <c r="E542" s="1" t="str">
        <f>'Rådata Syd 2025'!E542</f>
        <v>B2</v>
      </c>
      <c r="F542" s="2" t="str">
        <f>'Rådata Syd 2025'!J542</f>
        <v>ej 2025</v>
      </c>
      <c r="G542" s="2" t="str">
        <f>'Rådata Syd 2025'!L542</f>
        <v>ej 2025</v>
      </c>
      <c r="H542" s="11" t="str">
        <f>'Rådata Syd 2025'!N542</f>
        <v>ej 2025</v>
      </c>
      <c r="I542" s="11" t="str">
        <f>'Rådata Syd 2025'!O542</f>
        <v>ej 2025</v>
      </c>
    </row>
    <row r="543" spans="1:9" hidden="1" x14ac:dyDescent="0.25">
      <c r="A543" s="1">
        <f>'Rådata Syd 2025'!A543</f>
        <v>816</v>
      </c>
      <c r="B543" s="1" t="str">
        <f>'Rådata Syd 2025'!B543</f>
        <v>N</v>
      </c>
      <c r="C543" s="1" t="str">
        <f>'Rådata Syd 2025'!C543</f>
        <v>Spårväxel - EV-SJ50-11-1:9</v>
      </c>
      <c r="D543" s="1">
        <f>'Rådata Syd 2025'!D543</f>
        <v>199</v>
      </c>
      <c r="E543" s="1" t="str">
        <f>'Rådata Syd 2025'!E543</f>
        <v>B1</v>
      </c>
      <c r="F543" s="2" t="str">
        <f>'Rådata Syd 2025'!J543</f>
        <v>ej 2025</v>
      </c>
      <c r="G543" s="2" t="str">
        <f>'Rådata Syd 2025'!L543</f>
        <v>ej 2025</v>
      </c>
      <c r="H543" s="11" t="str">
        <f>'Rådata Syd 2025'!N543</f>
        <v>ej 2025</v>
      </c>
      <c r="I543" s="11" t="str">
        <f>'Rådata Syd 2025'!O543</f>
        <v>ej 2025</v>
      </c>
    </row>
    <row r="544" spans="1:9" hidden="1" x14ac:dyDescent="0.25">
      <c r="A544" s="1">
        <f>'Rådata Syd 2025'!A544</f>
        <v>816</v>
      </c>
      <c r="B544" s="1" t="str">
        <f>'Rådata Syd 2025'!B544</f>
        <v>N</v>
      </c>
      <c r="C544" s="1" t="str">
        <f>'Rådata Syd 2025'!C544</f>
        <v>Spårväxel - EV-SJ50-5,9-1:9</v>
      </c>
      <c r="D544" s="1">
        <f>'Rådata Syd 2025'!D544</f>
        <v>201</v>
      </c>
      <c r="E544" s="1" t="str">
        <f>'Rådata Syd 2025'!E544</f>
        <v>B1</v>
      </c>
      <c r="F544" s="2" t="str">
        <f>'Rådata Syd 2025'!J544</f>
        <v>ej 2025</v>
      </c>
      <c r="G544" s="2" t="str">
        <f>'Rådata Syd 2025'!L544</f>
        <v>ej 2025</v>
      </c>
      <c r="H544" s="11" t="str">
        <f>'Rådata Syd 2025'!N544</f>
        <v>ej 2025</v>
      </c>
      <c r="I544" s="11" t="str">
        <f>'Rådata Syd 2025'!O544</f>
        <v>ej 2025</v>
      </c>
    </row>
    <row r="545" spans="1:9" hidden="1" x14ac:dyDescent="0.25">
      <c r="A545" s="1">
        <f>'Rådata Syd 2025'!A545</f>
        <v>816</v>
      </c>
      <c r="B545" s="1" t="str">
        <f>'Rådata Syd 2025'!B545</f>
        <v>N</v>
      </c>
      <c r="C545" s="1" t="str">
        <f>'Rådata Syd 2025'!C545</f>
        <v>Spårväxel - EV-SJ50-11-1:9</v>
      </c>
      <c r="D545" s="1">
        <f>'Rådata Syd 2025'!D545</f>
        <v>203</v>
      </c>
      <c r="E545" s="1" t="str">
        <f>'Rådata Syd 2025'!E545</f>
        <v>B1</v>
      </c>
      <c r="F545" s="2" t="str">
        <f>'Rådata Syd 2025'!J545</f>
        <v>ej 2025</v>
      </c>
      <c r="G545" s="2" t="str">
        <f>'Rådata Syd 2025'!L545</f>
        <v>ej 2025</v>
      </c>
      <c r="H545" s="11" t="str">
        <f>'Rådata Syd 2025'!N545</f>
        <v>ej 2025</v>
      </c>
      <c r="I545" s="11" t="str">
        <f>'Rådata Syd 2025'!O545</f>
        <v>ej 2025</v>
      </c>
    </row>
    <row r="546" spans="1:9" hidden="1" x14ac:dyDescent="0.25">
      <c r="A546" s="1">
        <f>'Rådata Syd 2025'!A546</f>
        <v>816</v>
      </c>
      <c r="B546" s="1" t="str">
        <f>'Rådata Syd 2025'!B546</f>
        <v>N</v>
      </c>
      <c r="C546" s="1" t="str">
        <f>'Rådata Syd 2025'!C546</f>
        <v>Spårväxel - EV-SJ50-11-1:9</v>
      </c>
      <c r="D546" s="1">
        <f>'Rådata Syd 2025'!D546</f>
        <v>211</v>
      </c>
      <c r="E546" s="1" t="str">
        <f>'Rådata Syd 2025'!E546</f>
        <v>B1</v>
      </c>
      <c r="F546" s="2" t="str">
        <f>'Rådata Syd 2025'!J546</f>
        <v>ej 2025</v>
      </c>
      <c r="G546" s="2" t="str">
        <f>'Rådata Syd 2025'!L546</f>
        <v>ej 2025</v>
      </c>
      <c r="H546" s="11" t="str">
        <f>'Rådata Syd 2025'!N546</f>
        <v>ej 2025</v>
      </c>
      <c r="I546" s="11" t="str">
        <f>'Rådata Syd 2025'!O546</f>
        <v>ej 2025</v>
      </c>
    </row>
    <row r="547" spans="1:9" hidden="1" x14ac:dyDescent="0.25">
      <c r="A547" s="1">
        <f>'Rådata Syd 2025'!A547</f>
        <v>816</v>
      </c>
      <c r="B547" s="1" t="str">
        <f>'Rådata Syd 2025'!B547</f>
        <v>N</v>
      </c>
      <c r="C547" s="1" t="str">
        <f>'Rådata Syd 2025'!C547</f>
        <v>Spårväxel - EV-SJ50-11-1:9</v>
      </c>
      <c r="D547" s="1">
        <f>'Rådata Syd 2025'!D547</f>
        <v>213</v>
      </c>
      <c r="E547" s="1" t="str">
        <f>'Rådata Syd 2025'!E547</f>
        <v>B1</v>
      </c>
      <c r="F547" s="2" t="str">
        <f>'Rådata Syd 2025'!J547</f>
        <v>ej 2025</v>
      </c>
      <c r="G547" s="2" t="str">
        <f>'Rådata Syd 2025'!L547</f>
        <v>ej 2025</v>
      </c>
      <c r="H547" s="11" t="str">
        <f>'Rådata Syd 2025'!N547</f>
        <v>ej 2025</v>
      </c>
      <c r="I547" s="11" t="str">
        <f>'Rådata Syd 2025'!O547</f>
        <v>ej 2025</v>
      </c>
    </row>
    <row r="548" spans="1:9" hidden="1" x14ac:dyDescent="0.25">
      <c r="A548" s="1">
        <f>'Rådata Syd 2025'!A548</f>
        <v>816</v>
      </c>
      <c r="B548" s="1" t="str">
        <f>'Rådata Syd 2025'!B548</f>
        <v>N</v>
      </c>
      <c r="C548" s="1" t="str">
        <f>'Rådata Syd 2025'!C548</f>
        <v>Spårväxel - EV-SJ50-5,9-1:9</v>
      </c>
      <c r="D548" s="1">
        <f>'Rådata Syd 2025'!D548</f>
        <v>215</v>
      </c>
      <c r="E548" s="1" t="str">
        <f>'Rådata Syd 2025'!E548</f>
        <v>B1</v>
      </c>
      <c r="F548" s="2" t="str">
        <f>'Rådata Syd 2025'!J548</f>
        <v>ej 2025</v>
      </c>
      <c r="G548" s="2" t="str">
        <f>'Rådata Syd 2025'!L548</f>
        <v>ej 2025</v>
      </c>
      <c r="H548" s="11" t="str">
        <f>'Rådata Syd 2025'!N548</f>
        <v>ej 2025</v>
      </c>
      <c r="I548" s="11" t="str">
        <f>'Rådata Syd 2025'!O548</f>
        <v>ej 2025</v>
      </c>
    </row>
    <row r="549" spans="1:9" hidden="1" x14ac:dyDescent="0.25">
      <c r="A549" s="1">
        <f>'Rådata Syd 2025'!A549</f>
        <v>816</v>
      </c>
      <c r="B549" s="1" t="str">
        <f>'Rådata Syd 2025'!B549</f>
        <v>N</v>
      </c>
      <c r="C549" s="1" t="str">
        <f>'Rådata Syd 2025'!C549</f>
        <v>Spårväxel - EV-SJ50-11-1:9</v>
      </c>
      <c r="D549" s="1">
        <f>'Rådata Syd 2025'!D549</f>
        <v>713</v>
      </c>
      <c r="E549" s="1" t="str">
        <f>'Rådata Syd 2025'!E549</f>
        <v>B2</v>
      </c>
      <c r="F549" s="2" t="str">
        <f>'Rådata Syd 2025'!J549</f>
        <v>ej 2025</v>
      </c>
      <c r="G549" s="2" t="str">
        <f>'Rådata Syd 2025'!L549</f>
        <v>ej 2025</v>
      </c>
      <c r="H549" s="11" t="str">
        <f>'Rådata Syd 2025'!N549</f>
        <v>ej 2025</v>
      </c>
      <c r="I549" s="11" t="str">
        <f>'Rådata Syd 2025'!O549</f>
        <v>ej 2025</v>
      </c>
    </row>
    <row r="550" spans="1:9" hidden="1" x14ac:dyDescent="0.25">
      <c r="A550" s="1">
        <f>'Rådata Syd 2025'!A550</f>
        <v>816</v>
      </c>
      <c r="B550" s="1" t="str">
        <f>'Rådata Syd 2025'!B550</f>
        <v>N</v>
      </c>
      <c r="C550" s="1" t="str">
        <f>'Rådata Syd 2025'!C550</f>
        <v>Spårväxel - EV-SJ50-11-1:9 kryss</v>
      </c>
      <c r="D550" s="1">
        <f>'Rådata Syd 2025'!D550</f>
        <v>718</v>
      </c>
      <c r="E550" s="1" t="str">
        <f>'Rådata Syd 2025'!E550</f>
        <v>B2</v>
      </c>
      <c r="F550" s="2" t="str">
        <f>'Rådata Syd 2025'!J550</f>
        <v>ej 2025</v>
      </c>
      <c r="G550" s="2" t="str">
        <f>'Rådata Syd 2025'!L550</f>
        <v>ej 2025</v>
      </c>
      <c r="H550" s="11" t="str">
        <f>'Rådata Syd 2025'!N550</f>
        <v>ej 2025</v>
      </c>
      <c r="I550" s="11" t="str">
        <f>'Rådata Syd 2025'!O550</f>
        <v>ej 2025</v>
      </c>
    </row>
    <row r="551" spans="1:9" hidden="1" x14ac:dyDescent="0.25">
      <c r="A551" s="1">
        <f>'Rådata Syd 2025'!A551</f>
        <v>816</v>
      </c>
      <c r="B551" s="1" t="str">
        <f>'Rådata Syd 2025'!B551</f>
        <v>N</v>
      </c>
      <c r="C551" s="1" t="str">
        <f>'Rådata Syd 2025'!C551</f>
        <v>Spårväxel - EV-SJ50-11-1:9 kryss</v>
      </c>
      <c r="D551" s="1">
        <f>'Rådata Syd 2025'!D551</f>
        <v>726</v>
      </c>
      <c r="E551" s="1" t="str">
        <f>'Rådata Syd 2025'!E551</f>
        <v>B2</v>
      </c>
      <c r="F551" s="2" t="str">
        <f>'Rådata Syd 2025'!J551</f>
        <v>ej 2025</v>
      </c>
      <c r="G551" s="2" t="str">
        <f>'Rådata Syd 2025'!L551</f>
        <v>ej 2025</v>
      </c>
      <c r="H551" s="11" t="str">
        <f>'Rådata Syd 2025'!N551</f>
        <v>ej 2025</v>
      </c>
      <c r="I551" s="11" t="str">
        <f>'Rådata Syd 2025'!O551</f>
        <v>ej 2025</v>
      </c>
    </row>
    <row r="552" spans="1:9" hidden="1" x14ac:dyDescent="0.25">
      <c r="A552" s="1">
        <f>'Rådata Syd 2025'!A552</f>
        <v>816</v>
      </c>
      <c r="B552" s="1" t="str">
        <f>'Rådata Syd 2025'!B552</f>
        <v>N</v>
      </c>
      <c r="C552" s="1" t="str">
        <f>'Rådata Syd 2025'!C552</f>
        <v>Spårväxel - EV-SJ50-11-1:9</v>
      </c>
      <c r="D552" s="1">
        <f>'Rådata Syd 2025'!D552</f>
        <v>729</v>
      </c>
      <c r="E552" s="1" t="str">
        <f>'Rådata Syd 2025'!E552</f>
        <v>B2</v>
      </c>
      <c r="F552" s="2" t="str">
        <f>'Rådata Syd 2025'!J552</f>
        <v>ej 2025</v>
      </c>
      <c r="G552" s="2" t="str">
        <f>'Rådata Syd 2025'!L552</f>
        <v>ej 2025</v>
      </c>
      <c r="H552" s="11" t="str">
        <f>'Rådata Syd 2025'!N552</f>
        <v>ej 2025</v>
      </c>
      <c r="I552" s="11" t="str">
        <f>'Rådata Syd 2025'!O552</f>
        <v>ej 2025</v>
      </c>
    </row>
    <row r="553" spans="1:9" hidden="1" x14ac:dyDescent="0.25">
      <c r="A553" s="1">
        <f>'Rådata Syd 2025'!A553</f>
        <v>816</v>
      </c>
      <c r="B553" s="1" t="str">
        <f>'Rådata Syd 2025'!B553</f>
        <v>N</v>
      </c>
      <c r="C553" s="1" t="str">
        <f>'Rådata Syd 2025'!C553</f>
        <v>Spårväxel - EV-SJ50-11-1:9</v>
      </c>
      <c r="D553" s="1">
        <f>'Rådata Syd 2025'!D553</f>
        <v>732</v>
      </c>
      <c r="E553" s="1" t="str">
        <f>'Rådata Syd 2025'!E553</f>
        <v>B2</v>
      </c>
      <c r="F553" s="2" t="str">
        <f>'Rådata Syd 2025'!J553</f>
        <v>ej 2025</v>
      </c>
      <c r="G553" s="2" t="str">
        <f>'Rådata Syd 2025'!L553</f>
        <v>ej 2025</v>
      </c>
      <c r="H553" s="11" t="str">
        <f>'Rådata Syd 2025'!N553</f>
        <v>ej 2025</v>
      </c>
      <c r="I553" s="11" t="str">
        <f>'Rådata Syd 2025'!O553</f>
        <v>ej 2025</v>
      </c>
    </row>
    <row r="554" spans="1:9" hidden="1" x14ac:dyDescent="0.25">
      <c r="A554" s="1">
        <f>'Rådata Syd 2025'!A554</f>
        <v>816</v>
      </c>
      <c r="B554" s="1" t="str">
        <f>'Rådata Syd 2025'!B554</f>
        <v>N</v>
      </c>
      <c r="C554" s="1" t="str">
        <f>'Rådata Syd 2025'!C554</f>
        <v>Spårväxel - EV-SJ50-11-1:9</v>
      </c>
      <c r="D554" s="1">
        <f>'Rådata Syd 2025'!D554</f>
        <v>742</v>
      </c>
      <c r="E554" s="1" t="str">
        <f>'Rådata Syd 2025'!E554</f>
        <v>B2</v>
      </c>
      <c r="F554" s="2" t="str">
        <f>'Rådata Syd 2025'!J554</f>
        <v>ej 2025</v>
      </c>
      <c r="G554" s="2" t="str">
        <f>'Rådata Syd 2025'!L554</f>
        <v>ej 2025</v>
      </c>
      <c r="H554" s="11" t="str">
        <f>'Rådata Syd 2025'!N554</f>
        <v>ej 2025</v>
      </c>
      <c r="I554" s="11" t="str">
        <f>'Rådata Syd 2025'!O554</f>
        <v>ej 2025</v>
      </c>
    </row>
    <row r="555" spans="1:9" hidden="1" x14ac:dyDescent="0.25">
      <c r="A555" s="1">
        <f>'Rådata Syd 2025'!A555</f>
        <v>816</v>
      </c>
      <c r="B555" s="1" t="str">
        <f>'Rådata Syd 2025'!B555</f>
        <v>N</v>
      </c>
      <c r="C555" s="1" t="str">
        <f>'Rådata Syd 2025'!C555</f>
        <v>Spårväxel - EV-SJ50-11-1:9</v>
      </c>
      <c r="D555" s="1">
        <f>'Rådata Syd 2025'!D555</f>
        <v>743</v>
      </c>
      <c r="E555" s="1" t="str">
        <f>'Rådata Syd 2025'!E555</f>
        <v>B2</v>
      </c>
      <c r="F555" s="2" t="str">
        <f>'Rådata Syd 2025'!J555</f>
        <v>ej 2025</v>
      </c>
      <c r="G555" s="2" t="str">
        <f>'Rådata Syd 2025'!L555</f>
        <v>ej 2025</v>
      </c>
      <c r="H555" s="11" t="str">
        <f>'Rådata Syd 2025'!N555</f>
        <v>ej 2025</v>
      </c>
      <c r="I555" s="11" t="str">
        <f>'Rådata Syd 2025'!O555</f>
        <v>ej 2025</v>
      </c>
    </row>
    <row r="556" spans="1:9" hidden="1" x14ac:dyDescent="0.25">
      <c r="A556" s="1">
        <f>'Rådata Syd 2025'!A556</f>
        <v>816</v>
      </c>
      <c r="B556" s="1" t="str">
        <f>'Rådata Syd 2025'!B556</f>
        <v>N</v>
      </c>
      <c r="C556" s="1" t="str">
        <f>'Rådata Syd 2025'!C556</f>
        <v>Spårväxel - EV-SJ50-11-1:9</v>
      </c>
      <c r="D556" s="1">
        <f>'Rådata Syd 2025'!D556</f>
        <v>744</v>
      </c>
      <c r="E556" s="1" t="str">
        <f>'Rådata Syd 2025'!E556</f>
        <v>B2</v>
      </c>
      <c r="F556" s="2" t="str">
        <f>'Rådata Syd 2025'!J556</f>
        <v>ej 2025</v>
      </c>
      <c r="G556" s="2" t="str">
        <f>'Rådata Syd 2025'!L556</f>
        <v>ej 2025</v>
      </c>
      <c r="H556" s="11" t="str">
        <f>'Rådata Syd 2025'!N556</f>
        <v>ej 2025</v>
      </c>
      <c r="I556" s="11" t="str">
        <f>'Rådata Syd 2025'!O556</f>
        <v>ej 2025</v>
      </c>
    </row>
    <row r="557" spans="1:9" hidden="1" x14ac:dyDescent="0.25">
      <c r="A557" s="1">
        <f>'Rådata Syd 2025'!A557</f>
        <v>816</v>
      </c>
      <c r="B557" s="1" t="str">
        <f>'Rådata Syd 2025'!B557</f>
        <v>N</v>
      </c>
      <c r="C557" s="1" t="str">
        <f>'Rådata Syd 2025'!C557</f>
        <v>Spårväxel - EV-SJ50-11-1:9</v>
      </c>
      <c r="D557" s="1">
        <f>'Rådata Syd 2025'!D557</f>
        <v>745</v>
      </c>
      <c r="E557" s="1" t="str">
        <f>'Rådata Syd 2025'!E557</f>
        <v>B2</v>
      </c>
      <c r="F557" s="2" t="str">
        <f>'Rådata Syd 2025'!J557</f>
        <v>ej 2025</v>
      </c>
      <c r="G557" s="2" t="str">
        <f>'Rådata Syd 2025'!L557</f>
        <v>ej 2025</v>
      </c>
      <c r="H557" s="11" t="str">
        <f>'Rådata Syd 2025'!N557</f>
        <v>ej 2025</v>
      </c>
      <c r="I557" s="11" t="str">
        <f>'Rådata Syd 2025'!O557</f>
        <v>ej 2025</v>
      </c>
    </row>
    <row r="558" spans="1:9" hidden="1" x14ac:dyDescent="0.25">
      <c r="A558" s="1">
        <f>'Rådata Syd 2025'!A558</f>
        <v>816</v>
      </c>
      <c r="B558" s="1" t="str">
        <f>'Rådata Syd 2025'!B558</f>
        <v>N</v>
      </c>
      <c r="C558" s="1" t="str">
        <f>'Rådata Syd 2025'!C558</f>
        <v>Spårväxel - EV-SJ50-11-1:9</v>
      </c>
      <c r="D558" s="1">
        <f>'Rådata Syd 2025'!D558</f>
        <v>749</v>
      </c>
      <c r="E558" s="1" t="str">
        <f>'Rådata Syd 2025'!E558</f>
        <v>B2</v>
      </c>
      <c r="F558" s="2" t="str">
        <f>'Rådata Syd 2025'!J558</f>
        <v>ej 2025</v>
      </c>
      <c r="G558" s="2" t="str">
        <f>'Rådata Syd 2025'!L558</f>
        <v>ej 2025</v>
      </c>
      <c r="H558" s="11" t="str">
        <f>'Rådata Syd 2025'!N558</f>
        <v>ej 2025</v>
      </c>
      <c r="I558" s="11" t="str">
        <f>'Rådata Syd 2025'!O558</f>
        <v>ej 2025</v>
      </c>
    </row>
    <row r="559" spans="1:9" hidden="1" x14ac:dyDescent="0.25">
      <c r="A559" s="1">
        <f>'Rådata Syd 2025'!A559</f>
        <v>816</v>
      </c>
      <c r="B559" s="1" t="str">
        <f>'Rådata Syd 2025'!B559</f>
        <v>N</v>
      </c>
      <c r="C559" s="1" t="str">
        <f>'Rådata Syd 2025'!C559</f>
        <v>Spårväxel - EV-SJ50-11-1:9</v>
      </c>
      <c r="D559" s="1">
        <f>'Rådata Syd 2025'!D559</f>
        <v>756</v>
      </c>
      <c r="E559" s="1" t="str">
        <f>'Rådata Syd 2025'!E559</f>
        <v>B2</v>
      </c>
      <c r="F559" s="2" t="str">
        <f>'Rådata Syd 2025'!J559</f>
        <v>ej 2025</v>
      </c>
      <c r="G559" s="2" t="str">
        <f>'Rådata Syd 2025'!L559</f>
        <v>ej 2025</v>
      </c>
      <c r="H559" s="11" t="str">
        <f>'Rådata Syd 2025'!N559</f>
        <v>ej 2025</v>
      </c>
      <c r="I559" s="11" t="str">
        <f>'Rådata Syd 2025'!O559</f>
        <v>ej 2025</v>
      </c>
    </row>
    <row r="560" spans="1:9" hidden="1" x14ac:dyDescent="0.25">
      <c r="A560" s="1">
        <f>'Rådata Syd 2025'!A560</f>
        <v>816</v>
      </c>
      <c r="B560" s="1" t="str">
        <f>'Rådata Syd 2025'!B560</f>
        <v>N</v>
      </c>
      <c r="C560" s="1" t="str">
        <f>'Rådata Syd 2025'!C560</f>
        <v>Spårväxel - EV-SJ50-11-1:9</v>
      </c>
      <c r="D560" s="1">
        <f>'Rådata Syd 2025'!D560</f>
        <v>771</v>
      </c>
      <c r="E560" s="1" t="str">
        <f>'Rådata Syd 2025'!E560</f>
        <v>B2</v>
      </c>
      <c r="F560" s="2" t="str">
        <f>'Rådata Syd 2025'!J560</f>
        <v>ej 2025</v>
      </c>
      <c r="G560" s="2" t="str">
        <f>'Rådata Syd 2025'!L560</f>
        <v>ej 2025</v>
      </c>
      <c r="H560" s="11" t="str">
        <f>'Rådata Syd 2025'!N560</f>
        <v>ej 2025</v>
      </c>
      <c r="I560" s="11" t="str">
        <f>'Rådata Syd 2025'!O560</f>
        <v>ej 2025</v>
      </c>
    </row>
    <row r="561" spans="1:9" hidden="1" x14ac:dyDescent="0.25">
      <c r="A561" s="1">
        <f>'Rådata Syd 2025'!A561</f>
        <v>816</v>
      </c>
      <c r="B561" s="1" t="str">
        <f>'Rådata Syd 2025'!B561</f>
        <v>N</v>
      </c>
      <c r="C561" s="1" t="str">
        <f>'Rådata Syd 2025'!C561</f>
        <v>Spårväxel - EV-SJ50-11-1:9</v>
      </c>
      <c r="D561" s="1">
        <f>'Rådata Syd 2025'!D561</f>
        <v>772</v>
      </c>
      <c r="E561" s="1" t="str">
        <f>'Rådata Syd 2025'!E561</f>
        <v>B2</v>
      </c>
      <c r="F561" s="2" t="str">
        <f>'Rådata Syd 2025'!J561</f>
        <v>ej 2025</v>
      </c>
      <c r="G561" s="2" t="str">
        <f>'Rådata Syd 2025'!L561</f>
        <v>ej 2025</v>
      </c>
      <c r="H561" s="11" t="str">
        <f>'Rådata Syd 2025'!N561</f>
        <v>ej 2025</v>
      </c>
      <c r="I561" s="11" t="str">
        <f>'Rådata Syd 2025'!O561</f>
        <v>ej 2025</v>
      </c>
    </row>
    <row r="562" spans="1:9" hidden="1" x14ac:dyDescent="0.25">
      <c r="A562" s="1">
        <f>'Rådata Syd 2025'!A562</f>
        <v>816</v>
      </c>
      <c r="B562" s="1" t="str">
        <f>'Rådata Syd 2025'!B562</f>
        <v>N</v>
      </c>
      <c r="C562" s="1" t="str">
        <f>'Rådata Syd 2025'!C562</f>
        <v>Spårväxel - EV-SJ50-11-1:9</v>
      </c>
      <c r="D562" s="1">
        <f>'Rådata Syd 2025'!D562</f>
        <v>774</v>
      </c>
      <c r="E562" s="1" t="str">
        <f>'Rådata Syd 2025'!E562</f>
        <v>B2</v>
      </c>
      <c r="F562" s="2" t="str">
        <f>'Rådata Syd 2025'!J562</f>
        <v>ej 2025</v>
      </c>
      <c r="G562" s="2" t="str">
        <f>'Rådata Syd 2025'!L562</f>
        <v>ej 2025</v>
      </c>
      <c r="H562" s="11" t="str">
        <f>'Rådata Syd 2025'!N562</f>
        <v>ej 2025</v>
      </c>
      <c r="I562" s="11" t="str">
        <f>'Rådata Syd 2025'!O562</f>
        <v>ej 2025</v>
      </c>
    </row>
    <row r="563" spans="1:9" hidden="1" x14ac:dyDescent="0.25">
      <c r="A563" s="1">
        <f>'Rådata Syd 2025'!A563</f>
        <v>816</v>
      </c>
      <c r="B563" s="1" t="str">
        <f>'Rådata Syd 2025'!B563</f>
        <v>N</v>
      </c>
      <c r="C563" s="1" t="str">
        <f>'Rådata Syd 2025'!C563</f>
        <v>Spårväxel - EV-SJ50-11-1:9</v>
      </c>
      <c r="D563" s="1">
        <f>'Rådata Syd 2025'!D563</f>
        <v>779</v>
      </c>
      <c r="E563" s="1" t="str">
        <f>'Rådata Syd 2025'!E563</f>
        <v>B2</v>
      </c>
      <c r="F563" s="2" t="str">
        <f>'Rådata Syd 2025'!J563</f>
        <v>ej 2025</v>
      </c>
      <c r="G563" s="2" t="str">
        <f>'Rådata Syd 2025'!L563</f>
        <v>ej 2025</v>
      </c>
      <c r="H563" s="11" t="str">
        <f>'Rådata Syd 2025'!N563</f>
        <v>ej 2025</v>
      </c>
      <c r="I563" s="11" t="str">
        <f>'Rådata Syd 2025'!O563</f>
        <v>ej 2025</v>
      </c>
    </row>
    <row r="564" spans="1:9" hidden="1" x14ac:dyDescent="0.25">
      <c r="A564" s="1">
        <f>'Rådata Syd 2025'!A564</f>
        <v>816</v>
      </c>
      <c r="B564" s="1" t="str">
        <f>'Rådata Syd 2025'!B564</f>
        <v>N</v>
      </c>
      <c r="C564" s="1" t="str">
        <f>'Rådata Syd 2025'!C564</f>
        <v>Spårväxel - EV-SJ50-11-1:9</v>
      </c>
      <c r="D564" s="1">
        <f>'Rådata Syd 2025'!D564</f>
        <v>871</v>
      </c>
      <c r="E564" s="1" t="str">
        <f>'Rådata Syd 2025'!E564</f>
        <v>B2</v>
      </c>
      <c r="F564" s="2" t="str">
        <f>'Rådata Syd 2025'!J564</f>
        <v>ej 2025</v>
      </c>
      <c r="G564" s="2" t="str">
        <f>'Rådata Syd 2025'!L564</f>
        <v>ej 2025</v>
      </c>
      <c r="H564" s="11" t="str">
        <f>'Rådata Syd 2025'!N564</f>
        <v>ej 2025</v>
      </c>
      <c r="I564" s="11" t="str">
        <f>'Rådata Syd 2025'!O564</f>
        <v>ej 2025</v>
      </c>
    </row>
    <row r="565" spans="1:9" hidden="1" x14ac:dyDescent="0.25">
      <c r="A565" s="1">
        <f>'Rådata Syd 2025'!A565</f>
        <v>816</v>
      </c>
      <c r="B565" s="1" t="str">
        <f>'Rådata Syd 2025'!B565</f>
        <v>N</v>
      </c>
      <c r="C565" s="1" t="str">
        <f>'Rådata Syd 2025'!C565</f>
        <v>Spårväxel - EV-SJ50-11-1:9</v>
      </c>
      <c r="D565" s="1">
        <f>'Rådata Syd 2025'!D565</f>
        <v>902</v>
      </c>
      <c r="E565" s="1" t="str">
        <f>'Rådata Syd 2025'!E565</f>
        <v>B2</v>
      </c>
      <c r="F565" s="2" t="str">
        <f>'Rådata Syd 2025'!J565</f>
        <v>ej 2025</v>
      </c>
      <c r="G565" s="2" t="str">
        <f>'Rådata Syd 2025'!L565</f>
        <v>ej 2025</v>
      </c>
      <c r="H565" s="11" t="str">
        <f>'Rådata Syd 2025'!N565</f>
        <v>ej 2025</v>
      </c>
      <c r="I565" s="11" t="str">
        <f>'Rådata Syd 2025'!O565</f>
        <v>ej 2025</v>
      </c>
    </row>
    <row r="566" spans="1:9" hidden="1" x14ac:dyDescent="0.25">
      <c r="A566" s="1">
        <f>'Rådata Syd 2025'!A566</f>
        <v>816</v>
      </c>
      <c r="B566" s="1" t="str">
        <f>'Rådata Syd 2025'!B566</f>
        <v>N</v>
      </c>
      <c r="C566" s="1" t="str">
        <f>'Rådata Syd 2025'!C566</f>
        <v>Spårväxel - EV-SJ50-11-1:9</v>
      </c>
      <c r="D566" s="1">
        <f>'Rådata Syd 2025'!D566</f>
        <v>904</v>
      </c>
      <c r="E566" s="1" t="str">
        <f>'Rådata Syd 2025'!E566</f>
        <v>B2</v>
      </c>
      <c r="F566" s="2" t="str">
        <f>'Rådata Syd 2025'!J566</f>
        <v>ej 2025</v>
      </c>
      <c r="G566" s="2" t="str">
        <f>'Rådata Syd 2025'!L566</f>
        <v>ej 2025</v>
      </c>
      <c r="H566" s="11" t="str">
        <f>'Rådata Syd 2025'!N566</f>
        <v>ej 2025</v>
      </c>
      <c r="I566" s="11" t="str">
        <f>'Rådata Syd 2025'!O566</f>
        <v>ej 2025</v>
      </c>
    </row>
    <row r="567" spans="1:9" hidden="1" x14ac:dyDescent="0.25">
      <c r="A567" s="1">
        <f>'Rådata Syd 2025'!A567</f>
        <v>816</v>
      </c>
      <c r="B567" s="1" t="str">
        <f>'Rådata Syd 2025'!B567</f>
        <v>N</v>
      </c>
      <c r="C567" s="1" t="str">
        <f>'Rådata Syd 2025'!C567</f>
        <v>Spårväxel - EV-SJ50-11-1:9</v>
      </c>
      <c r="D567" s="1">
        <f>'Rådata Syd 2025'!D567</f>
        <v>905</v>
      </c>
      <c r="E567" s="1" t="str">
        <f>'Rådata Syd 2025'!E567</f>
        <v>B2</v>
      </c>
      <c r="F567" s="2" t="str">
        <f>'Rådata Syd 2025'!J567</f>
        <v>ej 2025</v>
      </c>
      <c r="G567" s="2" t="str">
        <f>'Rådata Syd 2025'!L567</f>
        <v>ej 2025</v>
      </c>
      <c r="H567" s="11" t="str">
        <f>'Rådata Syd 2025'!N567</f>
        <v>ej 2025</v>
      </c>
      <c r="I567" s="11" t="str">
        <f>'Rådata Syd 2025'!O567</f>
        <v>ej 2025</v>
      </c>
    </row>
    <row r="568" spans="1:9" hidden="1" x14ac:dyDescent="0.25">
      <c r="A568" s="1">
        <f>'Rådata Syd 2025'!A568</f>
        <v>816</v>
      </c>
      <c r="B568" s="1" t="str">
        <f>'Rådata Syd 2025'!B568</f>
        <v>N</v>
      </c>
      <c r="C568" s="1" t="str">
        <f>'Rådata Syd 2025'!C568</f>
        <v>Spårväxel - 3V-SJ50-5,9-1:10/1:9-HH/VV</v>
      </c>
      <c r="D568" s="1" t="str">
        <f>'Rådata Syd 2025'!D568</f>
        <v>17/21</v>
      </c>
      <c r="E568" s="1" t="str">
        <f>'Rådata Syd 2025'!E568</f>
        <v>B2</v>
      </c>
      <c r="F568" s="2" t="str">
        <f>'Rådata Syd 2025'!J568</f>
        <v>ej 2025</v>
      </c>
      <c r="G568" s="2" t="str">
        <f>'Rådata Syd 2025'!L568</f>
        <v>ej 2025</v>
      </c>
      <c r="H568" s="11" t="str">
        <f>'Rådata Syd 2025'!N568</f>
        <v>ej 2025</v>
      </c>
      <c r="I568" s="11" t="str">
        <f>'Rådata Syd 2025'!O568</f>
        <v>ej 2025</v>
      </c>
    </row>
    <row r="569" spans="1:9" hidden="1" x14ac:dyDescent="0.25">
      <c r="A569" s="1">
        <f>'Rådata Syd 2025'!A569</f>
        <v>816</v>
      </c>
      <c r="B569" s="1" t="str">
        <f>'Rådata Syd 2025'!B569</f>
        <v>N</v>
      </c>
      <c r="C569" s="1" t="str">
        <f>'Rådata Syd 2025'!C569</f>
        <v>Spårväxel - DKV-SJ50-7,641/9,375-1:9</v>
      </c>
      <c r="D569" s="1" t="str">
        <f>'Rådata Syd 2025'!D569</f>
        <v>715/714</v>
      </c>
      <c r="E569" s="1" t="str">
        <f>'Rådata Syd 2025'!E569</f>
        <v>B2</v>
      </c>
      <c r="F569" s="2" t="str">
        <f>'Rådata Syd 2025'!J569</f>
        <v>ej 2025</v>
      </c>
      <c r="G569" s="2" t="str">
        <f>'Rådata Syd 2025'!L569</f>
        <v>ej 2025</v>
      </c>
      <c r="H569" s="11" t="str">
        <f>'Rådata Syd 2025'!N569</f>
        <v>ej 2025</v>
      </c>
      <c r="I569" s="11" t="str">
        <f>'Rådata Syd 2025'!O569</f>
        <v>ej 2025</v>
      </c>
    </row>
    <row r="570" spans="1:9" hidden="1" x14ac:dyDescent="0.25">
      <c r="A570" s="1">
        <f>'Rådata Syd 2025'!A570</f>
        <v>816</v>
      </c>
      <c r="B570" s="1" t="str">
        <f>'Rådata Syd 2025'!B570</f>
        <v>N</v>
      </c>
      <c r="C570" s="1" t="str">
        <f>'Rådata Syd 2025'!C570</f>
        <v>Spårväxel - DKV-SJ50-7,641/9,375-1:9</v>
      </c>
      <c r="D570" s="1" t="str">
        <f>'Rådata Syd 2025'!D570</f>
        <v>717/716</v>
      </c>
      <c r="E570" s="1" t="str">
        <f>'Rådata Syd 2025'!E570</f>
        <v>B2</v>
      </c>
      <c r="F570" s="2" t="str">
        <f>'Rådata Syd 2025'!J570</f>
        <v>ej 2025</v>
      </c>
      <c r="G570" s="2" t="str">
        <f>'Rådata Syd 2025'!L570</f>
        <v>ej 2025</v>
      </c>
      <c r="H570" s="11" t="str">
        <f>'Rådata Syd 2025'!N570</f>
        <v>ej 2025</v>
      </c>
      <c r="I570" s="11" t="str">
        <f>'Rådata Syd 2025'!O570</f>
        <v>ej 2025</v>
      </c>
    </row>
    <row r="571" spans="1:9" hidden="1" x14ac:dyDescent="0.25">
      <c r="A571" s="1">
        <f>'Rådata Syd 2025'!A571</f>
        <v>816</v>
      </c>
      <c r="B571" s="1" t="str">
        <f>'Rådata Syd 2025'!B571</f>
        <v>N</v>
      </c>
      <c r="C571" s="1" t="str">
        <f>'Rådata Syd 2025'!C571</f>
        <v>Spårväxel - EV-SJ50-5,9-1:9</v>
      </c>
      <c r="D571" s="1" t="str">
        <f>'Rådata Syd 2025'!D571</f>
        <v>722a</v>
      </c>
      <c r="E571" s="1" t="str">
        <f>'Rådata Syd 2025'!E571</f>
        <v>B2</v>
      </c>
      <c r="F571" s="2" t="str">
        <f>'Rådata Syd 2025'!J571</f>
        <v>ej 2025</v>
      </c>
      <c r="G571" s="2" t="str">
        <f>'Rådata Syd 2025'!L571</f>
        <v>ej 2025</v>
      </c>
      <c r="H571" s="11" t="str">
        <f>'Rådata Syd 2025'!N571</f>
        <v>ej 2025</v>
      </c>
      <c r="I571" s="11" t="str">
        <f>'Rådata Syd 2025'!O571</f>
        <v>ej 2025</v>
      </c>
    </row>
    <row r="572" spans="1:9" hidden="1" x14ac:dyDescent="0.25">
      <c r="A572" s="1">
        <f>'Rådata Syd 2025'!A572</f>
        <v>816</v>
      </c>
      <c r="B572" s="1" t="str">
        <f>'Rådata Syd 2025'!B572</f>
        <v>N</v>
      </c>
      <c r="C572" s="1" t="str">
        <f>'Rådata Syd 2025'!C572</f>
        <v>Spårväxel - DKV-SJ50-7,641/9,375-1:9</v>
      </c>
      <c r="D572" s="1" t="str">
        <f>'Rådata Syd 2025'!D572</f>
        <v>725/722b</v>
      </c>
      <c r="E572" s="1" t="str">
        <f>'Rådata Syd 2025'!E572</f>
        <v>B2</v>
      </c>
      <c r="F572" s="2" t="str">
        <f>'Rådata Syd 2025'!J572</f>
        <v>ej 2025</v>
      </c>
      <c r="G572" s="2" t="str">
        <f>'Rådata Syd 2025'!L572</f>
        <v>ej 2025</v>
      </c>
      <c r="H572" s="11" t="str">
        <f>'Rådata Syd 2025'!N572</f>
        <v>ej 2025</v>
      </c>
      <c r="I572" s="11" t="str">
        <f>'Rådata Syd 2025'!O572</f>
        <v>ej 2025</v>
      </c>
    </row>
    <row r="573" spans="1:9" hidden="1" x14ac:dyDescent="0.25">
      <c r="A573" s="1">
        <f>'Rådata Syd 2025'!A573</f>
        <v>816</v>
      </c>
      <c r="B573" s="1" t="str">
        <f>'Rådata Syd 2025'!B573</f>
        <v>N</v>
      </c>
      <c r="C573" s="1" t="str">
        <f>'Rådata Syd 2025'!C573</f>
        <v>Spårväxel - DKV-SJ50-7,641/9,375-1:9</v>
      </c>
      <c r="D573" s="1" t="str">
        <f>'Rådata Syd 2025'!D573</f>
        <v>730/730</v>
      </c>
      <c r="E573" s="1" t="str">
        <f>'Rådata Syd 2025'!E573</f>
        <v>B2</v>
      </c>
      <c r="F573" s="2" t="str">
        <f>'Rådata Syd 2025'!J573</f>
        <v>ej 2025</v>
      </c>
      <c r="G573" s="2" t="str">
        <f>'Rådata Syd 2025'!L573</f>
        <v>ej 2025</v>
      </c>
      <c r="H573" s="11" t="str">
        <f>'Rådata Syd 2025'!N573</f>
        <v>ej 2025</v>
      </c>
      <c r="I573" s="11" t="str">
        <f>'Rådata Syd 2025'!O573</f>
        <v>ej 2025</v>
      </c>
    </row>
    <row r="574" spans="1:9" hidden="1" x14ac:dyDescent="0.25">
      <c r="A574" s="1">
        <f>'Rådata Syd 2025'!A574</f>
        <v>816</v>
      </c>
      <c r="B574" s="1" t="str">
        <f>'Rådata Syd 2025'!B574</f>
        <v>N</v>
      </c>
      <c r="C574" s="1" t="str">
        <f>'Rådata Syd 2025'!C574</f>
        <v>Spårväxel - EV-SJ50-8,4-1:9</v>
      </c>
      <c r="D574" s="1" t="str">
        <f>'Rådata Syd 2025'!D574</f>
        <v>747a</v>
      </c>
      <c r="E574" s="1" t="str">
        <f>'Rådata Syd 2025'!E574</f>
        <v>B2</v>
      </c>
      <c r="F574" s="2" t="str">
        <f>'Rådata Syd 2025'!J574</f>
        <v>ej 2025</v>
      </c>
      <c r="G574" s="2" t="str">
        <f>'Rådata Syd 2025'!L574</f>
        <v>ej 2025</v>
      </c>
      <c r="H574" s="11" t="str">
        <f>'Rådata Syd 2025'!N574</f>
        <v>ej 2025</v>
      </c>
      <c r="I574" s="11" t="str">
        <f>'Rådata Syd 2025'!O574</f>
        <v>ej 2025</v>
      </c>
    </row>
    <row r="575" spans="1:9" hidden="1" x14ac:dyDescent="0.25">
      <c r="A575" s="1">
        <f>'Rådata Syd 2025'!A575</f>
        <v>816</v>
      </c>
      <c r="B575" s="1" t="str">
        <f>'Rådata Syd 2025'!B575</f>
        <v>N</v>
      </c>
      <c r="C575" s="1" t="str">
        <f>'Rådata Syd 2025'!C575</f>
        <v>Spårväxel - EV-SJ50-8,4-1:9</v>
      </c>
      <c r="D575" s="1" t="str">
        <f>'Rådata Syd 2025'!D575</f>
        <v>747b</v>
      </c>
      <c r="E575" s="1" t="str">
        <f>'Rådata Syd 2025'!E575</f>
        <v>B2</v>
      </c>
      <c r="F575" s="2" t="str">
        <f>'Rådata Syd 2025'!J575</f>
        <v>ej 2025</v>
      </c>
      <c r="G575" s="2" t="str">
        <f>'Rådata Syd 2025'!L575</f>
        <v>ej 2025</v>
      </c>
      <c r="H575" s="11" t="str">
        <f>'Rådata Syd 2025'!N575</f>
        <v>ej 2025</v>
      </c>
      <c r="I575" s="11" t="str">
        <f>'Rådata Syd 2025'!O575</f>
        <v>ej 2025</v>
      </c>
    </row>
    <row r="576" spans="1:9" hidden="1" x14ac:dyDescent="0.25">
      <c r="A576" s="1">
        <f>'Rådata Syd 2025'!A576</f>
        <v>816</v>
      </c>
      <c r="B576" s="1" t="str">
        <f>'Rådata Syd 2025'!B576</f>
        <v>N</v>
      </c>
      <c r="C576" s="1" t="str">
        <f>'Rådata Syd 2025'!C576</f>
        <v>Spårväxel - DKV-SJ50-7,641/9,375-1:9</v>
      </c>
      <c r="D576" s="1" t="str">
        <f>'Rådata Syd 2025'!D576</f>
        <v>777/776</v>
      </c>
      <c r="E576" s="1" t="str">
        <f>'Rådata Syd 2025'!E576</f>
        <v>B2</v>
      </c>
      <c r="F576" s="2" t="str">
        <f>'Rådata Syd 2025'!J576</f>
        <v>ej 2025</v>
      </c>
      <c r="G576" s="2" t="str">
        <f>'Rådata Syd 2025'!L576</f>
        <v>ej 2025</v>
      </c>
      <c r="H576" s="11" t="str">
        <f>'Rådata Syd 2025'!N576</f>
        <v>ej 2025</v>
      </c>
      <c r="I576" s="11" t="str">
        <f>'Rådata Syd 2025'!O576</f>
        <v>ej 2025</v>
      </c>
    </row>
    <row r="577" spans="1:9" hidden="1" x14ac:dyDescent="0.25">
      <c r="A577" s="1">
        <f>'Rådata Syd 2025'!A577</f>
        <v>816</v>
      </c>
      <c r="B577" s="1" t="str">
        <f>'Rådata Syd 2025'!B577</f>
        <v>N</v>
      </c>
      <c r="C577" s="1" t="str">
        <f>'Rådata Syd 2025'!C577</f>
        <v>Spårväxel - EV-SJ50-11-1:9</v>
      </c>
      <c r="D577" s="1" t="str">
        <f>'Rådata Syd 2025'!D577</f>
        <v>881a</v>
      </c>
      <c r="E577" s="1" t="str">
        <f>'Rådata Syd 2025'!E577</f>
        <v>B2</v>
      </c>
      <c r="F577" s="2" t="str">
        <f>'Rådata Syd 2025'!J577</f>
        <v>ej 2025</v>
      </c>
      <c r="G577" s="2" t="str">
        <f>'Rådata Syd 2025'!L577</f>
        <v>ej 2025</v>
      </c>
      <c r="H577" s="11" t="str">
        <f>'Rådata Syd 2025'!N577</f>
        <v>ej 2025</v>
      </c>
      <c r="I577" s="11" t="str">
        <f>'Rådata Syd 2025'!O577</f>
        <v>ej 2025</v>
      </c>
    </row>
    <row r="578" spans="1:9" hidden="1" x14ac:dyDescent="0.25">
      <c r="A578" s="1">
        <f>'Rådata Syd 2025'!A578</f>
        <v>816</v>
      </c>
      <c r="B578" s="1" t="str">
        <f>'Rådata Syd 2025'!B578</f>
        <v>N</v>
      </c>
      <c r="C578" s="1" t="str">
        <f>'Rådata Syd 2025'!C578</f>
        <v>Spårväxel - SPK-SJ50-1:4,44</v>
      </c>
      <c r="D578" s="1" t="str">
        <f>'Rådata Syd 2025'!D578</f>
        <v>K 3</v>
      </c>
      <c r="E578" s="1" t="str">
        <f>'Rådata Syd 2025'!E578</f>
        <v>B2</v>
      </c>
      <c r="F578" s="2" t="str">
        <f>'Rådata Syd 2025'!J578</f>
        <v>ej 2025</v>
      </c>
      <c r="G578" s="2" t="str">
        <f>'Rådata Syd 2025'!L578</f>
        <v>ej 2025</v>
      </c>
      <c r="H578" s="11" t="str">
        <f>'Rådata Syd 2025'!N578</f>
        <v>ej 2025</v>
      </c>
      <c r="I578" s="11" t="str">
        <f>'Rådata Syd 2025'!O578</f>
        <v>ej 2025</v>
      </c>
    </row>
    <row r="579" spans="1:9" x14ac:dyDescent="0.25">
      <c r="A579" s="1">
        <f>'Rådata Syd 2025'!A391</f>
        <v>814</v>
      </c>
      <c r="B579" s="1" t="str">
        <f>'Rådata Syd 2025'!B391</f>
        <v>ÄH</v>
      </c>
      <c r="C579" s="1" t="str">
        <f>'Rådata Syd 2025'!C391</f>
        <v>Spårväxel - EV-UIC60-1200-1:18,5</v>
      </c>
      <c r="D579" s="1">
        <f>'Rådata Syd 2025'!D391</f>
        <v>102</v>
      </c>
      <c r="E579" s="1" t="str">
        <f>'Rådata Syd 2025'!E391</f>
        <v>B5</v>
      </c>
      <c r="F579" s="2" t="str">
        <f>'Rådata Syd 2025'!J391</f>
        <v>-</v>
      </c>
      <c r="G579" s="2" t="str">
        <f>'Rådata Syd 2025'!L391</f>
        <v>ej</v>
      </c>
      <c r="H579" s="11">
        <f>'Rådata Syd 2025'!N391</f>
        <v>15</v>
      </c>
      <c r="I579" s="11" t="str">
        <f>'Rådata Syd 2025'!O391</f>
        <v>ej</v>
      </c>
    </row>
    <row r="580" spans="1:9" hidden="1" x14ac:dyDescent="0.25">
      <c r="A580" s="1">
        <f>'Rådata Syd 2025'!A580</f>
        <v>816</v>
      </c>
      <c r="B580" s="1" t="str">
        <f>'Rådata Syd 2025'!B580</f>
        <v>N</v>
      </c>
      <c r="C580" s="1" t="str">
        <f>'Rådata Syd 2025'!C580</f>
        <v>Spårväxel - SPK-SJ50-1:4,44</v>
      </c>
      <c r="D580" s="1" t="str">
        <f>'Rådata Syd 2025'!D580</f>
        <v>K 5</v>
      </c>
      <c r="E580" s="1" t="str">
        <f>'Rådata Syd 2025'!E580</f>
        <v>B2</v>
      </c>
      <c r="F580" s="2" t="str">
        <f>'Rådata Syd 2025'!J580</f>
        <v>ej 2025</v>
      </c>
      <c r="G580" s="2" t="str">
        <f>'Rådata Syd 2025'!L580</f>
        <v>ej 2025</v>
      </c>
      <c r="H580" s="11" t="str">
        <f>'Rådata Syd 2025'!N580</f>
        <v>ej 2025</v>
      </c>
      <c r="I580" s="11" t="str">
        <f>'Rådata Syd 2025'!O580</f>
        <v>ej 2025</v>
      </c>
    </row>
    <row r="581" spans="1:9" hidden="1" x14ac:dyDescent="0.25">
      <c r="A581" s="1">
        <f>'Rådata Syd 2025'!A581</f>
        <v>816</v>
      </c>
      <c r="B581" s="1" t="str">
        <f>'Rådata Syd 2025'!B581</f>
        <v>N</v>
      </c>
      <c r="C581" s="1" t="str">
        <f>'Rådata Syd 2025'!C581</f>
        <v>Spårväxel - SPK-SJ50-1:4,44 kryss</v>
      </c>
      <c r="D581" s="1" t="str">
        <f>'Rådata Syd 2025'!D581</f>
        <v>K 6</v>
      </c>
      <c r="E581" s="1" t="str">
        <f>'Rådata Syd 2025'!E581</f>
        <v>B2</v>
      </c>
      <c r="F581" s="2" t="str">
        <f>'Rådata Syd 2025'!J581</f>
        <v>ej 2025</v>
      </c>
      <c r="G581" s="2" t="str">
        <f>'Rådata Syd 2025'!L581</f>
        <v>ej 2025</v>
      </c>
      <c r="H581" s="11" t="str">
        <f>'Rådata Syd 2025'!N581</f>
        <v>ej 2025</v>
      </c>
      <c r="I581" s="11" t="str">
        <f>'Rådata Syd 2025'!O581</f>
        <v>ej 2025</v>
      </c>
    </row>
    <row r="582" spans="1:9" hidden="1" x14ac:dyDescent="0.25">
      <c r="A582" s="1">
        <f>'Rådata Syd 2025'!A582</f>
        <v>817</v>
      </c>
      <c r="B582" s="1" t="str">
        <f>'Rådata Syd 2025'!B582</f>
        <v>N</v>
      </c>
      <c r="C582" s="1" t="str">
        <f>'Rådata Syd 2025'!C582</f>
        <v>Spårväxel - EV-SJ50-5,9-1:9</v>
      </c>
      <c r="D582" s="1">
        <f>'Rådata Syd 2025'!D582</f>
        <v>181</v>
      </c>
      <c r="E582" s="1" t="str">
        <f>'Rådata Syd 2025'!E582</f>
        <v>B1</v>
      </c>
      <c r="F582" s="2" t="str">
        <f>'Rådata Syd 2025'!J582</f>
        <v>ej 2025</v>
      </c>
      <c r="G582" s="2" t="str">
        <f>'Rådata Syd 2025'!L582</f>
        <v>ej 2025</v>
      </c>
      <c r="H582" s="11" t="str">
        <f>'Rådata Syd 2025'!N582</f>
        <v>ej 2025</v>
      </c>
      <c r="I582" s="11" t="str">
        <f>'Rådata Syd 2025'!O582</f>
        <v>ej 2025</v>
      </c>
    </row>
    <row r="583" spans="1:9" hidden="1" x14ac:dyDescent="0.25">
      <c r="A583" s="1">
        <f>'Rådata Syd 2025'!A583</f>
        <v>817</v>
      </c>
      <c r="B583" s="1" t="str">
        <f>'Rådata Syd 2025'!B583</f>
        <v>N</v>
      </c>
      <c r="C583" s="1" t="str">
        <f>'Rådata Syd 2025'!C583</f>
        <v>Spårväxel - EV-SJ50-11-1:9</v>
      </c>
      <c r="D583" s="1">
        <f>'Rådata Syd 2025'!D583</f>
        <v>183</v>
      </c>
      <c r="E583" s="1" t="str">
        <f>'Rådata Syd 2025'!E583</f>
        <v>B1</v>
      </c>
      <c r="F583" s="2" t="str">
        <f>'Rådata Syd 2025'!J583</f>
        <v>ej 2025</v>
      </c>
      <c r="G583" s="2" t="str">
        <f>'Rådata Syd 2025'!L583</f>
        <v>ej 2025</v>
      </c>
      <c r="H583" s="11" t="str">
        <f>'Rådata Syd 2025'!N583</f>
        <v>ej 2025</v>
      </c>
      <c r="I583" s="11" t="str">
        <f>'Rådata Syd 2025'!O583</f>
        <v>ej 2025</v>
      </c>
    </row>
    <row r="584" spans="1:9" hidden="1" x14ac:dyDescent="0.25">
      <c r="A584" s="1">
        <f>'Rådata Syd 2025'!A584</f>
        <v>817</v>
      </c>
      <c r="B584" s="1" t="str">
        <f>'Rådata Syd 2025'!B584</f>
        <v>N</v>
      </c>
      <c r="C584" s="1" t="str">
        <f>'Rådata Syd 2025'!C584</f>
        <v>Spårväxel - EV-SJ50-5,9-1:9</v>
      </c>
      <c r="D584" s="1">
        <f>'Rådata Syd 2025'!D584</f>
        <v>184</v>
      </c>
      <c r="E584" s="1" t="str">
        <f>'Rådata Syd 2025'!E584</f>
        <v>B1</v>
      </c>
      <c r="F584" s="2" t="str">
        <f>'Rådata Syd 2025'!J584</f>
        <v>ej 2025</v>
      </c>
      <c r="G584" s="2" t="str">
        <f>'Rådata Syd 2025'!L584</f>
        <v>ej 2025</v>
      </c>
      <c r="H584" s="11" t="str">
        <f>'Rådata Syd 2025'!N584</f>
        <v>ej 2025</v>
      </c>
      <c r="I584" s="11" t="str">
        <f>'Rådata Syd 2025'!O584</f>
        <v>ej 2025</v>
      </c>
    </row>
    <row r="585" spans="1:9" hidden="1" x14ac:dyDescent="0.25">
      <c r="A585" s="1">
        <f>'Rådata Syd 2025'!A585</f>
        <v>817</v>
      </c>
      <c r="B585" s="1" t="str">
        <f>'Rådata Syd 2025'!B585</f>
        <v>N</v>
      </c>
      <c r="C585" s="1" t="str">
        <f>'Rådata Syd 2025'!C585</f>
        <v>Spårväxel - EV-SJ50-11-1:9</v>
      </c>
      <c r="D585" s="1">
        <f>'Rådata Syd 2025'!D585</f>
        <v>185</v>
      </c>
      <c r="E585" s="1" t="str">
        <f>'Rådata Syd 2025'!E585</f>
        <v>B1</v>
      </c>
      <c r="F585" s="2" t="str">
        <f>'Rådata Syd 2025'!J585</f>
        <v>ej 2025</v>
      </c>
      <c r="G585" s="2" t="str">
        <f>'Rådata Syd 2025'!L585</f>
        <v>ej 2025</v>
      </c>
      <c r="H585" s="11" t="str">
        <f>'Rådata Syd 2025'!N585</f>
        <v>ej 2025</v>
      </c>
      <c r="I585" s="11" t="str">
        <f>'Rådata Syd 2025'!O585</f>
        <v>ej 2025</v>
      </c>
    </row>
    <row r="586" spans="1:9" hidden="1" x14ac:dyDescent="0.25">
      <c r="A586" s="1">
        <f>'Rådata Syd 2025'!A586</f>
        <v>817</v>
      </c>
      <c r="B586" s="1" t="str">
        <f>'Rådata Syd 2025'!B586</f>
        <v>N</v>
      </c>
      <c r="C586" s="1" t="str">
        <f>'Rådata Syd 2025'!C586</f>
        <v>Spårväxel - EV-SJ43-5,9-1:9</v>
      </c>
      <c r="D586" s="1">
        <f>'Rådata Syd 2025'!D586</f>
        <v>187</v>
      </c>
      <c r="E586" s="1" t="str">
        <f>'Rådata Syd 2025'!E586</f>
        <v>B1</v>
      </c>
      <c r="F586" s="2" t="str">
        <f>'Rådata Syd 2025'!J586</f>
        <v>ej 2025</v>
      </c>
      <c r="G586" s="2" t="str">
        <f>'Rådata Syd 2025'!L586</f>
        <v>ej 2025</v>
      </c>
      <c r="H586" s="11" t="str">
        <f>'Rådata Syd 2025'!N586</f>
        <v>ej 2025</v>
      </c>
      <c r="I586" s="11" t="str">
        <f>'Rådata Syd 2025'!O586</f>
        <v>ej 2025</v>
      </c>
    </row>
    <row r="587" spans="1:9" hidden="1" x14ac:dyDescent="0.25">
      <c r="A587" s="1">
        <f>'Rådata Syd 2025'!A587</f>
        <v>817</v>
      </c>
      <c r="B587" s="1" t="str">
        <f>'Rådata Syd 2025'!B587</f>
        <v>N</v>
      </c>
      <c r="C587" s="1" t="str">
        <f>'Rådata Syd 2025'!C587</f>
        <v>Spårväxel - EV-SJ50-11-1:9</v>
      </c>
      <c r="D587" s="1">
        <f>'Rådata Syd 2025'!D587</f>
        <v>189</v>
      </c>
      <c r="E587" s="1" t="str">
        <f>'Rådata Syd 2025'!E587</f>
        <v>B1</v>
      </c>
      <c r="F587" s="2" t="str">
        <f>'Rådata Syd 2025'!J587</f>
        <v>ej 2025</v>
      </c>
      <c r="G587" s="2" t="str">
        <f>'Rådata Syd 2025'!L587</f>
        <v>ej 2025</v>
      </c>
      <c r="H587" s="11" t="str">
        <f>'Rådata Syd 2025'!N587</f>
        <v>ej 2025</v>
      </c>
      <c r="I587" s="11" t="str">
        <f>'Rådata Syd 2025'!O587</f>
        <v>ej 2025</v>
      </c>
    </row>
    <row r="588" spans="1:9" hidden="1" x14ac:dyDescent="0.25">
      <c r="A588" s="1">
        <f>'Rådata Syd 2025'!A588</f>
        <v>817</v>
      </c>
      <c r="B588" s="1" t="str">
        <f>'Rådata Syd 2025'!B588</f>
        <v>N</v>
      </c>
      <c r="C588" s="1" t="str">
        <f>'Rådata Syd 2025'!C588</f>
        <v>Spårväxel - EV-SJ50-5,9-1:9</v>
      </c>
      <c r="D588" s="1">
        <f>'Rådata Syd 2025'!D588</f>
        <v>191</v>
      </c>
      <c r="E588" s="1" t="str">
        <f>'Rådata Syd 2025'!E588</f>
        <v>B1</v>
      </c>
      <c r="F588" s="2" t="str">
        <f>'Rådata Syd 2025'!J588</f>
        <v>ej 2025</v>
      </c>
      <c r="G588" s="2" t="str">
        <f>'Rådata Syd 2025'!L588</f>
        <v>ej 2025</v>
      </c>
      <c r="H588" s="11" t="str">
        <f>'Rådata Syd 2025'!N588</f>
        <v>ej 2025</v>
      </c>
      <c r="I588" s="11" t="str">
        <f>'Rådata Syd 2025'!O588</f>
        <v>ej 2025</v>
      </c>
    </row>
    <row r="589" spans="1:9" hidden="1" x14ac:dyDescent="0.25">
      <c r="A589" s="1">
        <f>'Rådata Syd 2025'!A589</f>
        <v>912</v>
      </c>
      <c r="B589" s="1" t="str">
        <f>'Rådata Syd 2025'!B589</f>
        <v>LU</v>
      </c>
      <c r="C589" s="1" t="str">
        <f>'Rådata Syd 2025'!C589</f>
        <v>Spårväxel - EV-UIC60-1200-1:18,5</v>
      </c>
      <c r="D589" s="1">
        <f>'Rådata Syd 2025'!D589</f>
        <v>127</v>
      </c>
      <c r="E589" s="1" t="str">
        <f>'Rådata Syd 2025'!E589</f>
        <v>B5</v>
      </c>
      <c r="F589" s="2" t="str">
        <f>'Rådata Syd 2025'!J589</f>
        <v>-</v>
      </c>
      <c r="G589" s="2" t="str">
        <f>'Rådata Syd 2025'!L589</f>
        <v>ej</v>
      </c>
      <c r="H589" s="11">
        <f>'Rådata Syd 2025'!N589</f>
        <v>22</v>
      </c>
      <c r="I589" s="11" t="str">
        <f>'Rådata Syd 2025'!O589</f>
        <v>ej</v>
      </c>
    </row>
    <row r="590" spans="1:9" hidden="1" x14ac:dyDescent="0.25">
      <c r="A590" s="1">
        <f>'Rådata Syd 2025'!A590</f>
        <v>912</v>
      </c>
      <c r="B590" s="1" t="str">
        <f>'Rådata Syd 2025'!B590</f>
        <v>LU</v>
      </c>
      <c r="C590" s="1" t="str">
        <f>'Rådata Syd 2025'!C590</f>
        <v>Spårväxel - EV-UIC60-500-1:12</v>
      </c>
      <c r="D590" s="1">
        <f>'Rådata Syd 2025'!D590</f>
        <v>131</v>
      </c>
      <c r="E590" s="1" t="str">
        <f>'Rådata Syd 2025'!E590</f>
        <v>B5</v>
      </c>
      <c r="F590" s="2" t="str">
        <f>'Rådata Syd 2025'!J590</f>
        <v>-</v>
      </c>
      <c r="G590" s="2" t="str">
        <f>'Rådata Syd 2025'!L590</f>
        <v>ej</v>
      </c>
      <c r="H590" s="11">
        <f>'Rådata Syd 2025'!N590</f>
        <v>22</v>
      </c>
      <c r="I590" s="11" t="str">
        <f>'Rådata Syd 2025'!O590</f>
        <v>ej</v>
      </c>
    </row>
    <row r="591" spans="1:9" hidden="1" x14ac:dyDescent="0.25">
      <c r="A591" s="1">
        <f>'Rådata Syd 2025'!A591</f>
        <v>817</v>
      </c>
      <c r="B591" s="1" t="str">
        <f>'Rådata Syd 2025'!B591</f>
        <v>N</v>
      </c>
      <c r="C591" s="1" t="str">
        <f>'Rådata Syd 2025'!C591</f>
        <v>Spårväxel - EV-SJ50-11-1:9</v>
      </c>
      <c r="D591" s="1">
        <f>'Rådata Syd 2025'!D591</f>
        <v>701</v>
      </c>
      <c r="E591" s="1" t="str">
        <f>'Rådata Syd 2025'!E591</f>
        <v>B2</v>
      </c>
      <c r="F591" s="2" t="str">
        <f>'Rådata Syd 2025'!J591</f>
        <v>ej 2025</v>
      </c>
      <c r="G591" s="2" t="str">
        <f>'Rådata Syd 2025'!L591</f>
        <v>ej 2025</v>
      </c>
      <c r="H591" s="11" t="str">
        <f>'Rådata Syd 2025'!N591</f>
        <v>ej 2025</v>
      </c>
      <c r="I591" s="11" t="str">
        <f>'Rådata Syd 2025'!O591</f>
        <v>ej 2025</v>
      </c>
    </row>
    <row r="592" spans="1:9" x14ac:dyDescent="0.25">
      <c r="A592" s="1">
        <f>'Rådata Syd 2025'!A392</f>
        <v>814</v>
      </c>
      <c r="B592" s="1" t="str">
        <f>'Rådata Syd 2025'!B392</f>
        <v>ÄH</v>
      </c>
      <c r="C592" s="1" t="str">
        <f>'Rådata Syd 2025'!C392</f>
        <v>Spårväxel - EV-UIC60-760-1:15</v>
      </c>
      <c r="D592" s="1">
        <f>'Rådata Syd 2025'!D392</f>
        <v>105</v>
      </c>
      <c r="E592" s="1" t="str">
        <f>'Rådata Syd 2025'!E392</f>
        <v>B5</v>
      </c>
      <c r="F592" s="2" t="str">
        <f>'Rådata Syd 2025'!J392</f>
        <v>-</v>
      </c>
      <c r="G592" s="2" t="str">
        <f>'Rådata Syd 2025'!L392</f>
        <v>ej</v>
      </c>
      <c r="H592" s="11">
        <f>'Rådata Syd 2025'!N392</f>
        <v>15</v>
      </c>
      <c r="I592" s="11" t="str">
        <f>'Rådata Syd 2025'!O392</f>
        <v>ej</v>
      </c>
    </row>
    <row r="593" spans="1:9" hidden="1" x14ac:dyDescent="0.25">
      <c r="A593" s="1">
        <f>'Rådata Syd 2025'!A593</f>
        <v>817</v>
      </c>
      <c r="B593" s="1" t="str">
        <f>'Rådata Syd 2025'!B593</f>
        <v>N</v>
      </c>
      <c r="C593" s="1" t="str">
        <f>'Rådata Syd 2025'!C593</f>
        <v>Spårväxel - EV-SJ50-11-1:9 kryss</v>
      </c>
      <c r="D593" s="1">
        <f>'Rådata Syd 2025'!D593</f>
        <v>753</v>
      </c>
      <c r="E593" s="1" t="str">
        <f>'Rådata Syd 2025'!E593</f>
        <v>B2</v>
      </c>
      <c r="F593" s="2" t="str">
        <f>'Rådata Syd 2025'!J593</f>
        <v>ej 2025</v>
      </c>
      <c r="G593" s="2" t="str">
        <f>'Rådata Syd 2025'!L593</f>
        <v>ej 2025</v>
      </c>
      <c r="H593" s="11" t="str">
        <f>'Rådata Syd 2025'!N593</f>
        <v>ej 2025</v>
      </c>
      <c r="I593" s="11" t="str">
        <f>'Rådata Syd 2025'!O593</f>
        <v>ej 2025</v>
      </c>
    </row>
    <row r="594" spans="1:9" hidden="1" x14ac:dyDescent="0.25">
      <c r="A594" s="1">
        <f>'Rådata Syd 2025'!A594</f>
        <v>817</v>
      </c>
      <c r="B594" s="1" t="str">
        <f>'Rådata Syd 2025'!B594</f>
        <v>N</v>
      </c>
      <c r="C594" s="1" t="str">
        <f>'Rådata Syd 2025'!C594</f>
        <v>Spårväxel - EV-SJ50-11-1:9 kryss</v>
      </c>
      <c r="D594" s="1">
        <f>'Rådata Syd 2025'!D594</f>
        <v>754</v>
      </c>
      <c r="E594" s="1" t="str">
        <f>'Rådata Syd 2025'!E594</f>
        <v>B2</v>
      </c>
      <c r="F594" s="2" t="str">
        <f>'Rådata Syd 2025'!J594</f>
        <v>ej 2025</v>
      </c>
      <c r="G594" s="2" t="str">
        <f>'Rådata Syd 2025'!L594</f>
        <v>ej 2025</v>
      </c>
      <c r="H594" s="11" t="str">
        <f>'Rådata Syd 2025'!N594</f>
        <v>ej 2025</v>
      </c>
      <c r="I594" s="11" t="str">
        <f>'Rådata Syd 2025'!O594</f>
        <v>ej 2025</v>
      </c>
    </row>
    <row r="595" spans="1:9" hidden="1" x14ac:dyDescent="0.25">
      <c r="A595" s="1">
        <f>'Rådata Syd 2025'!A595</f>
        <v>817</v>
      </c>
      <c r="B595" s="1" t="str">
        <f>'Rådata Syd 2025'!B595</f>
        <v>N</v>
      </c>
      <c r="C595" s="1" t="str">
        <f>'Rådata Syd 2025'!C595</f>
        <v>Spårväxel - EV-SJ50-11-1:9</v>
      </c>
      <c r="D595" s="1">
        <f>'Rådata Syd 2025'!D595</f>
        <v>758</v>
      </c>
      <c r="E595" s="1" t="str">
        <f>'Rådata Syd 2025'!E595</f>
        <v>B1</v>
      </c>
      <c r="F595" s="2" t="str">
        <f>'Rådata Syd 2025'!J595</f>
        <v>ej 2025</v>
      </c>
      <c r="G595" s="2" t="str">
        <f>'Rådata Syd 2025'!L595</f>
        <v>ej 2025</v>
      </c>
      <c r="H595" s="11" t="str">
        <f>'Rådata Syd 2025'!N595</f>
        <v>ej 2025</v>
      </c>
      <c r="I595" s="11" t="str">
        <f>'Rådata Syd 2025'!O595</f>
        <v>ej 2025</v>
      </c>
    </row>
    <row r="596" spans="1:9" hidden="1" x14ac:dyDescent="0.25">
      <c r="A596" s="1">
        <f>'Rådata Syd 2025'!A596</f>
        <v>817</v>
      </c>
      <c r="B596" s="1" t="str">
        <f>'Rådata Syd 2025'!B596</f>
        <v>N</v>
      </c>
      <c r="C596" s="1" t="str">
        <f>'Rådata Syd 2025'!C596</f>
        <v>Spårväxel - EV-SJ50-11-1:9 kryss</v>
      </c>
      <c r="D596" s="1">
        <f>'Rådata Syd 2025'!D596</f>
        <v>764</v>
      </c>
      <c r="E596" s="1" t="str">
        <f>'Rådata Syd 2025'!E596</f>
        <v>B2</v>
      </c>
      <c r="F596" s="2" t="str">
        <f>'Rådata Syd 2025'!J596</f>
        <v>ej 2025</v>
      </c>
      <c r="G596" s="2" t="str">
        <f>'Rådata Syd 2025'!L596</f>
        <v>ej 2025</v>
      </c>
      <c r="H596" s="11" t="str">
        <f>'Rådata Syd 2025'!N596</f>
        <v>ej 2025</v>
      </c>
      <c r="I596" s="11" t="str">
        <f>'Rådata Syd 2025'!O596</f>
        <v>ej 2025</v>
      </c>
    </row>
    <row r="597" spans="1:9" hidden="1" x14ac:dyDescent="0.25">
      <c r="A597" s="1">
        <f>'Rådata Syd 2025'!A597</f>
        <v>817</v>
      </c>
      <c r="B597" s="1" t="str">
        <f>'Rådata Syd 2025'!B597</f>
        <v>N</v>
      </c>
      <c r="C597" s="1" t="str">
        <f>'Rådata Syd 2025'!C597</f>
        <v>Spårväxel - EV-SJ50-5,9-1:9</v>
      </c>
      <c r="D597" s="1">
        <f>'Rådata Syd 2025'!D597</f>
        <v>788</v>
      </c>
      <c r="E597" s="1" t="str">
        <f>'Rådata Syd 2025'!E597</f>
        <v>B2</v>
      </c>
      <c r="F597" s="2" t="str">
        <f>'Rådata Syd 2025'!J597</f>
        <v>ej 2025</v>
      </c>
      <c r="G597" s="2" t="str">
        <f>'Rådata Syd 2025'!L597</f>
        <v>ej 2025</v>
      </c>
      <c r="H597" s="11" t="str">
        <f>'Rådata Syd 2025'!N597</f>
        <v>ej 2025</v>
      </c>
      <c r="I597" s="11" t="str">
        <f>'Rådata Syd 2025'!O597</f>
        <v>ej 2025</v>
      </c>
    </row>
    <row r="598" spans="1:9" hidden="1" x14ac:dyDescent="0.25">
      <c r="A598" s="1">
        <f>'Rådata Syd 2025'!A598</f>
        <v>817</v>
      </c>
      <c r="B598" s="1" t="str">
        <f>'Rådata Syd 2025'!B598</f>
        <v>N</v>
      </c>
      <c r="C598" s="1" t="str">
        <f>'Rådata Syd 2025'!C598</f>
        <v>Spårväxel - EV-SJ50-5,9-1:9</v>
      </c>
      <c r="D598" s="1">
        <f>'Rådata Syd 2025'!D598</f>
        <v>789</v>
      </c>
      <c r="E598" s="1" t="str">
        <f>'Rådata Syd 2025'!E598</f>
        <v>B2</v>
      </c>
      <c r="F598" s="2" t="str">
        <f>'Rådata Syd 2025'!J598</f>
        <v>ej 2025</v>
      </c>
      <c r="G598" s="2" t="str">
        <f>'Rådata Syd 2025'!L598</f>
        <v>ej 2025</v>
      </c>
      <c r="H598" s="11" t="str">
        <f>'Rådata Syd 2025'!N598</f>
        <v>ej 2025</v>
      </c>
      <c r="I598" s="11" t="str">
        <f>'Rådata Syd 2025'!O598</f>
        <v>ej 2025</v>
      </c>
    </row>
    <row r="599" spans="1:9" hidden="1" x14ac:dyDescent="0.25">
      <c r="A599" s="1">
        <f>'Rådata Syd 2025'!A599</f>
        <v>817</v>
      </c>
      <c r="B599" s="1" t="str">
        <f>'Rådata Syd 2025'!B599</f>
        <v>N</v>
      </c>
      <c r="C599" s="1" t="str">
        <f>'Rådata Syd 2025'!C599</f>
        <v>Spårväxel - EV-SJ50-5,9-1:9</v>
      </c>
      <c r="D599" s="1">
        <f>'Rådata Syd 2025'!D599</f>
        <v>790</v>
      </c>
      <c r="E599" s="1" t="str">
        <f>'Rådata Syd 2025'!E599</f>
        <v>B2</v>
      </c>
      <c r="F599" s="2" t="str">
        <f>'Rådata Syd 2025'!J599</f>
        <v>ej 2025</v>
      </c>
      <c r="G599" s="2" t="str">
        <f>'Rådata Syd 2025'!L599</f>
        <v>ej 2025</v>
      </c>
      <c r="H599" s="11" t="str">
        <f>'Rådata Syd 2025'!N599</f>
        <v>ej 2025</v>
      </c>
      <c r="I599" s="11" t="str">
        <f>'Rådata Syd 2025'!O599</f>
        <v>ej 2025</v>
      </c>
    </row>
    <row r="600" spans="1:9" hidden="1" x14ac:dyDescent="0.25">
      <c r="A600" s="1">
        <f>'Rådata Syd 2025'!A600</f>
        <v>817</v>
      </c>
      <c r="B600" s="1" t="str">
        <f>'Rådata Syd 2025'!B600</f>
        <v>N</v>
      </c>
      <c r="C600" s="1" t="str">
        <f>'Rådata Syd 2025'!C600</f>
        <v>Spårväxel - EV-SJ50-5,9-1:9</v>
      </c>
      <c r="D600" s="1">
        <f>'Rådata Syd 2025'!D600</f>
        <v>791</v>
      </c>
      <c r="E600" s="1" t="str">
        <f>'Rådata Syd 2025'!E600</f>
        <v>B2</v>
      </c>
      <c r="F600" s="2" t="str">
        <f>'Rådata Syd 2025'!J600</f>
        <v>ej 2025</v>
      </c>
      <c r="G600" s="2" t="str">
        <f>'Rådata Syd 2025'!L600</f>
        <v>ej 2025</v>
      </c>
      <c r="H600" s="11" t="str">
        <f>'Rådata Syd 2025'!N600</f>
        <v>ej 2025</v>
      </c>
      <c r="I600" s="11" t="str">
        <f>'Rådata Syd 2025'!O600</f>
        <v>ej 2025</v>
      </c>
    </row>
    <row r="601" spans="1:9" hidden="1" x14ac:dyDescent="0.25">
      <c r="A601" s="1">
        <f>'Rådata Syd 2025'!A601</f>
        <v>817</v>
      </c>
      <c r="B601" s="1" t="str">
        <f>'Rådata Syd 2025'!B601</f>
        <v>N</v>
      </c>
      <c r="C601" s="1" t="str">
        <f>'Rådata Syd 2025'!C601</f>
        <v>Spårväxel - EV-SJ50-5,9-1:9</v>
      </c>
      <c r="D601" s="1">
        <f>'Rådata Syd 2025'!D601</f>
        <v>792</v>
      </c>
      <c r="E601" s="1" t="str">
        <f>'Rådata Syd 2025'!E601</f>
        <v>B2</v>
      </c>
      <c r="F601" s="2" t="str">
        <f>'Rådata Syd 2025'!J601</f>
        <v>ej 2025</v>
      </c>
      <c r="G601" s="2" t="str">
        <f>'Rådata Syd 2025'!L601</f>
        <v>ej 2025</v>
      </c>
      <c r="H601" s="11" t="str">
        <f>'Rådata Syd 2025'!N601</f>
        <v>ej 2025</v>
      </c>
      <c r="I601" s="11" t="str">
        <f>'Rådata Syd 2025'!O601</f>
        <v>ej 2025</v>
      </c>
    </row>
    <row r="602" spans="1:9" hidden="1" x14ac:dyDescent="0.25">
      <c r="A602" s="1">
        <f>'Rådata Syd 2025'!A602</f>
        <v>817</v>
      </c>
      <c r="B602" s="1" t="str">
        <f>'Rådata Syd 2025'!B602</f>
        <v>N</v>
      </c>
      <c r="C602" s="1" t="str">
        <f>'Rådata Syd 2025'!C602</f>
        <v>Spårväxel - EV-SJ50-5,9-1:9</v>
      </c>
      <c r="D602" s="1">
        <f>'Rådata Syd 2025'!D602</f>
        <v>793</v>
      </c>
      <c r="E602" s="1" t="str">
        <f>'Rådata Syd 2025'!E602</f>
        <v>B1</v>
      </c>
      <c r="F602" s="2" t="str">
        <f>'Rådata Syd 2025'!J602</f>
        <v>ej 2025</v>
      </c>
      <c r="G602" s="2" t="str">
        <f>'Rådata Syd 2025'!L602</f>
        <v>ej 2025</v>
      </c>
      <c r="H602" s="11" t="str">
        <f>'Rådata Syd 2025'!N602</f>
        <v>ej 2025</v>
      </c>
      <c r="I602" s="11" t="str">
        <f>'Rådata Syd 2025'!O602</f>
        <v>ej 2025</v>
      </c>
    </row>
    <row r="603" spans="1:9" hidden="1" x14ac:dyDescent="0.25">
      <c r="A603" s="1">
        <f>'Rådata Syd 2025'!A603</f>
        <v>817</v>
      </c>
      <c r="B603" s="1" t="str">
        <f>'Rådata Syd 2025'!B603</f>
        <v>N</v>
      </c>
      <c r="C603" s="1" t="str">
        <f>'Rådata Syd 2025'!C603</f>
        <v>Spårväxel - EV-SJ50-11-1:9</v>
      </c>
      <c r="D603" s="1">
        <f>'Rådata Syd 2025'!D603</f>
        <v>801</v>
      </c>
      <c r="E603" s="1" t="str">
        <f>'Rådata Syd 2025'!E603</f>
        <v>B2</v>
      </c>
      <c r="F603" s="2" t="str">
        <f>'Rådata Syd 2025'!J603</f>
        <v>ej 2025</v>
      </c>
      <c r="G603" s="2" t="str">
        <f>'Rådata Syd 2025'!L603</f>
        <v>ej 2025</v>
      </c>
      <c r="H603" s="11" t="str">
        <f>'Rådata Syd 2025'!N603</f>
        <v>ej 2025</v>
      </c>
      <c r="I603" s="11" t="str">
        <f>'Rådata Syd 2025'!O603</f>
        <v>ej 2025</v>
      </c>
    </row>
    <row r="604" spans="1:9" hidden="1" x14ac:dyDescent="0.25">
      <c r="A604" s="1">
        <f>'Rådata Syd 2025'!A604</f>
        <v>817</v>
      </c>
      <c r="B604" s="1" t="str">
        <f>'Rådata Syd 2025'!B604</f>
        <v>N</v>
      </c>
      <c r="C604" s="1" t="str">
        <f>'Rådata Syd 2025'!C604</f>
        <v>Spårväxel - EV-SJ50-11-1:9</v>
      </c>
      <c r="D604" s="1">
        <f>'Rådata Syd 2025'!D604</f>
        <v>803</v>
      </c>
      <c r="E604" s="1" t="str">
        <f>'Rådata Syd 2025'!E604</f>
        <v>B2</v>
      </c>
      <c r="F604" s="2" t="str">
        <f>'Rådata Syd 2025'!J604</f>
        <v>ej 2025</v>
      </c>
      <c r="G604" s="2" t="str">
        <f>'Rådata Syd 2025'!L604</f>
        <v>ej 2025</v>
      </c>
      <c r="H604" s="11" t="str">
        <f>'Rådata Syd 2025'!N604</f>
        <v>ej 2025</v>
      </c>
      <c r="I604" s="11" t="str">
        <f>'Rådata Syd 2025'!O604</f>
        <v>ej 2025</v>
      </c>
    </row>
    <row r="605" spans="1:9" x14ac:dyDescent="0.25">
      <c r="A605" s="1">
        <f>'Rådata Syd 2025'!A393</f>
        <v>814</v>
      </c>
      <c r="B605" s="1" t="str">
        <f>'Rådata Syd 2025'!B393</f>
        <v>ÄH</v>
      </c>
      <c r="C605" s="1" t="str">
        <f>'Rådata Syd 2025'!C393</f>
        <v>Spårväxel - EV-UIC60-300-1:9</v>
      </c>
      <c r="D605" s="1">
        <f>'Rådata Syd 2025'!D393</f>
        <v>121</v>
      </c>
      <c r="E605" s="1" t="str">
        <f>'Rådata Syd 2025'!E393</f>
        <v>B5</v>
      </c>
      <c r="F605" s="2" t="str">
        <f>'Rådata Syd 2025'!J393</f>
        <v>-</v>
      </c>
      <c r="G605" s="2" t="str">
        <f>'Rådata Syd 2025'!L393</f>
        <v>ej</v>
      </c>
      <c r="H605" s="11">
        <f>'Rådata Syd 2025'!N393</f>
        <v>15</v>
      </c>
      <c r="I605" s="11" t="str">
        <f>'Rådata Syd 2025'!O393</f>
        <v>ej</v>
      </c>
    </row>
    <row r="606" spans="1:9" x14ac:dyDescent="0.25">
      <c r="A606" s="1">
        <f>'Rådata Syd 2025'!A394</f>
        <v>814</v>
      </c>
      <c r="B606" s="1" t="str">
        <f>'Rådata Syd 2025'!B394</f>
        <v>ÄH</v>
      </c>
      <c r="C606" s="1" t="str">
        <f>'Rådata Syd 2025'!C394</f>
        <v>Spårväxel - EV-UIC60-300-1:9</v>
      </c>
      <c r="D606" s="1">
        <f>'Rådata Syd 2025'!D394</f>
        <v>122</v>
      </c>
      <c r="E606" s="1" t="str">
        <f>'Rådata Syd 2025'!E394</f>
        <v>B5</v>
      </c>
      <c r="F606" s="2" t="str">
        <f>'Rådata Syd 2025'!J394</f>
        <v>-</v>
      </c>
      <c r="G606" s="2" t="str">
        <f>'Rådata Syd 2025'!L394</f>
        <v>ej</v>
      </c>
      <c r="H606" s="11">
        <f>'Rådata Syd 2025'!N394</f>
        <v>15</v>
      </c>
      <c r="I606" s="11" t="str">
        <f>'Rådata Syd 2025'!O394</f>
        <v>ej</v>
      </c>
    </row>
    <row r="607" spans="1:9" hidden="1" x14ac:dyDescent="0.25">
      <c r="A607" s="1">
        <f>'Rådata Syd 2025'!A607</f>
        <v>817</v>
      </c>
      <c r="B607" s="1" t="str">
        <f>'Rådata Syd 2025'!B607</f>
        <v>N</v>
      </c>
      <c r="C607" s="1" t="str">
        <f>'Rådata Syd 2025'!C607</f>
        <v>Spårväxel - EV-SJ50-11-1:9</v>
      </c>
      <c r="D607" s="1">
        <f>'Rådata Syd 2025'!D607</f>
        <v>821</v>
      </c>
      <c r="E607" s="1" t="str">
        <f>'Rådata Syd 2025'!E607</f>
        <v>B2</v>
      </c>
      <c r="F607" s="2" t="str">
        <f>'Rådata Syd 2025'!J607</f>
        <v>ej 2025</v>
      </c>
      <c r="G607" s="2" t="str">
        <f>'Rådata Syd 2025'!L607</f>
        <v>ej 2025</v>
      </c>
      <c r="H607" s="11" t="str">
        <f>'Rådata Syd 2025'!N607</f>
        <v>ej 2025</v>
      </c>
      <c r="I607" s="11" t="str">
        <f>'Rådata Syd 2025'!O607</f>
        <v>ej 2025</v>
      </c>
    </row>
    <row r="608" spans="1:9" hidden="1" x14ac:dyDescent="0.25">
      <c r="A608" s="1">
        <f>'Rådata Syd 2025'!A608</f>
        <v>817</v>
      </c>
      <c r="B608" s="1" t="str">
        <f>'Rådata Syd 2025'!B608</f>
        <v>N</v>
      </c>
      <c r="C608" s="1" t="str">
        <f>'Rådata Syd 2025'!C608</f>
        <v>Spårväxel - EV-SJ50-11-1:9</v>
      </c>
      <c r="D608" s="1">
        <f>'Rådata Syd 2025'!D608</f>
        <v>823</v>
      </c>
      <c r="E608" s="1" t="str">
        <f>'Rådata Syd 2025'!E608</f>
        <v>B2</v>
      </c>
      <c r="F608" s="2" t="str">
        <f>'Rådata Syd 2025'!J608</f>
        <v>ej 2025</v>
      </c>
      <c r="G608" s="2" t="str">
        <f>'Rådata Syd 2025'!L608</f>
        <v>ej 2025</v>
      </c>
      <c r="H608" s="11" t="str">
        <f>'Rådata Syd 2025'!N608</f>
        <v>ej 2025</v>
      </c>
      <c r="I608" s="11" t="str">
        <f>'Rådata Syd 2025'!O608</f>
        <v>ej 2025</v>
      </c>
    </row>
    <row r="609" spans="1:9" hidden="1" x14ac:dyDescent="0.25">
      <c r="A609" s="1">
        <f>'Rådata Syd 2025'!A609</f>
        <v>817</v>
      </c>
      <c r="B609" s="1" t="str">
        <f>'Rådata Syd 2025'!B609</f>
        <v>N</v>
      </c>
      <c r="C609" s="1" t="str">
        <f>'Rådata Syd 2025'!C609</f>
        <v>Spårväxel - EV-SJ50-11-1:9</v>
      </c>
      <c r="D609" s="1">
        <f>'Rådata Syd 2025'!D609</f>
        <v>824</v>
      </c>
      <c r="E609" s="1" t="str">
        <f>'Rådata Syd 2025'!E609</f>
        <v>B2</v>
      </c>
      <c r="F609" s="2" t="str">
        <f>'Rådata Syd 2025'!J609</f>
        <v>ej 2025</v>
      </c>
      <c r="G609" s="2" t="str">
        <f>'Rådata Syd 2025'!L609</f>
        <v>ej 2025</v>
      </c>
      <c r="H609" s="11" t="str">
        <f>'Rådata Syd 2025'!N609</f>
        <v>ej 2025</v>
      </c>
      <c r="I609" s="11" t="str">
        <f>'Rådata Syd 2025'!O609</f>
        <v>ej 2025</v>
      </c>
    </row>
    <row r="610" spans="1:9" hidden="1" x14ac:dyDescent="0.25">
      <c r="A610" s="1">
        <f>'Rådata Syd 2025'!A610</f>
        <v>817</v>
      </c>
      <c r="B610" s="1" t="str">
        <f>'Rådata Syd 2025'!B610</f>
        <v>N</v>
      </c>
      <c r="C610" s="1" t="str">
        <f>'Rådata Syd 2025'!C610</f>
        <v>Spårväxel - EV-SJ50-11-1:9</v>
      </c>
      <c r="D610" s="1">
        <f>'Rådata Syd 2025'!D610</f>
        <v>828</v>
      </c>
      <c r="E610" s="1" t="str">
        <f>'Rådata Syd 2025'!E610</f>
        <v>B2</v>
      </c>
      <c r="F610" s="2" t="str">
        <f>'Rådata Syd 2025'!J610</f>
        <v>ej 2025</v>
      </c>
      <c r="G610" s="2" t="str">
        <f>'Rådata Syd 2025'!L610</f>
        <v>ej 2025</v>
      </c>
      <c r="H610" s="11" t="str">
        <f>'Rådata Syd 2025'!N610</f>
        <v>ej 2025</v>
      </c>
      <c r="I610" s="11" t="str">
        <f>'Rådata Syd 2025'!O610</f>
        <v>ej 2025</v>
      </c>
    </row>
    <row r="611" spans="1:9" hidden="1" x14ac:dyDescent="0.25">
      <c r="A611" s="1">
        <f>'Rådata Syd 2025'!A611</f>
        <v>817</v>
      </c>
      <c r="B611" s="1" t="str">
        <f>'Rådata Syd 2025'!B611</f>
        <v>N</v>
      </c>
      <c r="C611" s="1" t="str">
        <f>'Rådata Syd 2025'!C611</f>
        <v>Spårväxel - EV-SJ50-11-1:9</v>
      </c>
      <c r="D611" s="1">
        <f>'Rådata Syd 2025'!D611</f>
        <v>833</v>
      </c>
      <c r="E611" s="1" t="str">
        <f>'Rådata Syd 2025'!E611</f>
        <v>B2</v>
      </c>
      <c r="F611" s="2" t="str">
        <f>'Rådata Syd 2025'!J611</f>
        <v>ej 2025</v>
      </c>
      <c r="G611" s="2" t="str">
        <f>'Rådata Syd 2025'!L611</f>
        <v>ej 2025</v>
      </c>
      <c r="H611" s="11" t="str">
        <f>'Rådata Syd 2025'!N611</f>
        <v>ej 2025</v>
      </c>
      <c r="I611" s="11" t="str">
        <f>'Rådata Syd 2025'!O611</f>
        <v>ej 2025</v>
      </c>
    </row>
    <row r="612" spans="1:9" hidden="1" x14ac:dyDescent="0.25">
      <c r="A612" s="1">
        <f>'Rådata Syd 2025'!A612</f>
        <v>817</v>
      </c>
      <c r="B612" s="1" t="str">
        <f>'Rådata Syd 2025'!B612</f>
        <v>N</v>
      </c>
      <c r="C612" s="1" t="str">
        <f>'Rådata Syd 2025'!C612</f>
        <v>Spårväxel - EV-SJ50-11-1:9</v>
      </c>
      <c r="D612" s="1">
        <f>'Rådata Syd 2025'!D612</f>
        <v>835</v>
      </c>
      <c r="E612" s="1" t="str">
        <f>'Rådata Syd 2025'!E612</f>
        <v>B2</v>
      </c>
      <c r="F612" s="2" t="str">
        <f>'Rådata Syd 2025'!J612</f>
        <v>ej 2025</v>
      </c>
      <c r="G612" s="2" t="str">
        <f>'Rådata Syd 2025'!L612</f>
        <v>ej 2025</v>
      </c>
      <c r="H612" s="11" t="str">
        <f>'Rådata Syd 2025'!N612</f>
        <v>ej 2025</v>
      </c>
      <c r="I612" s="11" t="str">
        <f>'Rådata Syd 2025'!O612</f>
        <v>ej 2025</v>
      </c>
    </row>
    <row r="613" spans="1:9" hidden="1" x14ac:dyDescent="0.25">
      <c r="A613" s="1">
        <f>'Rådata Syd 2025'!A613</f>
        <v>817</v>
      </c>
      <c r="B613" s="1" t="str">
        <f>'Rådata Syd 2025'!B613</f>
        <v>N</v>
      </c>
      <c r="C613" s="1" t="str">
        <f>'Rådata Syd 2025'!C613</f>
        <v>Spårväxel - EV-SJ50-11-1:9</v>
      </c>
      <c r="D613" s="1">
        <f>'Rådata Syd 2025'!D613</f>
        <v>836</v>
      </c>
      <c r="E613" s="1" t="str">
        <f>'Rådata Syd 2025'!E613</f>
        <v>B2</v>
      </c>
      <c r="F613" s="2" t="str">
        <f>'Rådata Syd 2025'!J613</f>
        <v>ej 2025</v>
      </c>
      <c r="G613" s="2" t="str">
        <f>'Rådata Syd 2025'!L613</f>
        <v>ej 2025</v>
      </c>
      <c r="H613" s="11" t="str">
        <f>'Rådata Syd 2025'!N613</f>
        <v>ej 2025</v>
      </c>
      <c r="I613" s="11" t="str">
        <f>'Rådata Syd 2025'!O613</f>
        <v>ej 2025</v>
      </c>
    </row>
    <row r="614" spans="1:9" hidden="1" x14ac:dyDescent="0.25">
      <c r="A614" s="1">
        <f>'Rådata Syd 2025'!A614</f>
        <v>817</v>
      </c>
      <c r="B614" s="1" t="str">
        <f>'Rådata Syd 2025'!B614</f>
        <v>N</v>
      </c>
      <c r="C614" s="1" t="str">
        <f>'Rådata Syd 2025'!C614</f>
        <v>Spårväxel - EV-SJ50-11-1:9</v>
      </c>
      <c r="D614" s="1">
        <f>'Rådata Syd 2025'!D614</f>
        <v>837</v>
      </c>
      <c r="E614" s="1" t="str">
        <f>'Rådata Syd 2025'!E614</f>
        <v>B2</v>
      </c>
      <c r="F614" s="2" t="str">
        <f>'Rådata Syd 2025'!J614</f>
        <v>ej 2025</v>
      </c>
      <c r="G614" s="2" t="str">
        <f>'Rådata Syd 2025'!L614</f>
        <v>ej 2025</v>
      </c>
      <c r="H614" s="11" t="str">
        <f>'Rådata Syd 2025'!N614</f>
        <v>ej 2025</v>
      </c>
      <c r="I614" s="11" t="str">
        <f>'Rådata Syd 2025'!O614</f>
        <v>ej 2025</v>
      </c>
    </row>
    <row r="615" spans="1:9" hidden="1" x14ac:dyDescent="0.25">
      <c r="A615" s="1">
        <f>'Rådata Syd 2025'!A615</f>
        <v>817</v>
      </c>
      <c r="B615" s="1" t="str">
        <f>'Rådata Syd 2025'!B615</f>
        <v>N</v>
      </c>
      <c r="C615" s="1" t="str">
        <f>'Rådata Syd 2025'!C615</f>
        <v>Spårväxel - EV-SJ50-11-1:9</v>
      </c>
      <c r="D615" s="1">
        <f>'Rådata Syd 2025'!D615</f>
        <v>838</v>
      </c>
      <c r="E615" s="1" t="str">
        <f>'Rådata Syd 2025'!E615</f>
        <v>B2</v>
      </c>
      <c r="F615" s="2" t="str">
        <f>'Rådata Syd 2025'!J615</f>
        <v>ej 2025</v>
      </c>
      <c r="G615" s="2" t="str">
        <f>'Rådata Syd 2025'!L615</f>
        <v>ej 2025</v>
      </c>
      <c r="H615" s="11" t="str">
        <f>'Rådata Syd 2025'!N615</f>
        <v>ej 2025</v>
      </c>
      <c r="I615" s="11" t="str">
        <f>'Rådata Syd 2025'!O615</f>
        <v>ej 2025</v>
      </c>
    </row>
    <row r="616" spans="1:9" hidden="1" x14ac:dyDescent="0.25">
      <c r="A616" s="1">
        <f>'Rådata Syd 2025'!A616</f>
        <v>817</v>
      </c>
      <c r="B616" s="1" t="str">
        <f>'Rådata Syd 2025'!B616</f>
        <v>N</v>
      </c>
      <c r="C616" s="1" t="str">
        <f>'Rådata Syd 2025'!C616</f>
        <v>Spårväxel - EV-SJ50-11-1:9</v>
      </c>
      <c r="D616" s="1">
        <f>'Rådata Syd 2025'!D616</f>
        <v>839</v>
      </c>
      <c r="E616" s="1" t="str">
        <f>'Rådata Syd 2025'!E616</f>
        <v>B2</v>
      </c>
      <c r="F616" s="2" t="str">
        <f>'Rådata Syd 2025'!J616</f>
        <v>ej 2025</v>
      </c>
      <c r="G616" s="2" t="str">
        <f>'Rådata Syd 2025'!L616</f>
        <v>ej 2025</v>
      </c>
      <c r="H616" s="11" t="str">
        <f>'Rådata Syd 2025'!N616</f>
        <v>ej 2025</v>
      </c>
      <c r="I616" s="11" t="str">
        <f>'Rådata Syd 2025'!O616</f>
        <v>ej 2025</v>
      </c>
    </row>
    <row r="617" spans="1:9" hidden="1" x14ac:dyDescent="0.25">
      <c r="A617" s="1">
        <f>'Rådata Syd 2025'!A617</f>
        <v>817</v>
      </c>
      <c r="B617" s="1" t="str">
        <f>'Rådata Syd 2025'!B617</f>
        <v>N</v>
      </c>
      <c r="C617" s="1" t="str">
        <f>'Rådata Syd 2025'!C617</f>
        <v>Spårväxel - EV-SJ50-11-1:9</v>
      </c>
      <c r="D617" s="1">
        <f>'Rådata Syd 2025'!D617</f>
        <v>840</v>
      </c>
      <c r="E617" s="1" t="str">
        <f>'Rådata Syd 2025'!E617</f>
        <v>B2</v>
      </c>
      <c r="F617" s="2" t="str">
        <f>'Rådata Syd 2025'!J617</f>
        <v>ej 2025</v>
      </c>
      <c r="G617" s="2" t="str">
        <f>'Rådata Syd 2025'!L617</f>
        <v>ej 2025</v>
      </c>
      <c r="H617" s="11" t="str">
        <f>'Rådata Syd 2025'!N617</f>
        <v>ej 2025</v>
      </c>
      <c r="I617" s="11" t="str">
        <f>'Rådata Syd 2025'!O617</f>
        <v>ej 2025</v>
      </c>
    </row>
    <row r="618" spans="1:9" x14ac:dyDescent="0.25">
      <c r="A618" s="1">
        <f>'Rådata Syd 2025'!A395</f>
        <v>814</v>
      </c>
      <c r="B618" s="1" t="str">
        <f>'Rådata Syd 2025'!B395</f>
        <v>ÄH</v>
      </c>
      <c r="C618" s="1" t="str">
        <f>'Rådata Syd 2025'!C395</f>
        <v>Spårväxel - EV-UIC60-300-1:9</v>
      </c>
      <c r="D618" s="1">
        <f>'Rådata Syd 2025'!D395</f>
        <v>123</v>
      </c>
      <c r="E618" s="1" t="str">
        <f>'Rådata Syd 2025'!E395</f>
        <v>B5</v>
      </c>
      <c r="F618" s="2" t="str">
        <f>'Rådata Syd 2025'!J395</f>
        <v>-</v>
      </c>
      <c r="G618" s="2" t="str">
        <f>'Rådata Syd 2025'!L395</f>
        <v>ej</v>
      </c>
      <c r="H618" s="11">
        <f>'Rådata Syd 2025'!N395</f>
        <v>15</v>
      </c>
      <c r="I618" s="11" t="str">
        <f>'Rådata Syd 2025'!O395</f>
        <v>ej</v>
      </c>
    </row>
    <row r="619" spans="1:9" x14ac:dyDescent="0.25">
      <c r="A619" s="1">
        <f>'Rådata Syd 2025'!A396</f>
        <v>814</v>
      </c>
      <c r="B619" s="1" t="str">
        <f>'Rådata Syd 2025'!B396</f>
        <v>ÄH</v>
      </c>
      <c r="C619" s="1" t="str">
        <f>'Rådata Syd 2025'!C396</f>
        <v>Spårväxel - EV-UIC60-300-1:9</v>
      </c>
      <c r="D619" s="1">
        <f>'Rådata Syd 2025'!D396</f>
        <v>126</v>
      </c>
      <c r="E619" s="1" t="str">
        <f>'Rådata Syd 2025'!E396</f>
        <v>B5</v>
      </c>
      <c r="F619" s="2" t="str">
        <f>'Rådata Syd 2025'!J396</f>
        <v>-</v>
      </c>
      <c r="G619" s="2" t="str">
        <f>'Rådata Syd 2025'!L396</f>
        <v>ej</v>
      </c>
      <c r="H619" s="11">
        <f>'Rådata Syd 2025'!N396</f>
        <v>15</v>
      </c>
      <c r="I619" s="11" t="str">
        <f>'Rådata Syd 2025'!O396</f>
        <v>ej</v>
      </c>
    </row>
    <row r="620" spans="1:9" x14ac:dyDescent="0.25">
      <c r="A620" s="1">
        <f>'Rådata Syd 2025'!A397</f>
        <v>814</v>
      </c>
      <c r="B620" s="1" t="str">
        <f>'Rådata Syd 2025'!B397</f>
        <v>ÄH</v>
      </c>
      <c r="C620" s="1" t="str">
        <f>'Rådata Syd 2025'!C397</f>
        <v>Spårväxel - EV-UIC60-1200-1:18,5</v>
      </c>
      <c r="D620" s="1">
        <f>'Rådata Syd 2025'!D397</f>
        <v>131</v>
      </c>
      <c r="E620" s="1" t="str">
        <f>'Rådata Syd 2025'!E397</f>
        <v>B5</v>
      </c>
      <c r="F620" s="2" t="str">
        <f>'Rådata Syd 2025'!J397</f>
        <v>-</v>
      </c>
      <c r="G620" s="2" t="str">
        <f>'Rådata Syd 2025'!L397</f>
        <v>ej</v>
      </c>
      <c r="H620" s="11">
        <f>'Rådata Syd 2025'!N397</f>
        <v>15</v>
      </c>
      <c r="I620" s="11" t="str">
        <f>'Rådata Syd 2025'!O397</f>
        <v>ej</v>
      </c>
    </row>
    <row r="621" spans="1:9" x14ac:dyDescent="0.25">
      <c r="A621" s="1">
        <f>'Rådata Syd 2025'!A1681</f>
        <v>814</v>
      </c>
      <c r="B621" s="1" t="str">
        <f>'Rådata Syd 2025'!B1681</f>
        <v>ÄH</v>
      </c>
      <c r="C621" s="1" t="str">
        <f>'Rådata Syd 2025'!C1681</f>
        <v>Spårväxel - EV-SJ50-11-1:9</v>
      </c>
      <c r="D621" s="1">
        <f>'Rådata Syd 2025'!D1681</f>
        <v>137</v>
      </c>
      <c r="E621" s="1" t="str">
        <f>'Rådata Syd 2025'!E1681</f>
        <v>B2</v>
      </c>
      <c r="F621" s="2" t="str">
        <f>'Rådata Syd 2025'!J1681</f>
        <v>-</v>
      </c>
      <c r="G621" s="2" t="str">
        <f>'Rådata Syd 2025'!L1681</f>
        <v>ej</v>
      </c>
      <c r="H621" s="11">
        <f>'Rådata Syd 2025'!N1681</f>
        <v>0</v>
      </c>
      <c r="I621" s="11" t="str">
        <f>'Rådata Syd 2025'!O1681</f>
        <v>ej</v>
      </c>
    </row>
    <row r="622" spans="1:9" x14ac:dyDescent="0.25">
      <c r="A622" s="1">
        <f>'Rådata Syd 2025'!A1684</f>
        <v>814</v>
      </c>
      <c r="B622" s="1" t="str">
        <f>'Rådata Syd 2025'!B1684</f>
        <v>ÄH</v>
      </c>
      <c r="C622" s="1" t="str">
        <f>'Rådata Syd 2025'!C1684</f>
        <v>Spårväxel - EV-SJ50-11-1:9</v>
      </c>
      <c r="D622" s="1">
        <f>'Rådata Syd 2025'!D1684</f>
        <v>194</v>
      </c>
      <c r="E622" s="1" t="str">
        <f>'Rådata Syd 2025'!E1684</f>
        <v>B2</v>
      </c>
      <c r="F622" s="2" t="str">
        <f>'Rådata Syd 2025'!J1684</f>
        <v>-</v>
      </c>
      <c r="G622" s="2" t="str">
        <f>'Rådata Syd 2025'!L1684</f>
        <v>ej</v>
      </c>
      <c r="H622" s="11">
        <f>'Rådata Syd 2025'!N1684</f>
        <v>0</v>
      </c>
      <c r="I622" s="11" t="str">
        <f>'Rådata Syd 2025'!O1684</f>
        <v>ej</v>
      </c>
    </row>
    <row r="623" spans="1:9" hidden="1" x14ac:dyDescent="0.25">
      <c r="A623" s="1">
        <f>'Rådata Syd 2025'!A623</f>
        <v>817</v>
      </c>
      <c r="B623" s="1" t="str">
        <f>'Rådata Syd 2025'!B623</f>
        <v>N</v>
      </c>
      <c r="C623" s="1" t="str">
        <f>'Rådata Syd 2025'!C623</f>
        <v>Spårväxel - EV-SJ50-11-1:9</v>
      </c>
      <c r="D623" s="1">
        <f>'Rådata Syd 2025'!D623</f>
        <v>892</v>
      </c>
      <c r="E623" s="1" t="str">
        <f>'Rådata Syd 2025'!E623</f>
        <v>B2</v>
      </c>
      <c r="F623" s="2" t="str">
        <f>'Rådata Syd 2025'!J623</f>
        <v>ej 2025</v>
      </c>
      <c r="G623" s="2" t="str">
        <f>'Rådata Syd 2025'!L623</f>
        <v>ej 2025</v>
      </c>
      <c r="H623" s="11" t="str">
        <f>'Rådata Syd 2025'!N623</f>
        <v>ej 2025</v>
      </c>
      <c r="I623" s="11" t="str">
        <f>'Rådata Syd 2025'!O623</f>
        <v>ej 2025</v>
      </c>
    </row>
    <row r="624" spans="1:9" x14ac:dyDescent="0.25">
      <c r="A624" s="1">
        <f>'Rådata Syd 2025'!A1703</f>
        <v>814</v>
      </c>
      <c r="B624" s="1" t="str">
        <f>'Rådata Syd 2025'!B1703</f>
        <v>ÄH</v>
      </c>
      <c r="C624" s="1" t="str">
        <f>'Rådata Syd 2025'!C1703</f>
        <v>Spårväxel - EV-SJ50-11-1:9</v>
      </c>
      <c r="D624" s="1">
        <f>'Rådata Syd 2025'!D1703</f>
        <v>203</v>
      </c>
      <c r="E624" s="1" t="str">
        <f>'Rådata Syd 2025'!E1703</f>
        <v>B1</v>
      </c>
      <c r="F624" s="2" t="str">
        <f>'Rådata Syd 2025'!J1703</f>
        <v>-</v>
      </c>
      <c r="G624" s="2" t="str">
        <f>'Rådata Syd 2025'!L1703</f>
        <v>ej</v>
      </c>
      <c r="H624" s="11">
        <f>'Rådata Syd 2025'!N1703</f>
        <v>0</v>
      </c>
      <c r="I624" s="11" t="str">
        <f>'Rådata Syd 2025'!O1703</f>
        <v>ej</v>
      </c>
    </row>
    <row r="625" spans="1:9" x14ac:dyDescent="0.25">
      <c r="A625" s="1">
        <f>'Rådata Syd 2025'!A1704</f>
        <v>814</v>
      </c>
      <c r="B625" s="1" t="str">
        <f>'Rådata Syd 2025'!B1704</f>
        <v>ÄH</v>
      </c>
      <c r="C625" s="1" t="str">
        <f>'Rådata Syd 2025'!C1704</f>
        <v>Spårväxel - EV-SJ50-5,9-1:9</v>
      </c>
      <c r="D625" s="1">
        <f>'Rådata Syd 2025'!D1704</f>
        <v>204</v>
      </c>
      <c r="E625" s="1" t="str">
        <f>'Rådata Syd 2025'!E1704</f>
        <v>B1</v>
      </c>
      <c r="F625" s="2" t="str">
        <f>'Rådata Syd 2025'!J1704</f>
        <v>-</v>
      </c>
      <c r="G625" s="2" t="str">
        <f>'Rådata Syd 2025'!L1704</f>
        <v>ej</v>
      </c>
      <c r="H625" s="11">
        <f>'Rådata Syd 2025'!N1704</f>
        <v>0</v>
      </c>
      <c r="I625" s="11" t="str">
        <f>'Rådata Syd 2025'!O1704</f>
        <v>ej</v>
      </c>
    </row>
    <row r="626" spans="1:9" hidden="1" x14ac:dyDescent="0.25">
      <c r="A626" s="1">
        <f>'Rådata Syd 2025'!A626</f>
        <v>817</v>
      </c>
      <c r="B626" s="1" t="str">
        <f>'Rådata Syd 2025'!B626</f>
        <v>N</v>
      </c>
      <c r="C626" s="1" t="str">
        <f>'Rådata Syd 2025'!C626</f>
        <v>Spårväxel - EV-SJ50-12-1:12</v>
      </c>
      <c r="D626" s="1">
        <f>'Rådata Syd 2025'!D626</f>
        <v>912</v>
      </c>
      <c r="E626" s="1" t="str">
        <f>'Rådata Syd 2025'!E626</f>
        <v>B2</v>
      </c>
      <c r="F626" s="2" t="str">
        <f>'Rådata Syd 2025'!J626</f>
        <v>ej 2025</v>
      </c>
      <c r="G626" s="2" t="str">
        <f>'Rådata Syd 2025'!L626</f>
        <v>ej 2025</v>
      </c>
      <c r="H626" s="11" t="str">
        <f>'Rådata Syd 2025'!N626</f>
        <v>ej 2025</v>
      </c>
      <c r="I626" s="11" t="str">
        <f>'Rådata Syd 2025'!O626</f>
        <v>ej 2025</v>
      </c>
    </row>
    <row r="627" spans="1:9" x14ac:dyDescent="0.25">
      <c r="A627" s="1">
        <f>'Rådata Syd 2025'!A1706</f>
        <v>814</v>
      </c>
      <c r="B627" s="1" t="str">
        <f>'Rådata Syd 2025'!B1706</f>
        <v>ÄH</v>
      </c>
      <c r="C627" s="1" t="str">
        <f>'Rådata Syd 2025'!C1706</f>
        <v>Spårväxel - EV-SJ50-11-1:9</v>
      </c>
      <c r="D627" s="1">
        <f>'Rådata Syd 2025'!D1706</f>
        <v>205</v>
      </c>
      <c r="E627" s="1" t="str">
        <f>'Rådata Syd 2025'!E1706</f>
        <v>B1</v>
      </c>
      <c r="F627" s="2" t="str">
        <f>'Rådata Syd 2025'!J1706</f>
        <v>-</v>
      </c>
      <c r="G627" s="2" t="str">
        <f>'Rådata Syd 2025'!L1706</f>
        <v>ej</v>
      </c>
      <c r="H627" s="11">
        <f>'Rådata Syd 2025'!N1706</f>
        <v>0</v>
      </c>
      <c r="I627" s="11" t="str">
        <f>'Rådata Syd 2025'!O1706</f>
        <v>ej</v>
      </c>
    </row>
    <row r="628" spans="1:9" hidden="1" x14ac:dyDescent="0.25">
      <c r="A628" s="1">
        <f>'Rådata Syd 2025'!A628</f>
        <v>817</v>
      </c>
      <c r="B628" s="1" t="str">
        <f>'Rådata Syd 2025'!B628</f>
        <v>N</v>
      </c>
      <c r="C628" s="1" t="str">
        <f>'Rådata Syd 2025'!C628</f>
        <v>Spårväxel - EV-SJ50-11-1:9</v>
      </c>
      <c r="D628" s="1">
        <f>'Rådata Syd 2025'!D628</f>
        <v>1002</v>
      </c>
      <c r="E628" s="1" t="str">
        <f>'Rådata Syd 2025'!E628</f>
        <v>B1</v>
      </c>
      <c r="F628" s="2" t="str">
        <f>'Rådata Syd 2025'!J628</f>
        <v>ej 2025</v>
      </c>
      <c r="G628" s="2" t="str">
        <f>'Rådata Syd 2025'!L628</f>
        <v>ej 2025</v>
      </c>
      <c r="H628" s="11" t="str">
        <f>'Rådata Syd 2025'!N628</f>
        <v>ej 2025</v>
      </c>
      <c r="I628" s="11" t="str">
        <f>'Rådata Syd 2025'!O628</f>
        <v>ej 2025</v>
      </c>
    </row>
    <row r="629" spans="1:9" hidden="1" x14ac:dyDescent="0.25">
      <c r="A629" s="1">
        <f>'Rådata Syd 2025'!A629</f>
        <v>817</v>
      </c>
      <c r="B629" s="1" t="str">
        <f>'Rådata Syd 2025'!B629</f>
        <v>N</v>
      </c>
      <c r="C629" s="1" t="str">
        <f>'Rådata Syd 2025'!C629</f>
        <v>Spårväxel - EV-SJ50-11-1:9</v>
      </c>
      <c r="D629" s="1">
        <f>'Rådata Syd 2025'!D629</f>
        <v>1005</v>
      </c>
      <c r="E629" s="1" t="str">
        <f>'Rådata Syd 2025'!E629</f>
        <v>B1</v>
      </c>
      <c r="F629" s="2" t="str">
        <f>'Rådata Syd 2025'!J629</f>
        <v>ej 2025</v>
      </c>
      <c r="G629" s="2" t="str">
        <f>'Rådata Syd 2025'!L629</f>
        <v>ej 2025</v>
      </c>
      <c r="H629" s="11" t="str">
        <f>'Rådata Syd 2025'!N629</f>
        <v>ej 2025</v>
      </c>
      <c r="I629" s="11" t="str">
        <f>'Rådata Syd 2025'!O629</f>
        <v>ej 2025</v>
      </c>
    </row>
    <row r="630" spans="1:9" hidden="1" x14ac:dyDescent="0.25">
      <c r="A630" s="1">
        <f>'Rådata Syd 2025'!A630</f>
        <v>817</v>
      </c>
      <c r="B630" s="1" t="str">
        <f>'Rådata Syd 2025'!B630</f>
        <v>N</v>
      </c>
      <c r="C630" s="1" t="str">
        <f>'Rådata Syd 2025'!C630</f>
        <v>Spårväxel - EV-SJ50-11-1:9</v>
      </c>
      <c r="D630" s="1">
        <f>'Rådata Syd 2025'!D630</f>
        <v>1007</v>
      </c>
      <c r="E630" s="1" t="str">
        <f>'Rådata Syd 2025'!E630</f>
        <v>B1</v>
      </c>
      <c r="F630" s="2" t="str">
        <f>'Rådata Syd 2025'!J630</f>
        <v>ej 2025</v>
      </c>
      <c r="G630" s="2" t="str">
        <f>'Rådata Syd 2025'!L630</f>
        <v>ej 2025</v>
      </c>
      <c r="H630" s="11" t="str">
        <f>'Rådata Syd 2025'!N630</f>
        <v>ej 2025</v>
      </c>
      <c r="I630" s="11" t="str">
        <f>'Rådata Syd 2025'!O630</f>
        <v>ej 2025</v>
      </c>
    </row>
    <row r="631" spans="1:9" hidden="1" x14ac:dyDescent="0.25">
      <c r="A631" s="1">
        <f>'Rådata Syd 2025'!A631</f>
        <v>817</v>
      </c>
      <c r="B631" s="1" t="str">
        <f>'Rådata Syd 2025'!B631</f>
        <v>N</v>
      </c>
      <c r="C631" s="1" t="str">
        <f>'Rådata Syd 2025'!C631</f>
        <v>Spårväxel - EV-SJ50-11-1:9</v>
      </c>
      <c r="D631" s="1">
        <f>'Rådata Syd 2025'!D631</f>
        <v>1008</v>
      </c>
      <c r="E631" s="1" t="str">
        <f>'Rådata Syd 2025'!E631</f>
        <v>B1</v>
      </c>
      <c r="F631" s="2" t="str">
        <f>'Rådata Syd 2025'!J631</f>
        <v>ej 2025</v>
      </c>
      <c r="G631" s="2" t="str">
        <f>'Rådata Syd 2025'!L631</f>
        <v>ej 2025</v>
      </c>
      <c r="H631" s="11" t="str">
        <f>'Rådata Syd 2025'!N631</f>
        <v>ej 2025</v>
      </c>
      <c r="I631" s="11" t="str">
        <f>'Rådata Syd 2025'!O631</f>
        <v>ej 2025</v>
      </c>
    </row>
    <row r="632" spans="1:9" hidden="1" x14ac:dyDescent="0.25">
      <c r="A632" s="1">
        <f>'Rådata Syd 2025'!A632</f>
        <v>817</v>
      </c>
      <c r="B632" s="1" t="str">
        <f>'Rådata Syd 2025'!B632</f>
        <v>N</v>
      </c>
      <c r="C632" s="1" t="str">
        <f>'Rådata Syd 2025'!C632</f>
        <v>Spårväxel - EV-SJ50-11-1:9</v>
      </c>
      <c r="D632" s="1">
        <f>'Rådata Syd 2025'!D632</f>
        <v>1009</v>
      </c>
      <c r="E632" s="1" t="str">
        <f>'Rådata Syd 2025'!E632</f>
        <v>B1</v>
      </c>
      <c r="F632" s="2" t="str">
        <f>'Rådata Syd 2025'!J632</f>
        <v>ej 2025</v>
      </c>
      <c r="G632" s="2" t="str">
        <f>'Rådata Syd 2025'!L632</f>
        <v>ej 2025</v>
      </c>
      <c r="H632" s="11" t="str">
        <f>'Rådata Syd 2025'!N632</f>
        <v>ej 2025</v>
      </c>
      <c r="I632" s="11" t="str">
        <f>'Rådata Syd 2025'!O632</f>
        <v>ej 2025</v>
      </c>
    </row>
    <row r="633" spans="1:9" hidden="1" x14ac:dyDescent="0.25">
      <c r="A633" s="1">
        <f>'Rådata Syd 2025'!A633</f>
        <v>817</v>
      </c>
      <c r="B633" s="1" t="str">
        <f>'Rådata Syd 2025'!B633</f>
        <v>N</v>
      </c>
      <c r="C633" s="1" t="str">
        <f>'Rådata Syd 2025'!C633</f>
        <v>Spårväxel - EV-SJ50-5,9-1:9</v>
      </c>
      <c r="D633" s="1">
        <f>'Rådata Syd 2025'!D633</f>
        <v>1010</v>
      </c>
      <c r="E633" s="1" t="str">
        <f>'Rådata Syd 2025'!E633</f>
        <v>B1</v>
      </c>
      <c r="F633" s="2" t="str">
        <f>'Rådata Syd 2025'!J633</f>
        <v>ej 2025</v>
      </c>
      <c r="G633" s="2" t="str">
        <f>'Rådata Syd 2025'!L633</f>
        <v>ej 2025</v>
      </c>
      <c r="H633" s="11" t="str">
        <f>'Rådata Syd 2025'!N633</f>
        <v>ej 2025</v>
      </c>
      <c r="I633" s="11" t="str">
        <f>'Rådata Syd 2025'!O633</f>
        <v>ej 2025</v>
      </c>
    </row>
    <row r="634" spans="1:9" hidden="1" x14ac:dyDescent="0.25">
      <c r="A634" s="1">
        <f>'Rådata Syd 2025'!A634</f>
        <v>817</v>
      </c>
      <c r="B634" s="1" t="str">
        <f>'Rådata Syd 2025'!B634</f>
        <v>N</v>
      </c>
      <c r="C634" s="1" t="str">
        <f>'Rådata Syd 2025'!C634</f>
        <v>Spårväxel - EV-SJ50-11-1:9</v>
      </c>
      <c r="D634" s="1">
        <f>'Rådata Syd 2025'!D634</f>
        <v>1014</v>
      </c>
      <c r="E634" s="1" t="str">
        <f>'Rådata Syd 2025'!E634</f>
        <v>B1</v>
      </c>
      <c r="F634" s="2" t="str">
        <f>'Rådata Syd 2025'!J634</f>
        <v>ej 2025</v>
      </c>
      <c r="G634" s="2" t="str">
        <f>'Rådata Syd 2025'!L634</f>
        <v>ej 2025</v>
      </c>
      <c r="H634" s="11" t="str">
        <f>'Rådata Syd 2025'!N634</f>
        <v>ej 2025</v>
      </c>
      <c r="I634" s="11" t="str">
        <f>'Rådata Syd 2025'!O634</f>
        <v>ej 2025</v>
      </c>
    </row>
    <row r="635" spans="1:9" hidden="1" x14ac:dyDescent="0.25">
      <c r="A635" s="1">
        <f>'Rådata Syd 2025'!A635</f>
        <v>817</v>
      </c>
      <c r="B635" s="1" t="str">
        <f>'Rådata Syd 2025'!B635</f>
        <v>N</v>
      </c>
      <c r="C635" s="1" t="str">
        <f>'Rådata Syd 2025'!C635</f>
        <v>Spårväxel - EV-SJ43-4,5-1:9</v>
      </c>
      <c r="D635" s="1">
        <f>'Rådata Syd 2025'!D635</f>
        <v>1018</v>
      </c>
      <c r="E635" s="1" t="str">
        <f>'Rådata Syd 2025'!E635</f>
        <v>B1</v>
      </c>
      <c r="F635" s="2" t="str">
        <f>'Rådata Syd 2025'!J635</f>
        <v>ej 2025</v>
      </c>
      <c r="G635" s="2" t="str">
        <f>'Rådata Syd 2025'!L635</f>
        <v>ej 2025</v>
      </c>
      <c r="H635" s="11" t="str">
        <f>'Rådata Syd 2025'!N635</f>
        <v>ej 2025</v>
      </c>
      <c r="I635" s="11" t="str">
        <f>'Rådata Syd 2025'!O635</f>
        <v>ej 2025</v>
      </c>
    </row>
    <row r="636" spans="1:9" hidden="1" x14ac:dyDescent="0.25">
      <c r="A636" s="1">
        <f>'Rådata Syd 2025'!A636</f>
        <v>817</v>
      </c>
      <c r="B636" s="1" t="str">
        <f>'Rådata Syd 2025'!B636</f>
        <v>N</v>
      </c>
      <c r="C636" s="1" t="str">
        <f>'Rådata Syd 2025'!C636</f>
        <v>Spårväxel - EV-SJ50-5,9-1:9</v>
      </c>
      <c r="D636" s="1">
        <f>'Rådata Syd 2025'!D636</f>
        <v>1026</v>
      </c>
      <c r="E636" s="1" t="str">
        <f>'Rådata Syd 2025'!E636</f>
        <v>B1</v>
      </c>
      <c r="F636" s="2" t="str">
        <f>'Rådata Syd 2025'!J636</f>
        <v>ej 2025</v>
      </c>
      <c r="G636" s="2" t="str">
        <f>'Rådata Syd 2025'!L636</f>
        <v>ej 2025</v>
      </c>
      <c r="H636" s="11" t="str">
        <f>'Rådata Syd 2025'!N636</f>
        <v>ej 2025</v>
      </c>
      <c r="I636" s="11" t="str">
        <f>'Rådata Syd 2025'!O636</f>
        <v>ej 2025</v>
      </c>
    </row>
    <row r="637" spans="1:9" hidden="1" x14ac:dyDescent="0.25">
      <c r="A637" s="1">
        <f>'Rådata Syd 2025'!A637</f>
        <v>817</v>
      </c>
      <c r="B637" s="1" t="str">
        <f>'Rådata Syd 2025'!B637</f>
        <v>N</v>
      </c>
      <c r="C637" s="1" t="str">
        <f>'Rådata Syd 2025'!C637</f>
        <v>Spårväxel - EV-SJ50-5,9-1:9</v>
      </c>
      <c r="D637" s="1">
        <f>'Rådata Syd 2025'!D637</f>
        <v>1032</v>
      </c>
      <c r="E637" s="1" t="str">
        <f>'Rådata Syd 2025'!E637</f>
        <v>B1</v>
      </c>
      <c r="F637" s="2" t="str">
        <f>'Rådata Syd 2025'!J637</f>
        <v>ej 2025</v>
      </c>
      <c r="G637" s="2" t="str">
        <f>'Rådata Syd 2025'!L637</f>
        <v>ej 2025</v>
      </c>
      <c r="H637" s="11" t="str">
        <f>'Rådata Syd 2025'!N637</f>
        <v>ej 2025</v>
      </c>
      <c r="I637" s="11" t="str">
        <f>'Rådata Syd 2025'!O637</f>
        <v>ej 2025</v>
      </c>
    </row>
    <row r="638" spans="1:9" hidden="1" x14ac:dyDescent="0.25">
      <c r="A638" s="1">
        <f>'Rådata Syd 2025'!A638</f>
        <v>817</v>
      </c>
      <c r="B638" s="1" t="str">
        <f>'Rådata Syd 2025'!B638</f>
        <v>N</v>
      </c>
      <c r="C638" s="1" t="str">
        <f>'Rådata Syd 2025'!C638</f>
        <v>Spårväxel - EV-SJ50-5,9-1:9</v>
      </c>
      <c r="D638" s="1">
        <f>'Rådata Syd 2025'!D638</f>
        <v>1034</v>
      </c>
      <c r="E638" s="1" t="str">
        <f>'Rådata Syd 2025'!E638</f>
        <v>B1</v>
      </c>
      <c r="F638" s="2" t="str">
        <f>'Rådata Syd 2025'!J638</f>
        <v>ej 2025</v>
      </c>
      <c r="G638" s="2" t="str">
        <f>'Rådata Syd 2025'!L638</f>
        <v>ej 2025</v>
      </c>
      <c r="H638" s="11" t="str">
        <f>'Rådata Syd 2025'!N638</f>
        <v>ej 2025</v>
      </c>
      <c r="I638" s="11" t="str">
        <f>'Rådata Syd 2025'!O638</f>
        <v>ej 2025</v>
      </c>
    </row>
    <row r="639" spans="1:9" hidden="1" x14ac:dyDescent="0.25">
      <c r="A639" s="1">
        <f>'Rådata Syd 2025'!A639</f>
        <v>817</v>
      </c>
      <c r="B639" s="1" t="str">
        <f>'Rådata Syd 2025'!B639</f>
        <v>N</v>
      </c>
      <c r="C639" s="1" t="str">
        <f>'Rådata Syd 2025'!C639</f>
        <v>Spårväxel - EV-SJ50-11-1:9</v>
      </c>
      <c r="D639" s="1">
        <f>'Rådata Syd 2025'!D639</f>
        <v>1036</v>
      </c>
      <c r="E639" s="1" t="str">
        <f>'Rådata Syd 2025'!E639</f>
        <v>B1</v>
      </c>
      <c r="F639" s="2" t="str">
        <f>'Rådata Syd 2025'!J639</f>
        <v>ej 2025</v>
      </c>
      <c r="G639" s="2" t="str">
        <f>'Rådata Syd 2025'!L639</f>
        <v>ej 2025</v>
      </c>
      <c r="H639" s="11" t="str">
        <f>'Rådata Syd 2025'!N639</f>
        <v>ej 2025</v>
      </c>
      <c r="I639" s="11" t="str">
        <f>'Rådata Syd 2025'!O639</f>
        <v>ej 2025</v>
      </c>
    </row>
    <row r="640" spans="1:9" hidden="1" x14ac:dyDescent="0.25">
      <c r="A640" s="1">
        <f>'Rådata Syd 2025'!A640</f>
        <v>817</v>
      </c>
      <c r="B640" s="1" t="str">
        <f>'Rådata Syd 2025'!B640</f>
        <v>N</v>
      </c>
      <c r="C640" s="1" t="str">
        <f>'Rådata Syd 2025'!C640</f>
        <v>Spårväxel - EV-SJ50-5,9-1:9</v>
      </c>
      <c r="D640" s="1">
        <f>'Rådata Syd 2025'!D640</f>
        <v>1038</v>
      </c>
      <c r="E640" s="1" t="str">
        <f>'Rådata Syd 2025'!E640</f>
        <v>B1</v>
      </c>
      <c r="F640" s="2" t="str">
        <f>'Rådata Syd 2025'!J640</f>
        <v>ej 2025</v>
      </c>
      <c r="G640" s="2" t="str">
        <f>'Rådata Syd 2025'!L640</f>
        <v>ej 2025</v>
      </c>
      <c r="H640" s="11" t="str">
        <f>'Rådata Syd 2025'!N640</f>
        <v>ej 2025</v>
      </c>
      <c r="I640" s="11" t="str">
        <f>'Rådata Syd 2025'!O640</f>
        <v>ej 2025</v>
      </c>
    </row>
    <row r="641" spans="1:9" hidden="1" x14ac:dyDescent="0.25">
      <c r="A641" s="1">
        <f>'Rådata Syd 2025'!A641</f>
        <v>817</v>
      </c>
      <c r="B641" s="1" t="str">
        <f>'Rådata Syd 2025'!B641</f>
        <v>N</v>
      </c>
      <c r="C641" s="1" t="str">
        <f>'Rådata Syd 2025'!C641</f>
        <v>Spårväxel - EV-SJ50-11-1:9</v>
      </c>
      <c r="D641" s="1">
        <f>'Rådata Syd 2025'!D641</f>
        <v>1040</v>
      </c>
      <c r="E641" s="1" t="str">
        <f>'Rådata Syd 2025'!E641</f>
        <v>B1</v>
      </c>
      <c r="F641" s="2" t="str">
        <f>'Rådata Syd 2025'!J641</f>
        <v>ej 2025</v>
      </c>
      <c r="G641" s="2" t="str">
        <f>'Rådata Syd 2025'!L641</f>
        <v>ej 2025</v>
      </c>
      <c r="H641" s="11" t="str">
        <f>'Rådata Syd 2025'!N641</f>
        <v>ej 2025</v>
      </c>
      <c r="I641" s="11" t="str">
        <f>'Rådata Syd 2025'!O641</f>
        <v>ej 2025</v>
      </c>
    </row>
    <row r="642" spans="1:9" hidden="1" x14ac:dyDescent="0.25">
      <c r="A642" s="1">
        <f>'Rådata Syd 2025'!A642</f>
        <v>912</v>
      </c>
      <c r="B642" s="1" t="str">
        <f>'Rådata Syd 2025'!B642</f>
        <v>SG</v>
      </c>
      <c r="C642" s="1" t="str">
        <f>'Rådata Syd 2025'!C642</f>
        <v>Spårväxel - EV-UIC60-1200-1:18,5</v>
      </c>
      <c r="D642" s="1" t="str">
        <f>'Rådata Syd 2025'!D642</f>
        <v>22a</v>
      </c>
      <c r="E642" s="1" t="str">
        <f>'Rådata Syd 2025'!E642</f>
        <v>B5</v>
      </c>
      <c r="F642" s="2" t="str">
        <f>'Rådata Syd 2025'!J642</f>
        <v>-</v>
      </c>
      <c r="G642" s="2" t="str">
        <f>'Rådata Syd 2025'!L642</f>
        <v>ej</v>
      </c>
      <c r="H642" s="11">
        <f>'Rådata Syd 2025'!N642</f>
        <v>22</v>
      </c>
      <c r="I642" s="11" t="str">
        <f>'Rådata Syd 2025'!O642</f>
        <v>ej</v>
      </c>
    </row>
    <row r="643" spans="1:9" x14ac:dyDescent="0.25">
      <c r="A643" s="1">
        <f>'Rådata Syd 2025'!A1714</f>
        <v>814</v>
      </c>
      <c r="B643" s="1" t="str">
        <f>'Rådata Syd 2025'!B1714</f>
        <v>ÄH</v>
      </c>
      <c r="C643" s="1" t="str">
        <f>'Rådata Syd 2025'!C1714</f>
        <v>Spårväxel - EV-SJ50-11-1:9</v>
      </c>
      <c r="D643" s="1">
        <f>'Rådata Syd 2025'!D1714</f>
        <v>207</v>
      </c>
      <c r="E643" s="1" t="str">
        <f>'Rådata Syd 2025'!E1714</f>
        <v>B1</v>
      </c>
      <c r="F643" s="2" t="str">
        <f>'Rådata Syd 2025'!J1714</f>
        <v>-</v>
      </c>
      <c r="G643" s="2" t="str">
        <f>'Rådata Syd 2025'!L1714</f>
        <v>ej</v>
      </c>
      <c r="H643" s="11">
        <f>'Rådata Syd 2025'!N1714</f>
        <v>0</v>
      </c>
      <c r="I643" s="11" t="str">
        <f>'Rådata Syd 2025'!O1714</f>
        <v>ej</v>
      </c>
    </row>
    <row r="644" spans="1:9" x14ac:dyDescent="0.25">
      <c r="A644" s="1">
        <f>'Rådata Syd 2025'!A1715</f>
        <v>814</v>
      </c>
      <c r="B644" s="1" t="str">
        <f>'Rådata Syd 2025'!B1715</f>
        <v>ÄH</v>
      </c>
      <c r="C644" s="1" t="str">
        <f>'Rådata Syd 2025'!C1715</f>
        <v>Spårväxel - EV-SJ50-11-1:9</v>
      </c>
      <c r="D644" s="1">
        <f>'Rådata Syd 2025'!D1715</f>
        <v>208</v>
      </c>
      <c r="E644" s="1" t="str">
        <f>'Rådata Syd 2025'!E1715</f>
        <v>B1</v>
      </c>
      <c r="F644" s="2" t="str">
        <f>'Rådata Syd 2025'!J1715</f>
        <v>-</v>
      </c>
      <c r="G644" s="2" t="str">
        <f>'Rådata Syd 2025'!L1715</f>
        <v>ej</v>
      </c>
      <c r="H644" s="11">
        <f>'Rådata Syd 2025'!N1715</f>
        <v>0</v>
      </c>
      <c r="I644" s="11" t="str">
        <f>'Rådata Syd 2025'!O1715</f>
        <v>ej</v>
      </c>
    </row>
    <row r="645" spans="1:9" x14ac:dyDescent="0.25">
      <c r="A645" s="1">
        <f>'Rådata Syd 2025'!A1716</f>
        <v>814</v>
      </c>
      <c r="B645" s="1" t="str">
        <f>'Rådata Syd 2025'!B1716</f>
        <v>ÄH</v>
      </c>
      <c r="C645" s="1" t="str">
        <f>'Rådata Syd 2025'!C1716</f>
        <v>Spårväxel - EV-SJ50-5,9-1:9</v>
      </c>
      <c r="D645" s="1">
        <f>'Rådata Syd 2025'!D1716</f>
        <v>209</v>
      </c>
      <c r="E645" s="1" t="str">
        <f>'Rådata Syd 2025'!E1716</f>
        <v>B1</v>
      </c>
      <c r="F645" s="2" t="str">
        <f>'Rådata Syd 2025'!J1716</f>
        <v>-</v>
      </c>
      <c r="G645" s="2" t="str">
        <f>'Rådata Syd 2025'!L1716</f>
        <v>ej</v>
      </c>
      <c r="H645" s="11">
        <f>'Rådata Syd 2025'!N1716</f>
        <v>0</v>
      </c>
      <c r="I645" s="11" t="str">
        <f>'Rådata Syd 2025'!O1716</f>
        <v>ej</v>
      </c>
    </row>
    <row r="646" spans="1:9" x14ac:dyDescent="0.25">
      <c r="A646" s="1">
        <f>'Rådata Syd 2025'!A1685</f>
        <v>814</v>
      </c>
      <c r="B646" s="1" t="str">
        <f>'Rådata Syd 2025'!B1685</f>
        <v>ÄH</v>
      </c>
      <c r="C646" s="1" t="str">
        <f>'Rådata Syd 2025'!C1685</f>
        <v>Spårväxel - 3V-SJ50-5,9-1:9/1:9-HV/VH</v>
      </c>
      <c r="D646" s="1" t="str">
        <f>'Rådata Syd 2025'!D1685</f>
        <v>181/181c</v>
      </c>
      <c r="E646" s="1" t="str">
        <f>'Rådata Syd 2025'!E1685</f>
        <v>B2</v>
      </c>
      <c r="F646" s="2" t="str">
        <f>'Rådata Syd 2025'!J1685</f>
        <v>-</v>
      </c>
      <c r="G646" s="2" t="str">
        <f>'Rådata Syd 2025'!L1685</f>
        <v>ej</v>
      </c>
      <c r="H646" s="11">
        <f>'Rådata Syd 2025'!N1685</f>
        <v>0</v>
      </c>
      <c r="I646" s="11" t="str">
        <f>'Rådata Syd 2025'!O1685</f>
        <v>ej</v>
      </c>
    </row>
    <row r="647" spans="1:9" x14ac:dyDescent="0.25">
      <c r="A647" s="1">
        <f>'Rådata Syd 2025'!A1686</f>
        <v>814</v>
      </c>
      <c r="B647" s="1" t="str">
        <f>'Rådata Syd 2025'!B1686</f>
        <v>ÄH</v>
      </c>
      <c r="C647" s="1" t="str">
        <f>'Rådata Syd 2025'!C1686</f>
        <v>Spårväxel - DKV-SJ50-7,641/9,375-1:9</v>
      </c>
      <c r="D647" s="1" t="str">
        <f>'Rådata Syd 2025'!D1686</f>
        <v>201/202</v>
      </c>
      <c r="E647" s="1" t="str">
        <f>'Rådata Syd 2025'!E1686</f>
        <v>B2</v>
      </c>
      <c r="F647" s="2" t="str">
        <f>'Rådata Syd 2025'!J1686</f>
        <v>-</v>
      </c>
      <c r="G647" s="2" t="str">
        <f>'Rådata Syd 2025'!L1686</f>
        <v>ej</v>
      </c>
      <c r="H647" s="11">
        <f>'Rådata Syd 2025'!N1686</f>
        <v>0</v>
      </c>
      <c r="I647" s="11" t="str">
        <f>'Rådata Syd 2025'!O1686</f>
        <v>ej</v>
      </c>
    </row>
    <row r="648" spans="1:9" hidden="1" x14ac:dyDescent="0.25">
      <c r="A648" s="1">
        <f>'Rådata Syd 2025'!A648</f>
        <v>817</v>
      </c>
      <c r="B648" s="1" t="str">
        <f>'Rådata Syd 2025'!B648</f>
        <v>N</v>
      </c>
      <c r="C648" s="1" t="str">
        <f>'Rådata Syd 2025'!C648</f>
        <v>Spårväxel - DKV-SJ50-7,641/9,375-1:9</v>
      </c>
      <c r="D648" s="1" t="str">
        <f>'Rådata Syd 2025'!D648</f>
        <v>763/760</v>
      </c>
      <c r="E648" s="1" t="str">
        <f>'Rådata Syd 2025'!E648</f>
        <v>B2</v>
      </c>
      <c r="F648" s="2" t="str">
        <f>'Rådata Syd 2025'!J648</f>
        <v>ej 2025</v>
      </c>
      <c r="G648" s="2" t="str">
        <f>'Rådata Syd 2025'!L648</f>
        <v>ej 2025</v>
      </c>
      <c r="H648" s="11" t="str">
        <f>'Rådata Syd 2025'!N648</f>
        <v>ej 2025</v>
      </c>
      <c r="I648" s="11" t="str">
        <f>'Rådata Syd 2025'!O648</f>
        <v>ej 2025</v>
      </c>
    </row>
    <row r="649" spans="1:9" hidden="1" x14ac:dyDescent="0.25">
      <c r="A649" s="1">
        <f>'Rådata Syd 2025'!A649</f>
        <v>912</v>
      </c>
      <c r="B649" s="1" t="str">
        <f>'Rådata Syd 2025'!B649</f>
        <v>THL</v>
      </c>
      <c r="C649" s="1" t="str">
        <f>'Rådata Syd 2025'!C649</f>
        <v>Spårväxel - EV-UIC60-1200-1:18,5</v>
      </c>
      <c r="D649" s="1" t="str">
        <f>'Rådata Syd 2025'!D649</f>
        <v>22a</v>
      </c>
      <c r="E649" s="1" t="str">
        <f>'Rådata Syd 2025'!E649</f>
        <v>B5</v>
      </c>
      <c r="F649" s="2" t="str">
        <f>'Rådata Syd 2025'!J649</f>
        <v>-</v>
      </c>
      <c r="G649" s="2" t="str">
        <f>'Rådata Syd 2025'!L649</f>
        <v>ej</v>
      </c>
      <c r="H649" s="11">
        <f>'Rådata Syd 2025'!N649</f>
        <v>22</v>
      </c>
      <c r="I649" s="11" t="str">
        <f>'Rådata Syd 2025'!O649</f>
        <v>ej</v>
      </c>
    </row>
    <row r="650" spans="1:9" hidden="1" x14ac:dyDescent="0.25">
      <c r="A650" s="1">
        <f>'Rådata Syd 2025'!A650</f>
        <v>912</v>
      </c>
      <c r="B650" s="1" t="str">
        <f>'Rådata Syd 2025'!B650</f>
        <v>THL</v>
      </c>
      <c r="C650" s="1" t="str">
        <f>'Rådata Syd 2025'!C650</f>
        <v>Spårväxel - EV-UIC60-1200-1:18,5</v>
      </c>
      <c r="D650" s="1" t="str">
        <f>'Rådata Syd 2025'!D650</f>
        <v>22b</v>
      </c>
      <c r="E650" s="1" t="str">
        <f>'Rådata Syd 2025'!E650</f>
        <v>B5</v>
      </c>
      <c r="F650" s="2" t="str">
        <f>'Rådata Syd 2025'!J650</f>
        <v>-</v>
      </c>
      <c r="G650" s="2" t="str">
        <f>'Rådata Syd 2025'!L650</f>
        <v>ej</v>
      </c>
      <c r="H650" s="11">
        <f>'Rådata Syd 2025'!N650</f>
        <v>22</v>
      </c>
      <c r="I650" s="11" t="str">
        <f>'Rådata Syd 2025'!O650</f>
        <v>ej</v>
      </c>
    </row>
    <row r="651" spans="1:9" x14ac:dyDescent="0.25">
      <c r="A651" s="1">
        <f>'Rådata Syd 2025'!A1717</f>
        <v>814</v>
      </c>
      <c r="B651" s="1" t="str">
        <f>'Rådata Syd 2025'!B1717</f>
        <v>ÄH</v>
      </c>
      <c r="C651" s="1" t="str">
        <f>'Rådata Syd 2025'!C1717</f>
        <v>Spårväxel - EV-AVOS43-5,9-1:9</v>
      </c>
      <c r="D651" s="1" t="str">
        <f>'Rådata Syd 2025'!D1717</f>
        <v>20a</v>
      </c>
      <c r="E651" s="1" t="str">
        <f>'Rådata Syd 2025'!E1717</f>
        <v>B1</v>
      </c>
      <c r="F651" s="2" t="str">
        <f>'Rådata Syd 2025'!J1717</f>
        <v>-</v>
      </c>
      <c r="G651" s="2" t="str">
        <f>'Rådata Syd 2025'!L1717</f>
        <v>ej</v>
      </c>
      <c r="H651" s="11">
        <f>'Rådata Syd 2025'!N1717</f>
        <v>0</v>
      </c>
      <c r="I651" s="11" t="str">
        <f>'Rådata Syd 2025'!O1717</f>
        <v>ej</v>
      </c>
    </row>
    <row r="652" spans="1:9" x14ac:dyDescent="0.25">
      <c r="A652" s="1">
        <f>'Rådata Syd 2025'!A1718</f>
        <v>814</v>
      </c>
      <c r="B652" s="1" t="str">
        <f>'Rådata Syd 2025'!B1718</f>
        <v>ÄH</v>
      </c>
      <c r="C652" s="1" t="str">
        <f>'Rådata Syd 2025'!C1718</f>
        <v>Spårväxel - EV-SJ43-5,9-1:9</v>
      </c>
      <c r="D652" s="1" t="str">
        <f>'Rådata Syd 2025'!D1718</f>
        <v>20b</v>
      </c>
      <c r="E652" s="1" t="str">
        <f>'Rådata Syd 2025'!E1718</f>
        <v>B1</v>
      </c>
      <c r="F652" s="2" t="str">
        <f>'Rådata Syd 2025'!J1718</f>
        <v>-</v>
      </c>
      <c r="G652" s="2" t="str">
        <f>'Rådata Syd 2025'!L1718</f>
        <v>ej</v>
      </c>
      <c r="H652" s="11">
        <f>'Rådata Syd 2025'!N1718</f>
        <v>0</v>
      </c>
      <c r="I652" s="11" t="str">
        <f>'Rådata Syd 2025'!O1718</f>
        <v>ej</v>
      </c>
    </row>
    <row r="653" spans="1:9" hidden="1" x14ac:dyDescent="0.25">
      <c r="A653" s="1">
        <f>'Rådata Syd 2025'!A653</f>
        <v>817</v>
      </c>
      <c r="B653" s="1" t="str">
        <f>'Rådata Syd 2025'!B653</f>
        <v>N</v>
      </c>
      <c r="C653" s="1" t="str">
        <f>'Rådata Syd 2025'!C653</f>
        <v>Spårväxel - EV-SJ50-300-1:9</v>
      </c>
      <c r="D653" s="1" t="str">
        <f>'Rådata Syd 2025'!D653</f>
        <v>831a</v>
      </c>
      <c r="E653" s="1" t="str">
        <f>'Rådata Syd 2025'!E653</f>
        <v>B2</v>
      </c>
      <c r="F653" s="2" t="str">
        <f>'Rådata Syd 2025'!J653</f>
        <v>ej 2025</v>
      </c>
      <c r="G653" s="2" t="str">
        <f>'Rådata Syd 2025'!L653</f>
        <v>ej 2025</v>
      </c>
      <c r="H653" s="11" t="str">
        <f>'Rådata Syd 2025'!N653</f>
        <v>ej 2025</v>
      </c>
      <c r="I653" s="11" t="str">
        <f>'Rådata Syd 2025'!O653</f>
        <v>ej 2025</v>
      </c>
    </row>
    <row r="654" spans="1:9" hidden="1" x14ac:dyDescent="0.25">
      <c r="A654" s="1">
        <f>'Rådata Syd 2025'!A654</f>
        <v>817</v>
      </c>
      <c r="B654" s="1" t="str">
        <f>'Rådata Syd 2025'!B654</f>
        <v>N</v>
      </c>
      <c r="C654" s="1" t="str">
        <f>'Rådata Syd 2025'!C654</f>
        <v>Spårväxel - EV-SJ50-300-1:9</v>
      </c>
      <c r="D654" s="1" t="str">
        <f>'Rådata Syd 2025'!D654</f>
        <v>831b</v>
      </c>
      <c r="E654" s="1" t="str">
        <f>'Rådata Syd 2025'!E654</f>
        <v>B2</v>
      </c>
      <c r="F654" s="2" t="str">
        <f>'Rådata Syd 2025'!J654</f>
        <v>ej 2025</v>
      </c>
      <c r="G654" s="2" t="str">
        <f>'Rådata Syd 2025'!L654</f>
        <v>ej 2025</v>
      </c>
      <c r="H654" s="11" t="str">
        <f>'Rådata Syd 2025'!N654</f>
        <v>ej 2025</v>
      </c>
      <c r="I654" s="11" t="str">
        <f>'Rådata Syd 2025'!O654</f>
        <v>ej 2025</v>
      </c>
    </row>
    <row r="655" spans="1:9" hidden="1" x14ac:dyDescent="0.25">
      <c r="A655" s="1">
        <f>'Rådata Syd 2025'!A655</f>
        <v>912</v>
      </c>
      <c r="B655" s="1" t="str">
        <f>'Rådata Syd 2025'!B655</f>
        <v>THL</v>
      </c>
      <c r="C655" s="1" t="str">
        <f>'Rådata Syd 2025'!C655</f>
        <v>Spårväxel - EV-60E-760-1:15</v>
      </c>
      <c r="D655" s="1" t="str">
        <f>'Rådata Syd 2025'!D655</f>
        <v>33a</v>
      </c>
      <c r="E655" s="1" t="str">
        <f>'Rådata Syd 2025'!E655</f>
        <v>B5</v>
      </c>
      <c r="F655" s="2" t="str">
        <f>'Rådata Syd 2025'!J655</f>
        <v>-</v>
      </c>
      <c r="G655" s="2" t="str">
        <f>'Rådata Syd 2025'!L655</f>
        <v>ej</v>
      </c>
      <c r="H655" s="11">
        <f>'Rådata Syd 2025'!N655</f>
        <v>22</v>
      </c>
      <c r="I655" s="11" t="str">
        <f>'Rådata Syd 2025'!O655</f>
        <v>ej</v>
      </c>
    </row>
    <row r="656" spans="1:9" x14ac:dyDescent="0.25">
      <c r="A656" s="1">
        <f>'Rådata Syd 2025'!A1687</f>
        <v>814</v>
      </c>
      <c r="B656" s="1" t="str">
        <f>'Rådata Syd 2025'!B1687</f>
        <v>ÄH</v>
      </c>
      <c r="C656" s="1" t="str">
        <f>'Rådata Syd 2025'!C1687</f>
        <v>Spårväxel - 3V-SJ50-5,9-1:9/1:9-HV/VH</v>
      </c>
      <c r="D656" s="1" t="str">
        <f>'Rådata Syd 2025'!D1687</f>
        <v>26/25</v>
      </c>
      <c r="E656" s="1" t="str">
        <f>'Rådata Syd 2025'!E1687</f>
        <v>B2</v>
      </c>
      <c r="F656" s="2" t="str">
        <f>'Rådata Syd 2025'!J1687</f>
        <v>-</v>
      </c>
      <c r="G656" s="2" t="str">
        <f>'Rådata Syd 2025'!L1687</f>
        <v>ej</v>
      </c>
      <c r="H656" s="11">
        <f>'Rådata Syd 2025'!N1687</f>
        <v>0</v>
      </c>
      <c r="I656" s="11" t="str">
        <f>'Rådata Syd 2025'!O1687</f>
        <v>ej</v>
      </c>
    </row>
    <row r="657" spans="1:9" x14ac:dyDescent="0.25">
      <c r="A657" s="1">
        <f>'Rådata Syd 2025'!A1688</f>
        <v>814</v>
      </c>
      <c r="B657" s="1" t="str">
        <f>'Rådata Syd 2025'!B1688</f>
        <v>ÄH</v>
      </c>
      <c r="C657" s="1" t="str">
        <f>'Rådata Syd 2025'!C1688</f>
        <v>Spårväxel - EV-SJ50-11-1:9</v>
      </c>
      <c r="D657" s="1" t="str">
        <f>'Rådata Syd 2025'!D1688</f>
        <v>41a</v>
      </c>
      <c r="E657" s="1" t="str">
        <f>'Rådata Syd 2025'!E1688</f>
        <v>B2</v>
      </c>
      <c r="F657" s="2" t="str">
        <f>'Rådata Syd 2025'!J1688</f>
        <v>-</v>
      </c>
      <c r="G657" s="2" t="str">
        <f>'Rådata Syd 2025'!L1688</f>
        <v>ej</v>
      </c>
      <c r="H657" s="11">
        <f>'Rådata Syd 2025'!N1688</f>
        <v>0</v>
      </c>
      <c r="I657" s="11" t="str">
        <f>'Rådata Syd 2025'!O1688</f>
        <v>ej</v>
      </c>
    </row>
    <row r="658" spans="1:9" x14ac:dyDescent="0.25">
      <c r="A658" s="1">
        <f>'Rådata Syd 2025'!A1721</f>
        <v>815</v>
      </c>
      <c r="B658" s="1" t="str">
        <f>'Rådata Syd 2025'!B1721</f>
        <v>HV</v>
      </c>
      <c r="C658" s="1" t="str">
        <f>'Rådata Syd 2025'!C1721</f>
        <v>Spårväxel - EV-60E-760-1:15</v>
      </c>
      <c r="D658" s="1" t="str">
        <f>'Rådata Syd 2025'!D1721</f>
        <v>31b</v>
      </c>
      <c r="E658" s="1" t="str">
        <f>'Rådata Syd 2025'!E1721</f>
        <v>B2</v>
      </c>
      <c r="F658" s="2" t="str">
        <f>'Rådata Syd 2025'!J1721</f>
        <v>-</v>
      </c>
      <c r="G658" s="2" t="str">
        <f>'Rådata Syd 2025'!L1721</f>
        <v>ej</v>
      </c>
      <c r="H658" s="11">
        <f>'Rådata Syd 2025'!N1721</f>
        <v>0</v>
      </c>
      <c r="I658" s="11" t="str">
        <f>'Rådata Syd 2025'!O1721</f>
        <v>ej</v>
      </c>
    </row>
    <row r="659" spans="1:9" x14ac:dyDescent="0.25">
      <c r="A659" s="1">
        <f>'Rådata Syd 2025'!A1722</f>
        <v>815</v>
      </c>
      <c r="B659" s="1" t="str">
        <f>'Rådata Syd 2025'!B1722</f>
        <v>HV</v>
      </c>
      <c r="C659" s="1" t="str">
        <f>'Rådata Syd 2025'!C1722</f>
        <v>Spårväxel - EV-SJ50-11-1:9</v>
      </c>
      <c r="D659" s="1" t="str">
        <f>'Rådata Syd 2025'!D1722</f>
        <v>32a</v>
      </c>
      <c r="E659" s="1" t="str">
        <f>'Rådata Syd 2025'!E1722</f>
        <v>B2</v>
      </c>
      <c r="F659" s="2" t="str">
        <f>'Rådata Syd 2025'!J1722</f>
        <v>-</v>
      </c>
      <c r="G659" s="2" t="str">
        <f>'Rådata Syd 2025'!L1722</f>
        <v>ej</v>
      </c>
      <c r="H659" s="11">
        <f>'Rådata Syd 2025'!N1722</f>
        <v>0</v>
      </c>
      <c r="I659" s="11" t="str">
        <f>'Rådata Syd 2025'!O1722</f>
        <v>ej</v>
      </c>
    </row>
    <row r="660" spans="1:9" hidden="1" x14ac:dyDescent="0.25">
      <c r="A660" s="1">
        <f>'Rådata Syd 2025'!A660</f>
        <v>912</v>
      </c>
      <c r="B660" s="1" t="str">
        <f>'Rådata Syd 2025'!B660</f>
        <v>ÅK</v>
      </c>
      <c r="C660" s="1" t="str">
        <f>'Rådata Syd 2025'!C660</f>
        <v>Spårväxel - EV-60E-1200-1:18,5</v>
      </c>
      <c r="D660" s="1">
        <f>'Rådata Syd 2025'!D660</f>
        <v>834</v>
      </c>
      <c r="E660" s="1" t="str">
        <f>'Rådata Syd 2025'!E660</f>
        <v>B5</v>
      </c>
      <c r="F660" s="2" t="str">
        <f>'Rådata Syd 2025'!J660</f>
        <v>-</v>
      </c>
      <c r="G660" s="2" t="str">
        <f>'Rådata Syd 2025'!L660</f>
        <v>ej</v>
      </c>
      <c r="H660" s="11">
        <f>'Rådata Syd 2025'!N660</f>
        <v>22</v>
      </c>
      <c r="I660" s="11" t="str">
        <f>'Rådata Syd 2025'!O660</f>
        <v>ej</v>
      </c>
    </row>
    <row r="661" spans="1:9" x14ac:dyDescent="0.25">
      <c r="A661" s="1">
        <f>'Rådata Syd 2025'!A1723</f>
        <v>815</v>
      </c>
      <c r="B661" s="1" t="str">
        <f>'Rådata Syd 2025'!B1723</f>
        <v>HV</v>
      </c>
      <c r="C661" s="1" t="str">
        <f>'Rådata Syd 2025'!C1723</f>
        <v>Spårväxel - EV-SJ50-11-1:9</v>
      </c>
      <c r="D661" s="1" t="str">
        <f>'Rådata Syd 2025'!D1723</f>
        <v>35a</v>
      </c>
      <c r="E661" s="1" t="str">
        <f>'Rådata Syd 2025'!E1723</f>
        <v>B2</v>
      </c>
      <c r="F661" s="2" t="str">
        <f>'Rådata Syd 2025'!J1723</f>
        <v>-</v>
      </c>
      <c r="G661" s="2" t="str">
        <f>'Rådata Syd 2025'!L1723</f>
        <v>ej</v>
      </c>
      <c r="H661" s="11">
        <f>'Rådata Syd 2025'!N1723</f>
        <v>0</v>
      </c>
      <c r="I661" s="11" t="str">
        <f>'Rådata Syd 2025'!O1723</f>
        <v>ej</v>
      </c>
    </row>
    <row r="662" spans="1:9" hidden="1" x14ac:dyDescent="0.25">
      <c r="A662" s="1">
        <f>'Rådata Syd 2025'!A662</f>
        <v>817</v>
      </c>
      <c r="B662" s="1" t="str">
        <f>'Rådata Syd 2025'!B662</f>
        <v>N</v>
      </c>
      <c r="C662" s="1" t="str">
        <f>'Rådata Syd 2025'!C662</f>
        <v>Spårväxel - SPK-SJ50-1:4,44 kryss</v>
      </c>
      <c r="D662" s="1" t="str">
        <f>'Rådata Syd 2025'!D662</f>
        <v>K 2</v>
      </c>
      <c r="E662" s="1" t="str">
        <f>'Rådata Syd 2025'!E662</f>
        <v>B2</v>
      </c>
      <c r="F662" s="2" t="str">
        <f>'Rådata Syd 2025'!J662</f>
        <v>ej 2025</v>
      </c>
      <c r="G662" s="2" t="str">
        <f>'Rådata Syd 2025'!L662</f>
        <v>ej 2025</v>
      </c>
      <c r="H662" s="11" t="str">
        <f>'Rådata Syd 2025'!N662</f>
        <v>ej 2025</v>
      </c>
      <c r="I662" s="11" t="str">
        <f>'Rådata Syd 2025'!O662</f>
        <v>ej 2025</v>
      </c>
    </row>
    <row r="663" spans="1:9" hidden="1" x14ac:dyDescent="0.25">
      <c r="A663" s="1">
        <f>'Rådata Syd 2025'!A663</f>
        <v>817</v>
      </c>
      <c r="B663" s="1" t="str">
        <f>'Rådata Syd 2025'!B663</f>
        <v>N</v>
      </c>
      <c r="C663" s="1" t="str">
        <f>'Rådata Syd 2025'!C663</f>
        <v>Spårväxel - SPK-SJ50-1:4,44</v>
      </c>
      <c r="D663" s="1" t="str">
        <f>'Rådata Syd 2025'!D663</f>
        <v>K 3</v>
      </c>
      <c r="E663" s="1" t="str">
        <f>'Rådata Syd 2025'!E663</f>
        <v>B2</v>
      </c>
      <c r="F663" s="2" t="str">
        <f>'Rådata Syd 2025'!J663</f>
        <v>ej 2025</v>
      </c>
      <c r="G663" s="2" t="str">
        <f>'Rådata Syd 2025'!L663</f>
        <v>ej 2025</v>
      </c>
      <c r="H663" s="11" t="str">
        <f>'Rådata Syd 2025'!N663</f>
        <v>ej 2025</v>
      </c>
      <c r="I663" s="11" t="str">
        <f>'Rådata Syd 2025'!O663</f>
        <v>ej 2025</v>
      </c>
    </row>
    <row r="664" spans="1:9" x14ac:dyDescent="0.25">
      <c r="A664" s="1">
        <f>'Rådata Syd 2025'!A1048</f>
        <v>815</v>
      </c>
      <c r="B664" s="1" t="str">
        <f>'Rådata Syd 2025'!B1048</f>
        <v>MUD</v>
      </c>
      <c r="C664" s="1" t="str">
        <f>'Rådata Syd 2025'!C1048</f>
        <v>Spårväxel - EV-60E-580-1:15</v>
      </c>
      <c r="D664" s="1" t="str">
        <f>'Rådata Syd 2025'!D1048</f>
        <v>21b</v>
      </c>
      <c r="E664" s="1" t="str">
        <f>'Rådata Syd 2025'!E1048</f>
        <v>B5</v>
      </c>
      <c r="F664" s="2" t="str">
        <f>'Rådata Syd 2025'!J1048</f>
        <v>-</v>
      </c>
      <c r="G664" s="2" t="str">
        <f>'Rådata Syd 2025'!L1048</f>
        <v>ej</v>
      </c>
      <c r="H664" s="11">
        <f>'Rådata Syd 2025'!N1048</f>
        <v>34</v>
      </c>
      <c r="I664" s="11" t="str">
        <f>'Rådata Syd 2025'!O1048</f>
        <v>ej</v>
      </c>
    </row>
    <row r="665" spans="1:9" x14ac:dyDescent="0.25">
      <c r="A665" s="1">
        <f>'Rådata Syd 2025'!A1049</f>
        <v>815</v>
      </c>
      <c r="B665" s="1" t="str">
        <f>'Rådata Syd 2025'!B1049</f>
        <v>MUD</v>
      </c>
      <c r="C665" s="1" t="str">
        <f>'Rådata Syd 2025'!C1049</f>
        <v>Spårväxel - EV-60E-580-1:13</v>
      </c>
      <c r="D665" s="1" t="str">
        <f>'Rådata Syd 2025'!D1049</f>
        <v>22a</v>
      </c>
      <c r="E665" s="1" t="str">
        <f>'Rådata Syd 2025'!E1049</f>
        <v>B5</v>
      </c>
      <c r="F665" s="2" t="str">
        <f>'Rådata Syd 2025'!J1049</f>
        <v>-</v>
      </c>
      <c r="G665" s="2" t="str">
        <f>'Rådata Syd 2025'!L1049</f>
        <v>ej</v>
      </c>
      <c r="H665" s="11">
        <f>'Rådata Syd 2025'!N1049</f>
        <v>34</v>
      </c>
      <c r="I665" s="11" t="str">
        <f>'Rådata Syd 2025'!O1049</f>
        <v>ej</v>
      </c>
    </row>
    <row r="666" spans="1:9" hidden="1" x14ac:dyDescent="0.25">
      <c r="A666" s="1">
        <f>'Rådata Syd 2025'!A666</f>
        <v>912</v>
      </c>
      <c r="B666" s="1" t="str">
        <f>'Rådata Syd 2025'!B666</f>
        <v>ÅK</v>
      </c>
      <c r="C666" s="1" t="str">
        <f>'Rådata Syd 2025'!C666</f>
        <v>Spårväxel - EV-60E-1200-1:18,5</v>
      </c>
      <c r="D666" s="1">
        <f>'Rådata Syd 2025'!D666</f>
        <v>838</v>
      </c>
      <c r="E666" s="1" t="str">
        <f>'Rådata Syd 2025'!E666</f>
        <v>B5</v>
      </c>
      <c r="F666" s="2" t="str">
        <f>'Rådata Syd 2025'!J666</f>
        <v>-</v>
      </c>
      <c r="G666" s="2" t="str">
        <f>'Rådata Syd 2025'!L666</f>
        <v>ej</v>
      </c>
      <c r="H666" s="11">
        <f>'Rådata Syd 2025'!N666</f>
        <v>22</v>
      </c>
      <c r="I666" s="11" t="str">
        <f>'Rådata Syd 2025'!O666</f>
        <v>ej</v>
      </c>
    </row>
    <row r="667" spans="1:9" hidden="1" x14ac:dyDescent="0.25">
      <c r="A667" s="1">
        <f>'Rådata Syd 2025'!A667</f>
        <v>912</v>
      </c>
      <c r="B667" s="1" t="str">
        <f>'Rådata Syd 2025'!B667</f>
        <v>ÅK</v>
      </c>
      <c r="C667" s="1" t="str">
        <f>'Rådata Syd 2025'!C667</f>
        <v>Spårväxel - EV-60E-760-1:15</v>
      </c>
      <c r="D667" s="1">
        <f>'Rådata Syd 2025'!D667</f>
        <v>840</v>
      </c>
      <c r="E667" s="1" t="str">
        <f>'Rådata Syd 2025'!E667</f>
        <v>B5</v>
      </c>
      <c r="F667" s="2" t="str">
        <f>'Rådata Syd 2025'!J667</f>
        <v>-</v>
      </c>
      <c r="G667" s="2" t="str">
        <f>'Rådata Syd 2025'!L667</f>
        <v>ej</v>
      </c>
      <c r="H667" s="11">
        <f>'Rådata Syd 2025'!N667</f>
        <v>22</v>
      </c>
      <c r="I667" s="11" t="str">
        <f>'Rådata Syd 2025'!O667</f>
        <v>ej</v>
      </c>
    </row>
    <row r="668" spans="1:9" hidden="1" x14ac:dyDescent="0.25">
      <c r="A668" s="1">
        <f>'Rådata Syd 2025'!A668</f>
        <v>912</v>
      </c>
      <c r="B668" s="1" t="str">
        <f>'Rådata Syd 2025'!B668</f>
        <v>Ö</v>
      </c>
      <c r="C668" s="1" t="str">
        <f>'Rådata Syd 2025'!C668</f>
        <v>Spårväxel - EV-UIC60-760-1:15</v>
      </c>
      <c r="D668" s="1" t="str">
        <f>'Rådata Syd 2025'!D668</f>
        <v>121a</v>
      </c>
      <c r="E668" s="1" t="str">
        <f>'Rådata Syd 2025'!E668</f>
        <v>B5</v>
      </c>
      <c r="F668" s="2" t="str">
        <f>'Rådata Syd 2025'!J668</f>
        <v>-</v>
      </c>
      <c r="G668" s="2" t="str">
        <f>'Rådata Syd 2025'!L668</f>
        <v>ej</v>
      </c>
      <c r="H668" s="11">
        <f>'Rådata Syd 2025'!N668</f>
        <v>22</v>
      </c>
      <c r="I668" s="11" t="str">
        <f>'Rådata Syd 2025'!O668</f>
        <v>ej</v>
      </c>
    </row>
    <row r="669" spans="1:9" hidden="1" x14ac:dyDescent="0.25">
      <c r="A669" s="1">
        <f>'Rådata Syd 2025'!A669</f>
        <v>912</v>
      </c>
      <c r="B669" s="1" t="str">
        <f>'Rådata Syd 2025'!B669</f>
        <v>Ö</v>
      </c>
      <c r="C669" s="1" t="str">
        <f>'Rådata Syd 2025'!C669</f>
        <v>Spårväxel - EV-UIC60-760-1:15</v>
      </c>
      <c r="D669" s="1" t="str">
        <f>'Rådata Syd 2025'!D669</f>
        <v>121b</v>
      </c>
      <c r="E669" s="1" t="str">
        <f>'Rådata Syd 2025'!E669</f>
        <v>B5</v>
      </c>
      <c r="F669" s="2" t="str">
        <f>'Rådata Syd 2025'!J669</f>
        <v>-</v>
      </c>
      <c r="G669" s="2" t="str">
        <f>'Rådata Syd 2025'!L669</f>
        <v>ej</v>
      </c>
      <c r="H669" s="11">
        <f>'Rådata Syd 2025'!N669</f>
        <v>22</v>
      </c>
      <c r="I669" s="11" t="str">
        <f>'Rådata Syd 2025'!O669</f>
        <v>ej</v>
      </c>
    </row>
    <row r="670" spans="1:9" hidden="1" x14ac:dyDescent="0.25">
      <c r="A670" s="1">
        <f>'Rådata Syd 2025'!A670</f>
        <v>912</v>
      </c>
      <c r="B670" s="1" t="str">
        <f>'Rådata Syd 2025'!B670</f>
        <v>Ö</v>
      </c>
      <c r="C670" s="1" t="str">
        <f>'Rådata Syd 2025'!C670</f>
        <v>Spårväxel - EV-UIC60/60E-760-1:15</v>
      </c>
      <c r="D670" s="1" t="str">
        <f>'Rådata Syd 2025'!D670</f>
        <v>122a</v>
      </c>
      <c r="E670" s="1" t="str">
        <f>'Rådata Syd 2025'!E670</f>
        <v>B5</v>
      </c>
      <c r="F670" s="2" t="str">
        <f>'Rådata Syd 2025'!J670</f>
        <v>-</v>
      </c>
      <c r="G670" s="2" t="str">
        <f>'Rådata Syd 2025'!L670</f>
        <v>ej</v>
      </c>
      <c r="H670" s="11">
        <f>'Rådata Syd 2025'!N670</f>
        <v>22</v>
      </c>
      <c r="I670" s="11" t="str">
        <f>'Rådata Syd 2025'!O670</f>
        <v>ej</v>
      </c>
    </row>
    <row r="671" spans="1:9" hidden="1" x14ac:dyDescent="0.25">
      <c r="A671" s="1">
        <f>'Rådata Syd 2025'!A671</f>
        <v>912</v>
      </c>
      <c r="B671" s="1" t="str">
        <f>'Rådata Syd 2025'!B671</f>
        <v>Ö</v>
      </c>
      <c r="C671" s="1" t="str">
        <f>'Rådata Syd 2025'!C671</f>
        <v>Spårväxel - EV-UIC60/60E-760-1:15</v>
      </c>
      <c r="D671" s="1" t="str">
        <f>'Rådata Syd 2025'!D671</f>
        <v>122b</v>
      </c>
      <c r="E671" s="1" t="str">
        <f>'Rådata Syd 2025'!E671</f>
        <v>B5</v>
      </c>
      <c r="F671" s="2" t="str">
        <f>'Rådata Syd 2025'!J671</f>
        <v>-</v>
      </c>
      <c r="G671" s="2" t="str">
        <f>'Rådata Syd 2025'!L671</f>
        <v>ej</v>
      </c>
      <c r="H671" s="11">
        <f>'Rådata Syd 2025'!N671</f>
        <v>22</v>
      </c>
      <c r="I671" s="11" t="str">
        <f>'Rådata Syd 2025'!O671</f>
        <v>ej</v>
      </c>
    </row>
    <row r="672" spans="1:9" hidden="1" x14ac:dyDescent="0.25">
      <c r="A672" s="1">
        <f>'Rådata Syd 2025'!A672</f>
        <v>912</v>
      </c>
      <c r="B672" s="1" t="str">
        <f>'Rådata Syd 2025'!B672</f>
        <v>Ö</v>
      </c>
      <c r="C672" s="1" t="str">
        <f>'Rådata Syd 2025'!C672</f>
        <v>Spårväxel - EV-UIC60-300-1:9</v>
      </c>
      <c r="D672" s="1" t="str">
        <f>'Rådata Syd 2025'!D672</f>
        <v>131a</v>
      </c>
      <c r="E672" s="1" t="str">
        <f>'Rådata Syd 2025'!E672</f>
        <v>B5</v>
      </c>
      <c r="F672" s="2" t="str">
        <f>'Rådata Syd 2025'!J672</f>
        <v>-</v>
      </c>
      <c r="G672" s="2" t="str">
        <f>'Rådata Syd 2025'!L672</f>
        <v>ej</v>
      </c>
      <c r="H672" s="11">
        <f>'Rådata Syd 2025'!N672</f>
        <v>22</v>
      </c>
      <c r="I672" s="11" t="str">
        <f>'Rådata Syd 2025'!O672</f>
        <v>ej</v>
      </c>
    </row>
    <row r="673" spans="1:9" hidden="1" x14ac:dyDescent="0.25">
      <c r="A673" s="1">
        <f>'Rådata Syd 2025'!A673</f>
        <v>912</v>
      </c>
      <c r="B673" s="1" t="str">
        <f>'Rådata Syd 2025'!B673</f>
        <v>Ö</v>
      </c>
      <c r="C673" s="1" t="str">
        <f>'Rådata Syd 2025'!C673</f>
        <v>Spårväxel - EV-UIC60-500-1:12</v>
      </c>
      <c r="D673" s="1" t="str">
        <f>'Rådata Syd 2025'!D673</f>
        <v>132b</v>
      </c>
      <c r="E673" s="1" t="str">
        <f>'Rådata Syd 2025'!E673</f>
        <v>B5</v>
      </c>
      <c r="F673" s="2" t="str">
        <f>'Rådata Syd 2025'!J673</f>
        <v>-</v>
      </c>
      <c r="G673" s="2" t="str">
        <f>'Rådata Syd 2025'!L673</f>
        <v>ej</v>
      </c>
      <c r="H673" s="11">
        <f>'Rådata Syd 2025'!N673</f>
        <v>22</v>
      </c>
      <c r="I673" s="11" t="str">
        <f>'Rådata Syd 2025'!O673</f>
        <v>ej</v>
      </c>
    </row>
    <row r="674" spans="1:9" hidden="1" x14ac:dyDescent="0.25">
      <c r="A674" s="1">
        <f>'Rådata Syd 2025'!A674</f>
        <v>813</v>
      </c>
      <c r="B674" s="1" t="str">
        <f>'Rådata Syd 2025'!B674</f>
        <v>AHM</v>
      </c>
      <c r="C674" s="1" t="str">
        <f>'Rådata Syd 2025'!C674</f>
        <v>Spårväxel - EV-UIC60-1200-1:18,5</v>
      </c>
      <c r="D674" s="1" t="str">
        <f>'Rådata Syd 2025'!D674</f>
        <v>101a</v>
      </c>
      <c r="E674" s="1" t="str">
        <f>'Rådata Syd 2025'!E674</f>
        <v>B5</v>
      </c>
      <c r="F674" s="2" t="str">
        <f>'Rådata Syd 2025'!J674</f>
        <v>-</v>
      </c>
      <c r="G674" s="2" t="str">
        <f>'Rådata Syd 2025'!L674</f>
        <v>ej</v>
      </c>
      <c r="H674" s="11">
        <f>'Rådata Syd 2025'!N674</f>
        <v>24</v>
      </c>
      <c r="I674" s="11" t="str">
        <f>'Rådata Syd 2025'!O674</f>
        <v>ej</v>
      </c>
    </row>
    <row r="675" spans="1:9" hidden="1" x14ac:dyDescent="0.25">
      <c r="A675" s="1">
        <f>'Rådata Syd 2025'!A675</f>
        <v>813</v>
      </c>
      <c r="B675" s="1" t="str">
        <f>'Rådata Syd 2025'!B675</f>
        <v>AHM</v>
      </c>
      <c r="C675" s="1" t="str">
        <f>'Rådata Syd 2025'!C675</f>
        <v>Spårväxel - EV-UIC60-1200-1:18,5</v>
      </c>
      <c r="D675" s="1" t="str">
        <f>'Rådata Syd 2025'!D675</f>
        <v>101b</v>
      </c>
      <c r="E675" s="1" t="str">
        <f>'Rådata Syd 2025'!E675</f>
        <v>B5</v>
      </c>
      <c r="F675" s="2" t="str">
        <f>'Rådata Syd 2025'!J675</f>
        <v>-</v>
      </c>
      <c r="G675" s="2" t="str">
        <f>'Rådata Syd 2025'!L675</f>
        <v>ej</v>
      </c>
      <c r="H675" s="11">
        <f>'Rådata Syd 2025'!N675</f>
        <v>24</v>
      </c>
      <c r="I675" s="11" t="str">
        <f>'Rådata Syd 2025'!O675</f>
        <v>ej</v>
      </c>
    </row>
    <row r="676" spans="1:9" hidden="1" x14ac:dyDescent="0.25">
      <c r="A676" s="1">
        <f>'Rådata Syd 2025'!A676</f>
        <v>813</v>
      </c>
      <c r="B676" s="1" t="str">
        <f>'Rådata Syd 2025'!B676</f>
        <v>AHM</v>
      </c>
      <c r="C676" s="1" t="str">
        <f>'Rådata Syd 2025'!C676</f>
        <v>Spårväxel - EV-UIC60-1200-1:18,5</v>
      </c>
      <c r="D676" s="1" t="str">
        <f>'Rådata Syd 2025'!D676</f>
        <v>132a</v>
      </c>
      <c r="E676" s="1" t="str">
        <f>'Rådata Syd 2025'!E676</f>
        <v>B5</v>
      </c>
      <c r="F676" s="2" t="str">
        <f>'Rådata Syd 2025'!J676</f>
        <v>-</v>
      </c>
      <c r="G676" s="2" t="str">
        <f>'Rådata Syd 2025'!L676</f>
        <v>ej</v>
      </c>
      <c r="H676" s="11">
        <f>'Rådata Syd 2025'!N676</f>
        <v>24</v>
      </c>
      <c r="I676" s="11" t="str">
        <f>'Rådata Syd 2025'!O676</f>
        <v>ej</v>
      </c>
    </row>
    <row r="677" spans="1:9" hidden="1" x14ac:dyDescent="0.25">
      <c r="A677" s="1">
        <f>'Rådata Syd 2025'!A677</f>
        <v>813</v>
      </c>
      <c r="B677" s="1" t="str">
        <f>'Rådata Syd 2025'!B677</f>
        <v>AHM</v>
      </c>
      <c r="C677" s="1" t="str">
        <f>'Rådata Syd 2025'!C677</f>
        <v>Spårväxel - EV-UIC60-1200-1:18,5</v>
      </c>
      <c r="D677" s="1" t="str">
        <f>'Rådata Syd 2025'!D677</f>
        <v>132b</v>
      </c>
      <c r="E677" s="1" t="str">
        <f>'Rådata Syd 2025'!E677</f>
        <v>B5</v>
      </c>
      <c r="F677" s="2" t="str">
        <f>'Rådata Syd 2025'!J677</f>
        <v>-</v>
      </c>
      <c r="G677" s="2" t="str">
        <f>'Rådata Syd 2025'!L677</f>
        <v>ej</v>
      </c>
      <c r="H677" s="11">
        <f>'Rådata Syd 2025'!N677</f>
        <v>24</v>
      </c>
      <c r="I677" s="11" t="str">
        <f>'Rådata Syd 2025'!O677</f>
        <v>ej</v>
      </c>
    </row>
    <row r="678" spans="1:9" hidden="1" x14ac:dyDescent="0.25">
      <c r="A678" s="1">
        <f>'Rådata Syd 2025'!A678</f>
        <v>813</v>
      </c>
      <c r="B678" s="1" t="str">
        <f>'Rådata Syd 2025'!B678</f>
        <v>AHM</v>
      </c>
      <c r="C678" s="1" t="str">
        <f>'Rådata Syd 2025'!C678</f>
        <v>Spårväxel - EV-SJ50-11-1:9</v>
      </c>
      <c r="D678" s="1" t="str">
        <f>'Rådata Syd 2025'!D678</f>
        <v>182a</v>
      </c>
      <c r="E678" s="1" t="str">
        <f>'Rådata Syd 2025'!E678</f>
        <v>B5</v>
      </c>
      <c r="F678" s="2" t="str">
        <f>'Rådata Syd 2025'!J678</f>
        <v>-</v>
      </c>
      <c r="G678" s="2" t="str">
        <f>'Rådata Syd 2025'!L678</f>
        <v>ej</v>
      </c>
      <c r="H678" s="11">
        <f>'Rådata Syd 2025'!N678</f>
        <v>24</v>
      </c>
      <c r="I678" s="11" t="str">
        <f>'Rådata Syd 2025'!O678</f>
        <v>ej</v>
      </c>
    </row>
    <row r="679" spans="1:9" hidden="1" x14ac:dyDescent="0.25">
      <c r="A679" s="1">
        <f>'Rådata Syd 2025'!A679</f>
        <v>813</v>
      </c>
      <c r="B679" s="1" t="str">
        <f>'Rådata Syd 2025'!B679</f>
        <v>AHM</v>
      </c>
      <c r="C679" s="1" t="str">
        <f>'Rådata Syd 2025'!C679</f>
        <v>Spårväxel - EV-UIC60-300-1:9</v>
      </c>
      <c r="D679" s="1" t="str">
        <f>'Rådata Syd 2025'!D679</f>
        <v>182b</v>
      </c>
      <c r="E679" s="1" t="str">
        <f>'Rådata Syd 2025'!E679</f>
        <v>B5</v>
      </c>
      <c r="F679" s="2" t="str">
        <f>'Rådata Syd 2025'!J679</f>
        <v>-</v>
      </c>
      <c r="G679" s="2" t="str">
        <f>'Rådata Syd 2025'!L679</f>
        <v>ej</v>
      </c>
      <c r="H679" s="11">
        <f>'Rådata Syd 2025'!N679</f>
        <v>24</v>
      </c>
      <c r="I679" s="11" t="str">
        <f>'Rådata Syd 2025'!O679</f>
        <v>ej</v>
      </c>
    </row>
    <row r="680" spans="1:9" hidden="1" x14ac:dyDescent="0.25">
      <c r="A680" s="1">
        <f>'Rådata Syd 2025'!A680</f>
        <v>813</v>
      </c>
      <c r="B680" s="1" t="str">
        <f>'Rådata Syd 2025'!B680</f>
        <v>GRD</v>
      </c>
      <c r="C680" s="1" t="str">
        <f>'Rådata Syd 2025'!C680</f>
        <v>Spårväxel - EV-UIC60-1200-1:18,5</v>
      </c>
      <c r="D680" s="1">
        <f>'Rådata Syd 2025'!D680</f>
        <v>101</v>
      </c>
      <c r="E680" s="1" t="str">
        <f>'Rådata Syd 2025'!E680</f>
        <v>B5</v>
      </c>
      <c r="F680" s="2" t="str">
        <f>'Rådata Syd 2025'!J680</f>
        <v>-</v>
      </c>
      <c r="G680" s="2" t="str">
        <f>'Rådata Syd 2025'!L680</f>
        <v>ej</v>
      </c>
      <c r="H680" s="11">
        <f>'Rådata Syd 2025'!N680</f>
        <v>24</v>
      </c>
      <c r="I680" s="11" t="str">
        <f>'Rådata Syd 2025'!O680</f>
        <v>ej</v>
      </c>
    </row>
    <row r="681" spans="1:9" hidden="1" x14ac:dyDescent="0.25">
      <c r="A681" s="1">
        <f>'Rådata Syd 2025'!A681</f>
        <v>813</v>
      </c>
      <c r="B681" s="1" t="str">
        <f>'Rådata Syd 2025'!B681</f>
        <v>GRD</v>
      </c>
      <c r="C681" s="1" t="str">
        <f>'Rådata Syd 2025'!C681</f>
        <v>Spårväxel - EV-UIC60-1200-1:18,5</v>
      </c>
      <c r="D681" s="1">
        <f>'Rådata Syd 2025'!D681</f>
        <v>102</v>
      </c>
      <c r="E681" s="1" t="str">
        <f>'Rådata Syd 2025'!E681</f>
        <v>B5</v>
      </c>
      <c r="F681" s="2" t="str">
        <f>'Rådata Syd 2025'!J681</f>
        <v>-</v>
      </c>
      <c r="G681" s="2" t="str">
        <f>'Rådata Syd 2025'!L681</f>
        <v>ej</v>
      </c>
      <c r="H681" s="11">
        <f>'Rådata Syd 2025'!N681</f>
        <v>24</v>
      </c>
      <c r="I681" s="11" t="str">
        <f>'Rådata Syd 2025'!O681</f>
        <v>ej</v>
      </c>
    </row>
    <row r="682" spans="1:9" hidden="1" x14ac:dyDescent="0.25">
      <c r="A682" s="1">
        <f>'Rådata Syd 2025'!A682</f>
        <v>813</v>
      </c>
      <c r="B682" s="1" t="str">
        <f>'Rådata Syd 2025'!B682</f>
        <v>GRD</v>
      </c>
      <c r="C682" s="1" t="str">
        <f>'Rådata Syd 2025'!C682</f>
        <v>Spårväxel - EV-UIC60-760-1:15</v>
      </c>
      <c r="D682" s="1">
        <f>'Rådata Syd 2025'!D682</f>
        <v>105</v>
      </c>
      <c r="E682" s="1" t="str">
        <f>'Rådata Syd 2025'!E682</f>
        <v>B5</v>
      </c>
      <c r="F682" s="2" t="str">
        <f>'Rådata Syd 2025'!J682</f>
        <v>-</v>
      </c>
      <c r="G682" s="2" t="str">
        <f>'Rådata Syd 2025'!L682</f>
        <v>ej</v>
      </c>
      <c r="H682" s="11">
        <f>'Rådata Syd 2025'!N682</f>
        <v>24</v>
      </c>
      <c r="I682" s="11" t="str">
        <f>'Rådata Syd 2025'!O682</f>
        <v>ej</v>
      </c>
    </row>
    <row r="683" spans="1:9" hidden="1" x14ac:dyDescent="0.25">
      <c r="A683" s="1">
        <f>'Rådata Syd 2025'!A683</f>
        <v>813</v>
      </c>
      <c r="B683" s="1" t="str">
        <f>'Rådata Syd 2025'!B683</f>
        <v>GRD</v>
      </c>
      <c r="C683" s="1" t="str">
        <f>'Rådata Syd 2025'!C683</f>
        <v>Spårväxel - EV-UIC60-1200-1:18,5</v>
      </c>
      <c r="D683" s="1">
        <f>'Rådata Syd 2025'!D683</f>
        <v>131</v>
      </c>
      <c r="E683" s="1" t="str">
        <f>'Rådata Syd 2025'!E683</f>
        <v>B5</v>
      </c>
      <c r="F683" s="2" t="str">
        <f>'Rådata Syd 2025'!J683</f>
        <v>-</v>
      </c>
      <c r="G683" s="2" t="str">
        <f>'Rådata Syd 2025'!L683</f>
        <v>ej</v>
      </c>
      <c r="H683" s="11">
        <f>'Rådata Syd 2025'!N683</f>
        <v>24</v>
      </c>
      <c r="I683" s="11" t="str">
        <f>'Rådata Syd 2025'!O683</f>
        <v>ej</v>
      </c>
    </row>
    <row r="684" spans="1:9" hidden="1" x14ac:dyDescent="0.25">
      <c r="A684" s="1">
        <f>'Rådata Syd 2025'!A684</f>
        <v>813</v>
      </c>
      <c r="B684" s="1" t="str">
        <f>'Rådata Syd 2025'!B684</f>
        <v>GRD</v>
      </c>
      <c r="C684" s="1" t="str">
        <f>'Rådata Syd 2025'!C684</f>
        <v>Spårväxel - EV-UIC60-1200-1:18,5</v>
      </c>
      <c r="D684" s="1">
        <f>'Rådata Syd 2025'!D684</f>
        <v>132</v>
      </c>
      <c r="E684" s="1" t="str">
        <f>'Rådata Syd 2025'!E684</f>
        <v>B5</v>
      </c>
      <c r="F684" s="2" t="str">
        <f>'Rådata Syd 2025'!J684</f>
        <v>-</v>
      </c>
      <c r="G684" s="2" t="str">
        <f>'Rådata Syd 2025'!L684</f>
        <v>ej</v>
      </c>
      <c r="H684" s="11">
        <f>'Rådata Syd 2025'!N684</f>
        <v>24</v>
      </c>
      <c r="I684" s="11" t="str">
        <f>'Rådata Syd 2025'!O684</f>
        <v>ej</v>
      </c>
    </row>
    <row r="685" spans="1:9" hidden="1" x14ac:dyDescent="0.25">
      <c r="A685" s="1">
        <f>'Rådata Syd 2025'!A685</f>
        <v>813</v>
      </c>
      <c r="B685" s="1" t="str">
        <f>'Rådata Syd 2025'!B685</f>
        <v>GRD</v>
      </c>
      <c r="C685" s="1" t="str">
        <f>'Rådata Syd 2025'!C685</f>
        <v>Spårväxel - EV-UIC60-760-1:15</v>
      </c>
      <c r="D685" s="1">
        <f>'Rådata Syd 2025'!D685</f>
        <v>136</v>
      </c>
      <c r="E685" s="1" t="str">
        <f>'Rådata Syd 2025'!E685</f>
        <v>B5</v>
      </c>
      <c r="F685" s="2" t="str">
        <f>'Rådata Syd 2025'!J685</f>
        <v>-</v>
      </c>
      <c r="G685" s="2" t="str">
        <f>'Rådata Syd 2025'!L685</f>
        <v>ej</v>
      </c>
      <c r="H685" s="11">
        <f>'Rådata Syd 2025'!N685</f>
        <v>24</v>
      </c>
      <c r="I685" s="11" t="str">
        <f>'Rådata Syd 2025'!O685</f>
        <v>ej</v>
      </c>
    </row>
    <row r="686" spans="1:9" hidden="1" x14ac:dyDescent="0.25">
      <c r="A686" s="1">
        <f>'Rådata Syd 2025'!A686</f>
        <v>813</v>
      </c>
      <c r="B686" s="1" t="str">
        <f>'Rådata Syd 2025'!B686</f>
        <v>GT</v>
      </c>
      <c r="C686" s="1" t="str">
        <f>'Rådata Syd 2025'!C686</f>
        <v>Spårväxel - EV-UIC60-1200-1:18,5</v>
      </c>
      <c r="D686" s="1">
        <f>'Rådata Syd 2025'!D686</f>
        <v>101</v>
      </c>
      <c r="E686" s="1" t="str">
        <f>'Rådata Syd 2025'!E686</f>
        <v>B5</v>
      </c>
      <c r="F686" s="2" t="str">
        <f>'Rådata Syd 2025'!J686</f>
        <v>-</v>
      </c>
      <c r="G686" s="2" t="str">
        <f>'Rådata Syd 2025'!L686</f>
        <v>ej</v>
      </c>
      <c r="H686" s="11">
        <f>'Rådata Syd 2025'!N686</f>
        <v>24</v>
      </c>
      <c r="I686" s="11" t="str">
        <f>'Rådata Syd 2025'!O686</f>
        <v>ej</v>
      </c>
    </row>
    <row r="687" spans="1:9" hidden="1" x14ac:dyDescent="0.25">
      <c r="A687" s="1">
        <f>'Rådata Syd 2025'!A687</f>
        <v>813</v>
      </c>
      <c r="B687" s="1" t="str">
        <f>'Rådata Syd 2025'!B687</f>
        <v>GT</v>
      </c>
      <c r="C687" s="1" t="str">
        <f>'Rådata Syd 2025'!C687</f>
        <v>Spårväxel - EV-UIC60-1200-1:18,5</v>
      </c>
      <c r="D687" s="1">
        <f>'Rådata Syd 2025'!D687</f>
        <v>102</v>
      </c>
      <c r="E687" s="1" t="str">
        <f>'Rådata Syd 2025'!E687</f>
        <v>B5</v>
      </c>
      <c r="F687" s="2" t="str">
        <f>'Rådata Syd 2025'!J687</f>
        <v>-</v>
      </c>
      <c r="G687" s="2" t="str">
        <f>'Rådata Syd 2025'!L687</f>
        <v>ej</v>
      </c>
      <c r="H687" s="11">
        <f>'Rådata Syd 2025'!N687</f>
        <v>24</v>
      </c>
      <c r="I687" s="11" t="str">
        <f>'Rådata Syd 2025'!O687</f>
        <v>ej</v>
      </c>
    </row>
    <row r="688" spans="1:9" hidden="1" x14ac:dyDescent="0.25">
      <c r="A688" s="1">
        <f>'Rådata Syd 2025'!A688</f>
        <v>813</v>
      </c>
      <c r="B688" s="1" t="str">
        <f>'Rådata Syd 2025'!B688</f>
        <v>GT</v>
      </c>
      <c r="C688" s="1" t="str">
        <f>'Rådata Syd 2025'!C688</f>
        <v>Spårväxel - EV-UIC60-760-1:15</v>
      </c>
      <c r="D688" s="1">
        <f>'Rådata Syd 2025'!D688</f>
        <v>105</v>
      </c>
      <c r="E688" s="1" t="str">
        <f>'Rådata Syd 2025'!E688</f>
        <v>B5</v>
      </c>
      <c r="F688" s="2" t="str">
        <f>'Rådata Syd 2025'!J688</f>
        <v>-</v>
      </c>
      <c r="G688" s="2" t="str">
        <f>'Rådata Syd 2025'!L688</f>
        <v>ej</v>
      </c>
      <c r="H688" s="11">
        <f>'Rådata Syd 2025'!N688</f>
        <v>24</v>
      </c>
      <c r="I688" s="11" t="str">
        <f>'Rådata Syd 2025'!O688</f>
        <v>ej</v>
      </c>
    </row>
    <row r="689" spans="1:9" hidden="1" x14ac:dyDescent="0.25">
      <c r="A689" s="1">
        <f>'Rådata Syd 2025'!A689</f>
        <v>813</v>
      </c>
      <c r="B689" s="1" t="str">
        <f>'Rådata Syd 2025'!B689</f>
        <v>GT</v>
      </c>
      <c r="C689" s="1" t="str">
        <f>'Rådata Syd 2025'!C689</f>
        <v>Spårväxel - EV-SJ50-11-1:9</v>
      </c>
      <c r="D689" s="1">
        <f>'Rådata Syd 2025'!D689</f>
        <v>106</v>
      </c>
      <c r="E689" s="1" t="str">
        <f>'Rådata Syd 2025'!E689</f>
        <v>B5</v>
      </c>
      <c r="F689" s="2" t="str">
        <f>'Rådata Syd 2025'!J689</f>
        <v>-</v>
      </c>
      <c r="G689" s="2" t="str">
        <f>'Rådata Syd 2025'!L689</f>
        <v>ej</v>
      </c>
      <c r="H689" s="11">
        <f>'Rådata Syd 2025'!N689</f>
        <v>24</v>
      </c>
      <c r="I689" s="11" t="str">
        <f>'Rådata Syd 2025'!O689</f>
        <v>ej</v>
      </c>
    </row>
    <row r="690" spans="1:9" hidden="1" x14ac:dyDescent="0.25">
      <c r="A690" s="1">
        <f>'Rådata Syd 2025'!A690</f>
        <v>813</v>
      </c>
      <c r="B690" s="1" t="str">
        <f>'Rådata Syd 2025'!B690</f>
        <v>GT</v>
      </c>
      <c r="C690" s="1" t="str">
        <f>'Rådata Syd 2025'!C690</f>
        <v>Spårväxel - EV-UIC60-1200-1:18,5</v>
      </c>
      <c r="D690" s="1">
        <f>'Rådata Syd 2025'!D690</f>
        <v>131</v>
      </c>
      <c r="E690" s="1" t="str">
        <f>'Rådata Syd 2025'!E690</f>
        <v>B5</v>
      </c>
      <c r="F690" s="2" t="str">
        <f>'Rådata Syd 2025'!J690</f>
        <v>-</v>
      </c>
      <c r="G690" s="2" t="str">
        <f>'Rådata Syd 2025'!L690</f>
        <v>ej</v>
      </c>
      <c r="H690" s="11">
        <f>'Rådata Syd 2025'!N690</f>
        <v>24</v>
      </c>
      <c r="I690" s="11" t="str">
        <f>'Rådata Syd 2025'!O690</f>
        <v>ej</v>
      </c>
    </row>
    <row r="691" spans="1:9" hidden="1" x14ac:dyDescent="0.25">
      <c r="A691" s="1">
        <f>'Rådata Syd 2025'!A691</f>
        <v>813</v>
      </c>
      <c r="B691" s="1" t="str">
        <f>'Rådata Syd 2025'!B691</f>
        <v>GT</v>
      </c>
      <c r="C691" s="1" t="str">
        <f>'Rådata Syd 2025'!C691</f>
        <v>Spårväxel - EV-UIC60-1200-1:18,5</v>
      </c>
      <c r="D691" s="1">
        <f>'Rådata Syd 2025'!D691</f>
        <v>132</v>
      </c>
      <c r="E691" s="1" t="str">
        <f>'Rådata Syd 2025'!E691</f>
        <v>B5</v>
      </c>
      <c r="F691" s="2" t="str">
        <f>'Rådata Syd 2025'!J691</f>
        <v>-</v>
      </c>
      <c r="G691" s="2" t="str">
        <f>'Rådata Syd 2025'!L691</f>
        <v>ej</v>
      </c>
      <c r="H691" s="11">
        <f>'Rådata Syd 2025'!N691</f>
        <v>24</v>
      </c>
      <c r="I691" s="11" t="str">
        <f>'Rådata Syd 2025'!O691</f>
        <v>ej</v>
      </c>
    </row>
    <row r="692" spans="1:9" hidden="1" x14ac:dyDescent="0.25">
      <c r="A692" s="1">
        <f>'Rådata Syd 2025'!A692</f>
        <v>813</v>
      </c>
      <c r="B692" s="1" t="str">
        <f>'Rådata Syd 2025'!B692</f>
        <v>GT</v>
      </c>
      <c r="C692" s="1" t="str">
        <f>'Rådata Syd 2025'!C692</f>
        <v>Spårväxel - EV-SJ50-11-1:9</v>
      </c>
      <c r="D692" s="1">
        <f>'Rådata Syd 2025'!D692</f>
        <v>135</v>
      </c>
      <c r="E692" s="1" t="str">
        <f>'Rådata Syd 2025'!E692</f>
        <v>B5</v>
      </c>
      <c r="F692" s="2" t="str">
        <f>'Rådata Syd 2025'!J692</f>
        <v>-</v>
      </c>
      <c r="G692" s="2" t="str">
        <f>'Rådata Syd 2025'!L692</f>
        <v>ej</v>
      </c>
      <c r="H692" s="11">
        <f>'Rådata Syd 2025'!N692</f>
        <v>24</v>
      </c>
      <c r="I692" s="11" t="str">
        <f>'Rådata Syd 2025'!O692</f>
        <v>ej</v>
      </c>
    </row>
    <row r="693" spans="1:9" hidden="1" x14ac:dyDescent="0.25">
      <c r="A693" s="1">
        <f>'Rådata Syd 2025'!A693</f>
        <v>813</v>
      </c>
      <c r="B693" s="1" t="str">
        <f>'Rådata Syd 2025'!B693</f>
        <v>GT</v>
      </c>
      <c r="C693" s="1" t="str">
        <f>'Rådata Syd 2025'!C693</f>
        <v>Spårväxel - EV-UIC60-760-1:15</v>
      </c>
      <c r="D693" s="1">
        <f>'Rådata Syd 2025'!D693</f>
        <v>136</v>
      </c>
      <c r="E693" s="1" t="str">
        <f>'Rådata Syd 2025'!E693</f>
        <v>B5</v>
      </c>
      <c r="F693" s="2" t="str">
        <f>'Rådata Syd 2025'!J693</f>
        <v>-</v>
      </c>
      <c r="G693" s="2" t="str">
        <f>'Rådata Syd 2025'!L693</f>
        <v>ej</v>
      </c>
      <c r="H693" s="11">
        <f>'Rådata Syd 2025'!N693</f>
        <v>24</v>
      </c>
      <c r="I693" s="11" t="str">
        <f>'Rådata Syd 2025'!O693</f>
        <v>ej</v>
      </c>
    </row>
    <row r="694" spans="1:9" x14ac:dyDescent="0.25">
      <c r="A694" s="1">
        <f>'Rådata Syd 2025'!A1050</f>
        <v>815</v>
      </c>
      <c r="B694" s="1" t="str">
        <f>'Rådata Syd 2025'!B1050</f>
        <v>MUD</v>
      </c>
      <c r="C694" s="1" t="str">
        <f>'Rådata Syd 2025'!C1050</f>
        <v>Spårväxel - EV-60E-580-1:15</v>
      </c>
      <c r="D694" s="1" t="str">
        <f>'Rådata Syd 2025'!D1050</f>
        <v>22b</v>
      </c>
      <c r="E694" s="1" t="str">
        <f>'Rådata Syd 2025'!E1050</f>
        <v>B5</v>
      </c>
      <c r="F694" s="2" t="str">
        <f>'Rådata Syd 2025'!J1050</f>
        <v>-</v>
      </c>
      <c r="G694" s="2" t="str">
        <f>'Rådata Syd 2025'!L1050</f>
        <v>ej</v>
      </c>
      <c r="H694" s="11">
        <f>'Rådata Syd 2025'!N1050</f>
        <v>34</v>
      </c>
      <c r="I694" s="11" t="str">
        <f>'Rådata Syd 2025'!O1050</f>
        <v>ej</v>
      </c>
    </row>
    <row r="695" spans="1:9" x14ac:dyDescent="0.25">
      <c r="A695" s="1">
        <f>'Rådata Syd 2025'!A1051</f>
        <v>815</v>
      </c>
      <c r="B695" s="1" t="str">
        <f>'Rådata Syd 2025'!B1051</f>
        <v>O</v>
      </c>
      <c r="C695" s="1" t="str">
        <f>'Rådata Syd 2025'!C1051</f>
        <v>Spårväxel - EV-UIC60-1200-1:18,5</v>
      </c>
      <c r="D695" s="1" t="str">
        <f>'Rådata Syd 2025'!D1051</f>
        <v>21a</v>
      </c>
      <c r="E695" s="1" t="str">
        <f>'Rådata Syd 2025'!E1051</f>
        <v>B5</v>
      </c>
      <c r="F695" s="2" t="str">
        <f>'Rådata Syd 2025'!J1051</f>
        <v>-</v>
      </c>
      <c r="G695" s="2" t="str">
        <f>'Rådata Syd 2025'!L1051</f>
        <v>ej</v>
      </c>
      <c r="H695" s="11">
        <f>'Rådata Syd 2025'!N1051</f>
        <v>34</v>
      </c>
      <c r="I695" s="11" t="str">
        <f>'Rådata Syd 2025'!O1051</f>
        <v>ej</v>
      </c>
    </row>
    <row r="696" spans="1:9" x14ac:dyDescent="0.25">
      <c r="A696" s="1">
        <f>'Rådata Syd 2025'!A1052</f>
        <v>815</v>
      </c>
      <c r="B696" s="1" t="str">
        <f>'Rådata Syd 2025'!B1052</f>
        <v>O</v>
      </c>
      <c r="C696" s="1" t="str">
        <f>'Rådata Syd 2025'!C1052</f>
        <v>Spårväxel - EV-UIC60-1200-1:18,5</v>
      </c>
      <c r="D696" s="1" t="str">
        <f>'Rådata Syd 2025'!D1052</f>
        <v>21b</v>
      </c>
      <c r="E696" s="1" t="str">
        <f>'Rådata Syd 2025'!E1052</f>
        <v>B5</v>
      </c>
      <c r="F696" s="2" t="str">
        <f>'Rådata Syd 2025'!J1052</f>
        <v>-</v>
      </c>
      <c r="G696" s="2" t="str">
        <f>'Rådata Syd 2025'!L1052</f>
        <v>ej</v>
      </c>
      <c r="H696" s="11">
        <f>'Rådata Syd 2025'!N1052</f>
        <v>34</v>
      </c>
      <c r="I696" s="11" t="str">
        <f>'Rådata Syd 2025'!O1052</f>
        <v>ej</v>
      </c>
    </row>
    <row r="697" spans="1:9" x14ac:dyDescent="0.25">
      <c r="A697" s="1">
        <f>'Rådata Syd 2025'!A1053</f>
        <v>815</v>
      </c>
      <c r="B697" s="1" t="str">
        <f>'Rådata Syd 2025'!B1053</f>
        <v>O</v>
      </c>
      <c r="C697" s="1" t="str">
        <f>'Rådata Syd 2025'!C1053</f>
        <v>Spårväxel - EV-60E-580-1:15</v>
      </c>
      <c r="D697" s="1" t="str">
        <f>'Rådata Syd 2025'!D1053</f>
        <v>22a</v>
      </c>
      <c r="E697" s="1" t="str">
        <f>'Rådata Syd 2025'!E1053</f>
        <v>B5</v>
      </c>
      <c r="F697" s="2" t="str">
        <f>'Rådata Syd 2025'!J1053</f>
        <v>-</v>
      </c>
      <c r="G697" s="2" t="str">
        <f>'Rådata Syd 2025'!L1053</f>
        <v>ej</v>
      </c>
      <c r="H697" s="11">
        <f>'Rådata Syd 2025'!N1053</f>
        <v>34</v>
      </c>
      <c r="I697" s="11" t="str">
        <f>'Rådata Syd 2025'!O1053</f>
        <v>ej</v>
      </c>
    </row>
    <row r="698" spans="1:9" hidden="1" x14ac:dyDescent="0.25">
      <c r="A698" s="1">
        <f>'Rådata Syd 2025'!A698</f>
        <v>821</v>
      </c>
      <c r="B698" s="1" t="str">
        <f>'Rådata Syd 2025'!B698</f>
        <v>VÖ</v>
      </c>
      <c r="C698" s="1" t="str">
        <f>'Rådata Syd 2025'!C698</f>
        <v>Spårväxel - EV-UIC60-760-1:15</v>
      </c>
      <c r="D698" s="1">
        <f>'Rådata Syd 2025'!D698</f>
        <v>501</v>
      </c>
      <c r="E698" s="1" t="str">
        <f>'Rådata Syd 2025'!E698</f>
        <v>B3</v>
      </c>
      <c r="F698" s="2" t="str">
        <f>'Rådata Syd 2025'!J698</f>
        <v>ej 2025</v>
      </c>
      <c r="G698" s="2" t="str">
        <f>'Rådata Syd 2025'!L698</f>
        <v>ej 2025</v>
      </c>
      <c r="H698" s="11" t="str">
        <f>'Rådata Syd 2025'!N698</f>
        <v>ej 2025</v>
      </c>
      <c r="I698" s="11" t="str">
        <f>'Rådata Syd 2025'!O698</f>
        <v>ej 2025</v>
      </c>
    </row>
    <row r="699" spans="1:9" hidden="1" x14ac:dyDescent="0.25">
      <c r="A699" s="1">
        <f>'Rådata Syd 2025'!A699</f>
        <v>821</v>
      </c>
      <c r="B699" s="1" t="str">
        <f>'Rådata Syd 2025'!B699</f>
        <v>VÖ</v>
      </c>
      <c r="C699" s="1" t="str">
        <f>'Rådata Syd 2025'!C699</f>
        <v>Spårväxel - EV-UIC60-760-1:15</v>
      </c>
      <c r="D699" s="1">
        <f>'Rådata Syd 2025'!D699</f>
        <v>502</v>
      </c>
      <c r="E699" s="1" t="str">
        <f>'Rådata Syd 2025'!E699</f>
        <v>B3</v>
      </c>
      <c r="F699" s="2" t="str">
        <f>'Rådata Syd 2025'!J699</f>
        <v>ej 2025</v>
      </c>
      <c r="G699" s="2" t="str">
        <f>'Rådata Syd 2025'!L699</f>
        <v>ej 2025</v>
      </c>
      <c r="H699" s="11" t="str">
        <f>'Rådata Syd 2025'!N699</f>
        <v>ej 2025</v>
      </c>
      <c r="I699" s="11" t="str">
        <f>'Rådata Syd 2025'!O699</f>
        <v>ej 2025</v>
      </c>
    </row>
    <row r="700" spans="1:9" hidden="1" x14ac:dyDescent="0.25">
      <c r="A700" s="1">
        <f>'Rådata Syd 2025'!A700</f>
        <v>821</v>
      </c>
      <c r="B700" s="1" t="str">
        <f>'Rådata Syd 2025'!B700</f>
        <v>VÖ</v>
      </c>
      <c r="C700" s="1" t="str">
        <f>'Rådata Syd 2025'!C700</f>
        <v>Spårväxel - EV-UIC60-760-1:15</v>
      </c>
      <c r="D700" s="1">
        <f>'Rådata Syd 2025'!D700</f>
        <v>513</v>
      </c>
      <c r="E700" s="1" t="str">
        <f>'Rådata Syd 2025'!E700</f>
        <v>B3</v>
      </c>
      <c r="F700" s="2" t="str">
        <f>'Rådata Syd 2025'!J700</f>
        <v>ej 2025</v>
      </c>
      <c r="G700" s="2" t="str">
        <f>'Rådata Syd 2025'!L700</f>
        <v>ej 2025</v>
      </c>
      <c r="H700" s="11" t="str">
        <f>'Rådata Syd 2025'!N700</f>
        <v>ej 2025</v>
      </c>
      <c r="I700" s="11" t="str">
        <f>'Rådata Syd 2025'!O700</f>
        <v>ej 2025</v>
      </c>
    </row>
    <row r="701" spans="1:9" hidden="1" x14ac:dyDescent="0.25">
      <c r="A701" s="1">
        <f>'Rådata Syd 2025'!A701</f>
        <v>821</v>
      </c>
      <c r="B701" s="1" t="str">
        <f>'Rådata Syd 2025'!B701</f>
        <v>VÖ</v>
      </c>
      <c r="C701" s="1" t="str">
        <f>'Rådata Syd 2025'!C701</f>
        <v>Spårväxel - EV-UIC60-300-1:9</v>
      </c>
      <c r="D701" s="1">
        <f>'Rådata Syd 2025'!D701</f>
        <v>521</v>
      </c>
      <c r="E701" s="1" t="str">
        <f>'Rådata Syd 2025'!E701</f>
        <v>B3</v>
      </c>
      <c r="F701" s="2" t="str">
        <f>'Rådata Syd 2025'!J701</f>
        <v>ej 2025</v>
      </c>
      <c r="G701" s="2" t="str">
        <f>'Rådata Syd 2025'!L701</f>
        <v>ej 2025</v>
      </c>
      <c r="H701" s="11" t="str">
        <f>'Rådata Syd 2025'!N701</f>
        <v>ej 2025</v>
      </c>
      <c r="I701" s="11" t="str">
        <f>'Rådata Syd 2025'!O701</f>
        <v>ej 2025</v>
      </c>
    </row>
    <row r="702" spans="1:9" hidden="1" x14ac:dyDescent="0.25">
      <c r="A702" s="1">
        <f>'Rådata Syd 2025'!A702</f>
        <v>821</v>
      </c>
      <c r="B702" s="1" t="str">
        <f>'Rådata Syd 2025'!B702</f>
        <v>VÖ</v>
      </c>
      <c r="C702" s="1" t="str">
        <f>'Rådata Syd 2025'!C702</f>
        <v>Spårväxel - EV-UIC60-300-1:9</v>
      </c>
      <c r="D702" s="1">
        <f>'Rådata Syd 2025'!D702</f>
        <v>522</v>
      </c>
      <c r="E702" s="1" t="str">
        <f>'Rådata Syd 2025'!E702</f>
        <v>B3</v>
      </c>
      <c r="F702" s="2" t="str">
        <f>'Rådata Syd 2025'!J702</f>
        <v>ej 2025</v>
      </c>
      <c r="G702" s="2" t="str">
        <f>'Rådata Syd 2025'!L702</f>
        <v>ej 2025</v>
      </c>
      <c r="H702" s="11" t="str">
        <f>'Rådata Syd 2025'!N702</f>
        <v>ej 2025</v>
      </c>
      <c r="I702" s="11" t="str">
        <f>'Rådata Syd 2025'!O702</f>
        <v>ej 2025</v>
      </c>
    </row>
    <row r="703" spans="1:9" hidden="1" x14ac:dyDescent="0.25">
      <c r="A703" s="1">
        <f>'Rådata Syd 2025'!A703</f>
        <v>821</v>
      </c>
      <c r="B703" s="1" t="str">
        <f>'Rådata Syd 2025'!B703</f>
        <v>VÖ</v>
      </c>
      <c r="C703" s="1" t="str">
        <f>'Rådata Syd 2025'!C703</f>
        <v>Spårväxel - EV-UIC60-760-1:15</v>
      </c>
      <c r="D703" s="1">
        <f>'Rådata Syd 2025'!D703</f>
        <v>523</v>
      </c>
      <c r="E703" s="1" t="str">
        <f>'Rådata Syd 2025'!E703</f>
        <v>B3</v>
      </c>
      <c r="F703" s="2" t="str">
        <f>'Rådata Syd 2025'!J703</f>
        <v>ej 2025</v>
      </c>
      <c r="G703" s="2" t="str">
        <f>'Rådata Syd 2025'!L703</f>
        <v>ej 2025</v>
      </c>
      <c r="H703" s="11" t="str">
        <f>'Rådata Syd 2025'!N703</f>
        <v>ej 2025</v>
      </c>
      <c r="I703" s="11" t="str">
        <f>'Rådata Syd 2025'!O703</f>
        <v>ej 2025</v>
      </c>
    </row>
    <row r="704" spans="1:9" hidden="1" x14ac:dyDescent="0.25">
      <c r="A704" s="1">
        <f>'Rådata Syd 2025'!A704</f>
        <v>821</v>
      </c>
      <c r="B704" s="1" t="str">
        <f>'Rådata Syd 2025'!B704</f>
        <v>VÖ</v>
      </c>
      <c r="C704" s="1" t="str">
        <f>'Rådata Syd 2025'!C704</f>
        <v>Spårväxel - EV-UIC60-300-1:9</v>
      </c>
      <c r="D704" s="1">
        <f>'Rådata Syd 2025'!D704</f>
        <v>542</v>
      </c>
      <c r="E704" s="1" t="str">
        <f>'Rådata Syd 2025'!E704</f>
        <v>B3</v>
      </c>
      <c r="F704" s="2" t="str">
        <f>'Rådata Syd 2025'!J704</f>
        <v>ej 2025</v>
      </c>
      <c r="G704" s="2" t="str">
        <f>'Rådata Syd 2025'!L704</f>
        <v>ej 2025</v>
      </c>
      <c r="H704" s="11" t="str">
        <f>'Rådata Syd 2025'!N704</f>
        <v>ej 2025</v>
      </c>
      <c r="I704" s="11" t="str">
        <f>'Rådata Syd 2025'!O704</f>
        <v>ej 2025</v>
      </c>
    </row>
    <row r="705" spans="1:9" hidden="1" x14ac:dyDescent="0.25">
      <c r="A705" s="1">
        <f>'Rådata Syd 2025'!A705</f>
        <v>821</v>
      </c>
      <c r="B705" s="1" t="str">
        <f>'Rådata Syd 2025'!B705</f>
        <v>VÖ</v>
      </c>
      <c r="C705" s="1" t="str">
        <f>'Rådata Syd 2025'!C705</f>
        <v>Spårväxel - EV-UIC60-300-1:9</v>
      </c>
      <c r="D705" s="1">
        <f>'Rådata Syd 2025'!D705</f>
        <v>544</v>
      </c>
      <c r="E705" s="1" t="str">
        <f>'Rådata Syd 2025'!E705</f>
        <v>B3</v>
      </c>
      <c r="F705" s="2" t="str">
        <f>'Rådata Syd 2025'!J705</f>
        <v>ej 2025</v>
      </c>
      <c r="G705" s="2" t="str">
        <f>'Rådata Syd 2025'!L705</f>
        <v>ej 2025</v>
      </c>
      <c r="H705" s="11" t="str">
        <f>'Rådata Syd 2025'!N705</f>
        <v>ej 2025</v>
      </c>
      <c r="I705" s="11" t="str">
        <f>'Rådata Syd 2025'!O705</f>
        <v>ej 2025</v>
      </c>
    </row>
    <row r="706" spans="1:9" hidden="1" x14ac:dyDescent="0.25">
      <c r="A706" s="1">
        <f>'Rådata Syd 2025'!A706</f>
        <v>821</v>
      </c>
      <c r="B706" s="1" t="str">
        <f>'Rådata Syd 2025'!B706</f>
        <v>VÖ</v>
      </c>
      <c r="C706" s="1" t="str">
        <f>'Rådata Syd 2025'!C706</f>
        <v>Spårväxel - EV-UIC60-300-1:9</v>
      </c>
      <c r="D706" s="1">
        <f>'Rådata Syd 2025'!D706</f>
        <v>546</v>
      </c>
      <c r="E706" s="1" t="str">
        <f>'Rådata Syd 2025'!E706</f>
        <v>B3</v>
      </c>
      <c r="F706" s="2" t="str">
        <f>'Rådata Syd 2025'!J706</f>
        <v>ej 2025</v>
      </c>
      <c r="G706" s="2" t="str">
        <f>'Rådata Syd 2025'!L706</f>
        <v>ej 2025</v>
      </c>
      <c r="H706" s="11" t="str">
        <f>'Rådata Syd 2025'!N706</f>
        <v>ej 2025</v>
      </c>
      <c r="I706" s="11" t="str">
        <f>'Rådata Syd 2025'!O706</f>
        <v>ej 2025</v>
      </c>
    </row>
    <row r="707" spans="1:9" hidden="1" x14ac:dyDescent="0.25">
      <c r="A707" s="1">
        <f>'Rådata Syd 2025'!A707</f>
        <v>822</v>
      </c>
      <c r="B707" s="1" t="str">
        <f>'Rådata Syd 2025'!B707</f>
        <v>EM</v>
      </c>
      <c r="C707" s="1" t="str">
        <f>'Rådata Syd 2025'!C707</f>
        <v>Spårväxel - EV-UIC60-760-1:15</v>
      </c>
      <c r="D707" s="1">
        <f>'Rådata Syd 2025'!D707</f>
        <v>101</v>
      </c>
      <c r="E707" s="1" t="str">
        <f>'Rådata Syd 2025'!E707</f>
        <v>B3</v>
      </c>
      <c r="F707" s="2" t="str">
        <f>'Rådata Syd 2025'!J707</f>
        <v>ej 2025</v>
      </c>
      <c r="G707" s="2" t="str">
        <f>'Rådata Syd 2025'!L707</f>
        <v>ej 2025</v>
      </c>
      <c r="H707" s="11" t="str">
        <f>'Rådata Syd 2025'!N707</f>
        <v>ej 2025</v>
      </c>
      <c r="I707" s="11" t="str">
        <f>'Rådata Syd 2025'!O707</f>
        <v>ej 2025</v>
      </c>
    </row>
    <row r="708" spans="1:9" hidden="1" x14ac:dyDescent="0.25">
      <c r="A708" s="1">
        <f>'Rådata Syd 2025'!A708</f>
        <v>813</v>
      </c>
      <c r="B708" s="1" t="str">
        <f>'Rådata Syd 2025'!B708</f>
        <v>GÅP</v>
      </c>
      <c r="C708" s="1" t="str">
        <f>'Rådata Syd 2025'!C708</f>
        <v>Spårväxel - EV-UIC60-1200-1:18,5</v>
      </c>
      <c r="D708" s="1">
        <f>'Rådata Syd 2025'!D708</f>
        <v>132</v>
      </c>
      <c r="E708" s="1" t="str">
        <f>'Rådata Syd 2025'!E708</f>
        <v>B5</v>
      </c>
      <c r="F708" s="2" t="str">
        <f>'Rådata Syd 2025'!J708</f>
        <v>-</v>
      </c>
      <c r="G708" s="2" t="str">
        <f>'Rådata Syd 2025'!L708</f>
        <v>ej</v>
      </c>
      <c r="H708" s="11">
        <f>'Rådata Syd 2025'!N708</f>
        <v>24</v>
      </c>
      <c r="I708" s="11" t="str">
        <f>'Rådata Syd 2025'!O708</f>
        <v>ej</v>
      </c>
    </row>
    <row r="709" spans="1:9" hidden="1" x14ac:dyDescent="0.25">
      <c r="A709" s="1">
        <f>'Rådata Syd 2025'!A709</f>
        <v>822</v>
      </c>
      <c r="B709" s="1" t="str">
        <f>'Rådata Syd 2025'!B709</f>
        <v>EM</v>
      </c>
      <c r="C709" s="1" t="str">
        <f>'Rådata Syd 2025'!C709</f>
        <v>Spårväxel - EV-UIC60-760-1:15</v>
      </c>
      <c r="D709" s="1">
        <f>'Rådata Syd 2025'!D709</f>
        <v>103</v>
      </c>
      <c r="E709" s="1" t="str">
        <f>'Rådata Syd 2025'!E709</f>
        <v>B3</v>
      </c>
      <c r="F709" s="2" t="str">
        <f>'Rådata Syd 2025'!J709</f>
        <v>ej 2025</v>
      </c>
      <c r="G709" s="2" t="str">
        <f>'Rådata Syd 2025'!L709</f>
        <v>ej 2025</v>
      </c>
      <c r="H709" s="11" t="str">
        <f>'Rådata Syd 2025'!N709</f>
        <v>ej 2025</v>
      </c>
      <c r="I709" s="11" t="str">
        <f>'Rådata Syd 2025'!O709</f>
        <v>ej 2025</v>
      </c>
    </row>
    <row r="710" spans="1:9" hidden="1" x14ac:dyDescent="0.25">
      <c r="A710" s="1">
        <f>'Rådata Syd 2025'!A710</f>
        <v>822</v>
      </c>
      <c r="B710" s="1" t="str">
        <f>'Rådata Syd 2025'!B710</f>
        <v>EM</v>
      </c>
      <c r="C710" s="1" t="str">
        <f>'Rådata Syd 2025'!C710</f>
        <v>Spårväxel - EV-BV50-600-1:15</v>
      </c>
      <c r="D710" s="1">
        <f>'Rådata Syd 2025'!D710</f>
        <v>105</v>
      </c>
      <c r="E710" s="1" t="str">
        <f>'Rådata Syd 2025'!E710</f>
        <v>B3</v>
      </c>
      <c r="F710" s="2" t="str">
        <f>'Rådata Syd 2025'!J710</f>
        <v>ej 2025</v>
      </c>
      <c r="G710" s="2" t="str">
        <f>'Rådata Syd 2025'!L710</f>
        <v>ej 2025</v>
      </c>
      <c r="H710" s="11" t="str">
        <f>'Rådata Syd 2025'!N710</f>
        <v>ej 2025</v>
      </c>
      <c r="I710" s="11" t="str">
        <f>'Rådata Syd 2025'!O710</f>
        <v>ej 2025</v>
      </c>
    </row>
    <row r="711" spans="1:9" hidden="1" x14ac:dyDescent="0.25">
      <c r="A711" s="1">
        <f>'Rådata Syd 2025'!A711</f>
        <v>822</v>
      </c>
      <c r="B711" s="1" t="str">
        <f>'Rådata Syd 2025'!B711</f>
        <v>EM</v>
      </c>
      <c r="C711" s="1" t="str">
        <f>'Rådata Syd 2025'!C711</f>
        <v>Spårväxel - EV-SJ50-11-1:9</v>
      </c>
      <c r="D711" s="1">
        <f>'Rådata Syd 2025'!D711</f>
        <v>128</v>
      </c>
      <c r="E711" s="1" t="str">
        <f>'Rådata Syd 2025'!E711</f>
        <v>B1</v>
      </c>
      <c r="F711" s="2" t="str">
        <f>'Rådata Syd 2025'!J711</f>
        <v>ej 2025</v>
      </c>
      <c r="G711" s="2" t="str">
        <f>'Rådata Syd 2025'!L711</f>
        <v>ej 2025</v>
      </c>
      <c r="H711" s="11" t="str">
        <f>'Rådata Syd 2025'!N711</f>
        <v>ej 2025</v>
      </c>
      <c r="I711" s="11" t="str">
        <f>'Rådata Syd 2025'!O711</f>
        <v>ej 2025</v>
      </c>
    </row>
    <row r="712" spans="1:9" hidden="1" x14ac:dyDescent="0.25">
      <c r="A712" s="1">
        <f>'Rådata Syd 2025'!A712</f>
        <v>822</v>
      </c>
      <c r="B712" s="1" t="str">
        <f>'Rådata Syd 2025'!B712</f>
        <v>EM</v>
      </c>
      <c r="C712" s="1" t="str">
        <f>'Rådata Syd 2025'!C712</f>
        <v>Spårväxel - EV-BV50-600-1:13</v>
      </c>
      <c r="D712" s="1">
        <f>'Rådata Syd 2025'!D712</f>
        <v>131</v>
      </c>
      <c r="E712" s="1" t="str">
        <f>'Rådata Syd 2025'!E712</f>
        <v>B3</v>
      </c>
      <c r="F712" s="2" t="str">
        <f>'Rådata Syd 2025'!J712</f>
        <v>ej 2025</v>
      </c>
      <c r="G712" s="2" t="str">
        <f>'Rådata Syd 2025'!L712</f>
        <v>ej 2025</v>
      </c>
      <c r="H712" s="11" t="str">
        <f>'Rådata Syd 2025'!N712</f>
        <v>ej 2025</v>
      </c>
      <c r="I712" s="11" t="str">
        <f>'Rådata Syd 2025'!O712</f>
        <v>ej 2025</v>
      </c>
    </row>
    <row r="713" spans="1:9" hidden="1" x14ac:dyDescent="0.25">
      <c r="A713" s="1">
        <f>'Rådata Syd 2025'!A713</f>
        <v>822</v>
      </c>
      <c r="B713" s="1" t="str">
        <f>'Rådata Syd 2025'!B713</f>
        <v>EM</v>
      </c>
      <c r="C713" s="1" t="str">
        <f>'Rådata Syd 2025'!C713</f>
        <v>Spårväxel - EV-UIC60-1200-1:18,5</v>
      </c>
      <c r="D713" s="1">
        <f>'Rådata Syd 2025'!D713</f>
        <v>132</v>
      </c>
      <c r="E713" s="1" t="str">
        <f>'Rådata Syd 2025'!E713</f>
        <v>B3</v>
      </c>
      <c r="F713" s="2" t="str">
        <f>'Rådata Syd 2025'!J713</f>
        <v>ej 2025</v>
      </c>
      <c r="G713" s="2" t="str">
        <f>'Rådata Syd 2025'!L713</f>
        <v>ej 2025</v>
      </c>
      <c r="H713" s="11" t="str">
        <f>'Rådata Syd 2025'!N713</f>
        <v>ej 2025</v>
      </c>
      <c r="I713" s="11" t="str">
        <f>'Rådata Syd 2025'!O713</f>
        <v>ej 2025</v>
      </c>
    </row>
    <row r="714" spans="1:9" hidden="1" x14ac:dyDescent="0.25">
      <c r="A714" s="1">
        <f>'Rådata Syd 2025'!A714</f>
        <v>822</v>
      </c>
      <c r="B714" s="1" t="str">
        <f>'Rådata Syd 2025'!B714</f>
        <v>EM</v>
      </c>
      <c r="C714" s="1" t="str">
        <f>'Rådata Syd 2025'!C714</f>
        <v>Spårväxel - EV-BV50-600-1:13</v>
      </c>
      <c r="D714" s="1">
        <f>'Rådata Syd 2025'!D714</f>
        <v>134</v>
      </c>
      <c r="E714" s="1" t="str">
        <f>'Rådata Syd 2025'!E714</f>
        <v>B3</v>
      </c>
      <c r="F714" s="2" t="str">
        <f>'Rådata Syd 2025'!J714</f>
        <v>ej 2025</v>
      </c>
      <c r="G714" s="2" t="str">
        <f>'Rådata Syd 2025'!L714</f>
        <v>ej 2025</v>
      </c>
      <c r="H714" s="11" t="str">
        <f>'Rådata Syd 2025'!N714</f>
        <v>ej 2025</v>
      </c>
      <c r="I714" s="11" t="str">
        <f>'Rådata Syd 2025'!O714</f>
        <v>ej 2025</v>
      </c>
    </row>
    <row r="715" spans="1:9" hidden="1" x14ac:dyDescent="0.25">
      <c r="A715" s="1">
        <f>'Rådata Syd 2025'!A715</f>
        <v>822</v>
      </c>
      <c r="B715" s="1" t="str">
        <f>'Rådata Syd 2025'!B715</f>
        <v>EM</v>
      </c>
      <c r="C715" s="1" t="str">
        <f>'Rådata Syd 2025'!C715</f>
        <v>Spårväxel - EV-BV50-600-1:15</v>
      </c>
      <c r="D715" s="1">
        <f>'Rådata Syd 2025'!D715</f>
        <v>135</v>
      </c>
      <c r="E715" s="1" t="str">
        <f>'Rådata Syd 2025'!E715</f>
        <v>B3</v>
      </c>
      <c r="F715" s="2" t="str">
        <f>'Rådata Syd 2025'!J715</f>
        <v>ej 2025</v>
      </c>
      <c r="G715" s="2" t="str">
        <f>'Rådata Syd 2025'!L715</f>
        <v>ej 2025</v>
      </c>
      <c r="H715" s="11" t="str">
        <f>'Rådata Syd 2025'!N715</f>
        <v>ej 2025</v>
      </c>
      <c r="I715" s="11" t="str">
        <f>'Rådata Syd 2025'!O715</f>
        <v>ej 2025</v>
      </c>
    </row>
    <row r="716" spans="1:9" hidden="1" x14ac:dyDescent="0.25">
      <c r="A716" s="1">
        <f>'Rådata Syd 2025'!A716</f>
        <v>822</v>
      </c>
      <c r="B716" s="1" t="str">
        <f>'Rådata Syd 2025'!B716</f>
        <v>EM</v>
      </c>
      <c r="C716" s="1" t="str">
        <f>'Rådata Syd 2025'!C716</f>
        <v>Spårväxel - EV-BV50-600-1:15</v>
      </c>
      <c r="D716" s="1">
        <f>'Rådata Syd 2025'!D716</f>
        <v>136</v>
      </c>
      <c r="E716" s="1" t="str">
        <f>'Rådata Syd 2025'!E716</f>
        <v>B3</v>
      </c>
      <c r="F716" s="2" t="str">
        <f>'Rådata Syd 2025'!J716</f>
        <v>ej 2025</v>
      </c>
      <c r="G716" s="2" t="str">
        <f>'Rådata Syd 2025'!L716</f>
        <v>ej 2025</v>
      </c>
      <c r="H716" s="11" t="str">
        <f>'Rådata Syd 2025'!N716</f>
        <v>ej 2025</v>
      </c>
      <c r="I716" s="11" t="str">
        <f>'Rådata Syd 2025'!O716</f>
        <v>ej 2025</v>
      </c>
    </row>
    <row r="717" spans="1:9" hidden="1" x14ac:dyDescent="0.25">
      <c r="A717" s="1">
        <f>'Rådata Syd 2025'!A717</f>
        <v>813</v>
      </c>
      <c r="B717" s="1" t="str">
        <f>'Rådata Syd 2025'!B717</f>
        <v>GÅP</v>
      </c>
      <c r="C717" s="1" t="str">
        <f>'Rådata Syd 2025'!C717</f>
        <v>Spårväxel - EV-UIC60-760-1:15</v>
      </c>
      <c r="D717" s="1">
        <f>'Rådata Syd 2025'!D717</f>
        <v>136</v>
      </c>
      <c r="E717" s="1" t="str">
        <f>'Rådata Syd 2025'!E717</f>
        <v>B5</v>
      </c>
      <c r="F717" s="2" t="str">
        <f>'Rådata Syd 2025'!J717</f>
        <v>-</v>
      </c>
      <c r="G717" s="2" t="str">
        <f>'Rådata Syd 2025'!L717</f>
        <v>ej</v>
      </c>
      <c r="H717" s="11">
        <f>'Rådata Syd 2025'!N717</f>
        <v>24</v>
      </c>
      <c r="I717" s="11" t="str">
        <f>'Rådata Syd 2025'!O717</f>
        <v>ej</v>
      </c>
    </row>
    <row r="718" spans="1:9" hidden="1" x14ac:dyDescent="0.25">
      <c r="A718" s="1">
        <f>'Rådata Syd 2025'!A718</f>
        <v>822</v>
      </c>
      <c r="B718" s="1" t="str">
        <f>'Rådata Syd 2025'!B718</f>
        <v>EM</v>
      </c>
      <c r="C718" s="1" t="str">
        <f>'Rådata Syd 2025'!C718</f>
        <v>Spårväxel - EV-BV50-600-1:15</v>
      </c>
      <c r="D718" s="1">
        <f>'Rådata Syd 2025'!D718</f>
        <v>139</v>
      </c>
      <c r="E718" s="1" t="str">
        <f>'Rådata Syd 2025'!E718</f>
        <v>B3</v>
      </c>
      <c r="F718" s="2" t="str">
        <f>'Rådata Syd 2025'!J718</f>
        <v>ej 2025</v>
      </c>
      <c r="G718" s="2" t="str">
        <f>'Rådata Syd 2025'!L718</f>
        <v>ej 2025</v>
      </c>
      <c r="H718" s="11" t="str">
        <f>'Rådata Syd 2025'!N718</f>
        <v>ej 2025</v>
      </c>
      <c r="I718" s="11" t="str">
        <f>'Rådata Syd 2025'!O718</f>
        <v>ej 2025</v>
      </c>
    </row>
    <row r="719" spans="1:9" hidden="1" x14ac:dyDescent="0.25">
      <c r="A719" s="1">
        <f>'Rådata Syd 2025'!A719</f>
        <v>822</v>
      </c>
      <c r="B719" s="1" t="str">
        <f>'Rådata Syd 2025'!B719</f>
        <v>EM</v>
      </c>
      <c r="C719" s="1" t="str">
        <f>'Rådata Syd 2025'!C719</f>
        <v>Spårväxel - EV-BV50-600-1:15</v>
      </c>
      <c r="D719" s="1">
        <f>'Rådata Syd 2025'!D719</f>
        <v>140</v>
      </c>
      <c r="E719" s="1" t="str">
        <f>'Rådata Syd 2025'!E719</f>
        <v>B3</v>
      </c>
      <c r="F719" s="2" t="str">
        <f>'Rådata Syd 2025'!J719</f>
        <v>ej 2025</v>
      </c>
      <c r="G719" s="2" t="str">
        <f>'Rådata Syd 2025'!L719</f>
        <v>ej 2025</v>
      </c>
      <c r="H719" s="11" t="str">
        <f>'Rådata Syd 2025'!N719</f>
        <v>ej 2025</v>
      </c>
      <c r="I719" s="11" t="str">
        <f>'Rådata Syd 2025'!O719</f>
        <v>ej 2025</v>
      </c>
    </row>
    <row r="720" spans="1:9" hidden="1" x14ac:dyDescent="0.25">
      <c r="A720" s="1">
        <f>'Rådata Syd 2025'!A720</f>
        <v>822</v>
      </c>
      <c r="B720" s="1" t="str">
        <f>'Rådata Syd 2025'!B720</f>
        <v>EM</v>
      </c>
      <c r="C720" s="1" t="str">
        <f>'Rådata Syd 2025'!C720</f>
        <v>Spårväxel - EV-SJ50-11-1:9</v>
      </c>
      <c r="D720" s="1">
        <f>'Rådata Syd 2025'!D720</f>
        <v>201</v>
      </c>
      <c r="E720" s="1" t="str">
        <f>'Rådata Syd 2025'!E720</f>
        <v>B1</v>
      </c>
      <c r="F720" s="2" t="str">
        <f>'Rådata Syd 2025'!J720</f>
        <v>ej 2025</v>
      </c>
      <c r="G720" s="2" t="str">
        <f>'Rådata Syd 2025'!L720</f>
        <v>ej 2025</v>
      </c>
      <c r="H720" s="11" t="str">
        <f>'Rådata Syd 2025'!N720</f>
        <v>ej 2025</v>
      </c>
      <c r="I720" s="11" t="str">
        <f>'Rådata Syd 2025'!O720</f>
        <v>ej 2025</v>
      </c>
    </row>
    <row r="721" spans="1:9" hidden="1" x14ac:dyDescent="0.25">
      <c r="A721" s="1">
        <f>'Rådata Syd 2025'!A721</f>
        <v>822</v>
      </c>
      <c r="B721" s="1" t="str">
        <f>'Rådata Syd 2025'!B721</f>
        <v>EM</v>
      </c>
      <c r="C721" s="1" t="str">
        <f>'Rådata Syd 2025'!C721</f>
        <v>Spårväxel - EV-SJ50-11-1:9</v>
      </c>
      <c r="D721" s="1">
        <f>'Rådata Syd 2025'!D721</f>
        <v>204</v>
      </c>
      <c r="E721" s="1" t="str">
        <f>'Rådata Syd 2025'!E721</f>
        <v>B1</v>
      </c>
      <c r="F721" s="2" t="str">
        <f>'Rådata Syd 2025'!J721</f>
        <v>ej 2025</v>
      </c>
      <c r="G721" s="2" t="str">
        <f>'Rådata Syd 2025'!L721</f>
        <v>ej 2025</v>
      </c>
      <c r="H721" s="11" t="str">
        <f>'Rådata Syd 2025'!N721</f>
        <v>ej 2025</v>
      </c>
      <c r="I721" s="11" t="str">
        <f>'Rådata Syd 2025'!O721</f>
        <v>ej 2025</v>
      </c>
    </row>
    <row r="722" spans="1:9" hidden="1" x14ac:dyDescent="0.25">
      <c r="A722" s="1">
        <f>'Rådata Syd 2025'!A722</f>
        <v>822</v>
      </c>
      <c r="B722" s="1" t="str">
        <f>'Rådata Syd 2025'!B722</f>
        <v>EM</v>
      </c>
      <c r="C722" s="1" t="str">
        <f>'Rådata Syd 2025'!C722</f>
        <v>Spårväxel - EV-SJ50-11-1:9</v>
      </c>
      <c r="D722" s="1">
        <f>'Rådata Syd 2025'!D722</f>
        <v>205</v>
      </c>
      <c r="E722" s="1" t="str">
        <f>'Rådata Syd 2025'!E722</f>
        <v>B1</v>
      </c>
      <c r="F722" s="2" t="str">
        <f>'Rådata Syd 2025'!J722</f>
        <v>ej 2025</v>
      </c>
      <c r="G722" s="2" t="str">
        <f>'Rådata Syd 2025'!L722</f>
        <v>ej 2025</v>
      </c>
      <c r="H722" s="11" t="str">
        <f>'Rådata Syd 2025'!N722</f>
        <v>ej 2025</v>
      </c>
      <c r="I722" s="11" t="str">
        <f>'Rådata Syd 2025'!O722</f>
        <v>ej 2025</v>
      </c>
    </row>
    <row r="723" spans="1:9" hidden="1" x14ac:dyDescent="0.25">
      <c r="A723" s="1">
        <f>'Rådata Syd 2025'!A723</f>
        <v>822</v>
      </c>
      <c r="B723" s="1" t="str">
        <f>'Rådata Syd 2025'!B723</f>
        <v>EM</v>
      </c>
      <c r="C723" s="1" t="str">
        <f>'Rådata Syd 2025'!C723</f>
        <v>Spårväxel - EV-BV50-225/190-1:9</v>
      </c>
      <c r="D723" s="1" t="str">
        <f>'Rådata Syd 2025'!D723</f>
        <v>182a</v>
      </c>
      <c r="E723" s="1" t="str">
        <f>'Rådata Syd 2025'!E723</f>
        <v>B1</v>
      </c>
      <c r="F723" s="2" t="str">
        <f>'Rådata Syd 2025'!J723</f>
        <v>ej 2025</v>
      </c>
      <c r="G723" s="2" t="str">
        <f>'Rådata Syd 2025'!L723</f>
        <v>ej 2025</v>
      </c>
      <c r="H723" s="11" t="str">
        <f>'Rådata Syd 2025'!N723</f>
        <v>ej 2025</v>
      </c>
      <c r="I723" s="11" t="str">
        <f>'Rådata Syd 2025'!O723</f>
        <v>ej 2025</v>
      </c>
    </row>
    <row r="724" spans="1:9" hidden="1" x14ac:dyDescent="0.25">
      <c r="A724" s="1">
        <f>'Rådata Syd 2025'!A724</f>
        <v>813</v>
      </c>
      <c r="B724" s="1" t="str">
        <f>'Rådata Syd 2025'!B724</f>
        <v>LNS</v>
      </c>
      <c r="C724" s="1" t="str">
        <f>'Rådata Syd 2025'!C724</f>
        <v>Spårväxel - EV-UIC60-1200-1:18,5</v>
      </c>
      <c r="D724" s="1" t="str">
        <f>'Rådata Syd 2025'!D724</f>
        <v>101a</v>
      </c>
      <c r="E724" s="1" t="str">
        <f>'Rådata Syd 2025'!E724</f>
        <v>B5</v>
      </c>
      <c r="F724" s="2" t="str">
        <f>'Rådata Syd 2025'!J724</f>
        <v>-</v>
      </c>
      <c r="G724" s="2" t="str">
        <f>'Rådata Syd 2025'!L724</f>
        <v>ej</v>
      </c>
      <c r="H724" s="11">
        <f>'Rådata Syd 2025'!N724</f>
        <v>24</v>
      </c>
      <c r="I724" s="11" t="str">
        <f>'Rådata Syd 2025'!O724</f>
        <v>ej</v>
      </c>
    </row>
    <row r="725" spans="1:9" hidden="1" x14ac:dyDescent="0.25">
      <c r="A725" s="1">
        <f>'Rådata Syd 2025'!A725</f>
        <v>813</v>
      </c>
      <c r="B725" s="1" t="str">
        <f>'Rådata Syd 2025'!B725</f>
        <v>LNS</v>
      </c>
      <c r="C725" s="1" t="str">
        <f>'Rådata Syd 2025'!C725</f>
        <v>Spårväxel - EV-UIC60-1200-1:18,5</v>
      </c>
      <c r="D725" s="1" t="str">
        <f>'Rådata Syd 2025'!D725</f>
        <v>101b</v>
      </c>
      <c r="E725" s="1" t="str">
        <f>'Rådata Syd 2025'!E725</f>
        <v>B5</v>
      </c>
      <c r="F725" s="2" t="str">
        <f>'Rådata Syd 2025'!J725</f>
        <v>-</v>
      </c>
      <c r="G725" s="2" t="str">
        <f>'Rådata Syd 2025'!L725</f>
        <v>ej</v>
      </c>
      <c r="H725" s="11">
        <f>'Rådata Syd 2025'!N725</f>
        <v>24</v>
      </c>
      <c r="I725" s="11" t="str">
        <f>'Rådata Syd 2025'!O725</f>
        <v>ej</v>
      </c>
    </row>
    <row r="726" spans="1:9" hidden="1" x14ac:dyDescent="0.25">
      <c r="A726" s="1">
        <f>'Rådata Syd 2025'!A726</f>
        <v>822</v>
      </c>
      <c r="B726" s="1" t="str">
        <f>'Rådata Syd 2025'!B726</f>
        <v>EM</v>
      </c>
      <c r="C726" s="1" t="str">
        <f>'Rådata Syd 2025'!C726</f>
        <v>Spårväxel - EV-BV50-225/190-1:9</v>
      </c>
      <c r="D726" s="1" t="str">
        <f>'Rådata Syd 2025'!D726</f>
        <v>183b</v>
      </c>
      <c r="E726" s="1" t="str">
        <f>'Rådata Syd 2025'!E726</f>
        <v>B1</v>
      </c>
      <c r="F726" s="2" t="str">
        <f>'Rådata Syd 2025'!J726</f>
        <v>ej 2025</v>
      </c>
      <c r="G726" s="2" t="str">
        <f>'Rådata Syd 2025'!L726</f>
        <v>ej 2025</v>
      </c>
      <c r="H726" s="11" t="str">
        <f>'Rådata Syd 2025'!N726</f>
        <v>ej 2025</v>
      </c>
      <c r="I726" s="11" t="str">
        <f>'Rådata Syd 2025'!O726</f>
        <v>ej 2025</v>
      </c>
    </row>
    <row r="727" spans="1:9" hidden="1" x14ac:dyDescent="0.25">
      <c r="A727" s="1">
        <f>'Rådata Syd 2025'!A727</f>
        <v>822</v>
      </c>
      <c r="B727" s="1" t="str">
        <f>'Rådata Syd 2025'!B727</f>
        <v>HVP</v>
      </c>
      <c r="C727" s="1" t="str">
        <f>'Rådata Syd 2025'!C727</f>
        <v>Spårväxel - EV-SJ50-12-1:15</v>
      </c>
      <c r="D727" s="1">
        <f>'Rådata Syd 2025'!D727</f>
        <v>21</v>
      </c>
      <c r="E727" s="1" t="str">
        <f>'Rådata Syd 2025'!E727</f>
        <v>B3</v>
      </c>
      <c r="F727" s="2" t="str">
        <f>'Rådata Syd 2025'!J727</f>
        <v>ej 2025</v>
      </c>
      <c r="G727" s="2" t="str">
        <f>'Rådata Syd 2025'!L727</f>
        <v>ej 2025</v>
      </c>
      <c r="H727" s="11" t="str">
        <f>'Rådata Syd 2025'!N727</f>
        <v>ej 2025</v>
      </c>
      <c r="I727" s="11" t="str">
        <f>'Rådata Syd 2025'!O727</f>
        <v>ej 2025</v>
      </c>
    </row>
    <row r="728" spans="1:9" hidden="1" x14ac:dyDescent="0.25">
      <c r="A728" s="1">
        <f>'Rådata Syd 2025'!A728</f>
        <v>822</v>
      </c>
      <c r="B728" s="1" t="str">
        <f>'Rådata Syd 2025'!B728</f>
        <v>HVP</v>
      </c>
      <c r="C728" s="1" t="str">
        <f>'Rådata Syd 2025'!C728</f>
        <v>Spårväxel - EV-SJ50-12-1:15</v>
      </c>
      <c r="D728" s="1">
        <f>'Rådata Syd 2025'!D728</f>
        <v>22</v>
      </c>
      <c r="E728" s="1" t="str">
        <f>'Rådata Syd 2025'!E728</f>
        <v>B3</v>
      </c>
      <c r="F728" s="2" t="str">
        <f>'Rådata Syd 2025'!J728</f>
        <v>ej 2025</v>
      </c>
      <c r="G728" s="2" t="str">
        <f>'Rådata Syd 2025'!L728</f>
        <v>ej 2025</v>
      </c>
      <c r="H728" s="11" t="str">
        <f>'Rådata Syd 2025'!N728</f>
        <v>ej 2025</v>
      </c>
      <c r="I728" s="11" t="str">
        <f>'Rådata Syd 2025'!O728</f>
        <v>ej 2025</v>
      </c>
    </row>
    <row r="729" spans="1:9" hidden="1" x14ac:dyDescent="0.25">
      <c r="A729" s="1">
        <f>'Rådata Syd 2025'!A729</f>
        <v>822</v>
      </c>
      <c r="B729" s="1" t="str">
        <f>'Rådata Syd 2025'!B729</f>
        <v>HVP</v>
      </c>
      <c r="C729" s="1" t="str">
        <f>'Rådata Syd 2025'!C729</f>
        <v>Spårväxel - EV-SJ50-11-1:9</v>
      </c>
      <c r="D729" s="1" t="str">
        <f>'Rådata Syd 2025'!D729</f>
        <v>35a</v>
      </c>
      <c r="E729" s="1" t="str">
        <f>'Rådata Syd 2025'!E729</f>
        <v>B3</v>
      </c>
      <c r="F729" s="2" t="str">
        <f>'Rådata Syd 2025'!J729</f>
        <v>ej 2025</v>
      </c>
      <c r="G729" s="2" t="str">
        <f>'Rådata Syd 2025'!L729</f>
        <v>ej 2025</v>
      </c>
      <c r="H729" s="11" t="str">
        <f>'Rådata Syd 2025'!N729</f>
        <v>ej 2025</v>
      </c>
      <c r="I729" s="11" t="str">
        <f>'Rådata Syd 2025'!O729</f>
        <v>ej 2025</v>
      </c>
    </row>
    <row r="730" spans="1:9" hidden="1" x14ac:dyDescent="0.25">
      <c r="A730" s="1">
        <f>'Rådata Syd 2025'!A730</f>
        <v>822</v>
      </c>
      <c r="B730" s="1" t="str">
        <f>'Rådata Syd 2025'!B730</f>
        <v>HVP</v>
      </c>
      <c r="C730" s="1" t="str">
        <f>'Rådata Syd 2025'!C730</f>
        <v>Spårväxel - EV-SJ50-11-1:9</v>
      </c>
      <c r="D730" s="1" t="str">
        <f>'Rådata Syd 2025'!D730</f>
        <v>35b</v>
      </c>
      <c r="E730" s="1" t="str">
        <f>'Rådata Syd 2025'!E730</f>
        <v>B1</v>
      </c>
      <c r="F730" s="2" t="str">
        <f>'Rådata Syd 2025'!J730</f>
        <v>ej 2025</v>
      </c>
      <c r="G730" s="2" t="str">
        <f>'Rådata Syd 2025'!L730</f>
        <v>ej 2025</v>
      </c>
      <c r="H730" s="11" t="str">
        <f>'Rådata Syd 2025'!N730</f>
        <v>ej 2025</v>
      </c>
      <c r="I730" s="11" t="str">
        <f>'Rådata Syd 2025'!O730</f>
        <v>ej 2025</v>
      </c>
    </row>
    <row r="731" spans="1:9" x14ac:dyDescent="0.25">
      <c r="A731" s="1">
        <f>'Rådata Syd 2025'!A1054</f>
        <v>815</v>
      </c>
      <c r="B731" s="1" t="str">
        <f>'Rådata Syd 2025'!B1054</f>
        <v>O</v>
      </c>
      <c r="C731" s="1" t="str">
        <f>'Rådata Syd 2025'!C1054</f>
        <v>Spårväxel - EV-60E-580-1:15</v>
      </c>
      <c r="D731" s="1" t="str">
        <f>'Rådata Syd 2025'!D1054</f>
        <v>22b</v>
      </c>
      <c r="E731" s="1" t="str">
        <f>'Rådata Syd 2025'!E1054</f>
        <v>B5</v>
      </c>
      <c r="F731" s="2" t="str">
        <f>'Rådata Syd 2025'!J1054</f>
        <v>-</v>
      </c>
      <c r="G731" s="2" t="str">
        <f>'Rådata Syd 2025'!L1054</f>
        <v>ej</v>
      </c>
      <c r="H731" s="11">
        <f>'Rådata Syd 2025'!N1054</f>
        <v>34</v>
      </c>
      <c r="I731" s="11" t="str">
        <f>'Rådata Syd 2025'!O1054</f>
        <v>ej</v>
      </c>
    </row>
    <row r="732" spans="1:9" x14ac:dyDescent="0.25">
      <c r="A732" s="1">
        <f>'Rådata Syd 2025'!A1055</f>
        <v>815</v>
      </c>
      <c r="B732" s="1" t="str">
        <f>'Rådata Syd 2025'!B1055</f>
        <v>O</v>
      </c>
      <c r="C732" s="1" t="str">
        <f>'Rådata Syd 2025'!C1055</f>
        <v>Spårväxel - EV-60E-580-1:15</v>
      </c>
      <c r="D732" s="1" t="str">
        <f>'Rådata Syd 2025'!D1055</f>
        <v>24a</v>
      </c>
      <c r="E732" s="1" t="str">
        <f>'Rådata Syd 2025'!E1055</f>
        <v>B5</v>
      </c>
      <c r="F732" s="2" t="str">
        <f>'Rådata Syd 2025'!J1055</f>
        <v>-</v>
      </c>
      <c r="G732" s="2" t="str">
        <f>'Rådata Syd 2025'!L1055</f>
        <v>ej</v>
      </c>
      <c r="H732" s="11">
        <f>'Rådata Syd 2025'!N1055</f>
        <v>34</v>
      </c>
      <c r="I732" s="11" t="str">
        <f>'Rådata Syd 2025'!O1055</f>
        <v>ej</v>
      </c>
    </row>
    <row r="733" spans="1:9" hidden="1" x14ac:dyDescent="0.25">
      <c r="A733" s="1">
        <f>'Rådata Syd 2025'!A733</f>
        <v>813</v>
      </c>
      <c r="B733" s="1" t="str">
        <f>'Rådata Syd 2025'!B733</f>
        <v>MO</v>
      </c>
      <c r="C733" s="1" t="str">
        <f>'Rådata Syd 2025'!C733</f>
        <v>Spårväxel - EV-UIC60-1200-1:18,5</v>
      </c>
      <c r="D733" s="1">
        <f>'Rådata Syd 2025'!D733</f>
        <v>101</v>
      </c>
      <c r="E733" s="1" t="str">
        <f>'Rådata Syd 2025'!E733</f>
        <v>B5</v>
      </c>
      <c r="F733" s="2" t="str">
        <f>'Rådata Syd 2025'!J733</f>
        <v>-</v>
      </c>
      <c r="G733" s="2" t="str">
        <f>'Rådata Syd 2025'!L733</f>
        <v>ej</v>
      </c>
      <c r="H733" s="11">
        <f>'Rådata Syd 2025'!N733</f>
        <v>24</v>
      </c>
      <c r="I733" s="11" t="str">
        <f>'Rådata Syd 2025'!O733</f>
        <v>ej</v>
      </c>
    </row>
    <row r="734" spans="1:9" hidden="1" x14ac:dyDescent="0.25">
      <c r="A734" s="1">
        <f>'Rådata Syd 2025'!A734</f>
        <v>822</v>
      </c>
      <c r="B734" s="1" t="str">
        <f>'Rådata Syd 2025'!B734</f>
        <v>LO</v>
      </c>
      <c r="C734" s="1" t="str">
        <f>'Rådata Syd 2025'!C734</f>
        <v>Spårväxel - EV-SJ50-11-1:9</v>
      </c>
      <c r="D734" s="1" t="str">
        <f>'Rådata Syd 2025'!D734</f>
        <v>35b</v>
      </c>
      <c r="E734" s="1" t="str">
        <f>'Rådata Syd 2025'!E734</f>
        <v>B1</v>
      </c>
      <c r="F734" s="2" t="str">
        <f>'Rådata Syd 2025'!J734</f>
        <v>ej 2025</v>
      </c>
      <c r="G734" s="2" t="str">
        <f>'Rådata Syd 2025'!L734</f>
        <v>ej 2025</v>
      </c>
      <c r="H734" s="11" t="str">
        <f>'Rådata Syd 2025'!N734</f>
        <v>ej 2025</v>
      </c>
      <c r="I734" s="11" t="str">
        <f>'Rådata Syd 2025'!O734</f>
        <v>ej 2025</v>
      </c>
    </row>
    <row r="735" spans="1:9" x14ac:dyDescent="0.25">
      <c r="A735" s="1">
        <f>'Rådata Syd 2025'!A1056</f>
        <v>815</v>
      </c>
      <c r="B735" s="1" t="str">
        <f>'Rådata Syd 2025'!B1056</f>
        <v>O</v>
      </c>
      <c r="C735" s="1" t="str">
        <f>'Rådata Syd 2025'!C1056</f>
        <v>Spårväxel - EV-60E-580-1:15</v>
      </c>
      <c r="D735" s="1" t="str">
        <f>'Rådata Syd 2025'!D1056</f>
        <v>24b</v>
      </c>
      <c r="E735" s="1" t="str">
        <f>'Rådata Syd 2025'!E1056</f>
        <v>B5</v>
      </c>
      <c r="F735" s="2" t="str">
        <f>'Rådata Syd 2025'!J1056</f>
        <v>-</v>
      </c>
      <c r="G735" s="2" t="str">
        <f>'Rådata Syd 2025'!L1056</f>
        <v>ej</v>
      </c>
      <c r="H735" s="11">
        <f>'Rådata Syd 2025'!N1056</f>
        <v>34</v>
      </c>
      <c r="I735" s="11" t="str">
        <f>'Rådata Syd 2025'!O1056</f>
        <v>ej</v>
      </c>
    </row>
    <row r="736" spans="1:9" x14ac:dyDescent="0.25">
      <c r="A736" s="1">
        <f>'Rådata Syd 2025'!A1725</f>
        <v>815</v>
      </c>
      <c r="B736" s="1" t="str">
        <f>'Rådata Syd 2025'!B1725</f>
        <v>O</v>
      </c>
      <c r="C736" s="1" t="str">
        <f>'Rådata Syd 2025'!C1725</f>
        <v>Spårväxel - EV-SJ50-11-1:9</v>
      </c>
      <c r="D736" s="1" t="str">
        <f>'Rådata Syd 2025'!D1725</f>
        <v>31b</v>
      </c>
      <c r="E736" s="1" t="str">
        <f>'Rådata Syd 2025'!E1725</f>
        <v>B2</v>
      </c>
      <c r="F736" s="2" t="str">
        <f>'Rådata Syd 2025'!J1725</f>
        <v>-</v>
      </c>
      <c r="G736" s="2" t="str">
        <f>'Rådata Syd 2025'!L1725</f>
        <v>ej</v>
      </c>
      <c r="H736" s="11">
        <f>'Rådata Syd 2025'!N1725</f>
        <v>0</v>
      </c>
      <c r="I736" s="11" t="str">
        <f>'Rådata Syd 2025'!O1725</f>
        <v>ej</v>
      </c>
    </row>
    <row r="737" spans="1:9" x14ac:dyDescent="0.25">
      <c r="A737" s="1">
        <f>'Rådata Syd 2025'!A1726</f>
        <v>815</v>
      </c>
      <c r="B737" s="1" t="str">
        <f>'Rådata Syd 2025'!B1726</f>
        <v>O</v>
      </c>
      <c r="C737" s="1" t="str">
        <f>'Rådata Syd 2025'!C1726</f>
        <v>Spårväxel - EV-SJ50-11-1:9</v>
      </c>
      <c r="D737" s="1" t="str">
        <f>'Rådata Syd 2025'!D1726</f>
        <v>32a</v>
      </c>
      <c r="E737" s="1" t="str">
        <f>'Rådata Syd 2025'!E1726</f>
        <v>B2</v>
      </c>
      <c r="F737" s="2" t="str">
        <f>'Rådata Syd 2025'!J1726</f>
        <v>-</v>
      </c>
      <c r="G737" s="2" t="str">
        <f>'Rådata Syd 2025'!L1726</f>
        <v>ej</v>
      </c>
      <c r="H737" s="11">
        <f>'Rådata Syd 2025'!N1726</f>
        <v>0</v>
      </c>
      <c r="I737" s="11" t="str">
        <f>'Rådata Syd 2025'!O1726</f>
        <v>ej</v>
      </c>
    </row>
    <row r="738" spans="1:9" x14ac:dyDescent="0.25">
      <c r="A738" s="1">
        <f>'Rådata Syd 2025'!A1058</f>
        <v>815</v>
      </c>
      <c r="B738" s="1" t="str">
        <f>'Rådata Syd 2025'!B1058</f>
        <v>O</v>
      </c>
      <c r="C738" s="1" t="str">
        <f>'Rådata Syd 2025'!C1058</f>
        <v>Spårväxel - EV-UIC60-760-1:15</v>
      </c>
      <c r="D738" s="1" t="str">
        <f>'Rådata Syd 2025'!D1058</f>
        <v>32b</v>
      </c>
      <c r="E738" s="1" t="str">
        <f>'Rådata Syd 2025'!E1058</f>
        <v>B5</v>
      </c>
      <c r="F738" s="2" t="str">
        <f>'Rådata Syd 2025'!J1058</f>
        <v>-</v>
      </c>
      <c r="G738" s="2" t="str">
        <f>'Rådata Syd 2025'!L1058</f>
        <v>ej</v>
      </c>
      <c r="H738" s="11">
        <f>'Rådata Syd 2025'!N1058</f>
        <v>34</v>
      </c>
      <c r="I738" s="11" t="str">
        <f>'Rådata Syd 2025'!O1058</f>
        <v>ej</v>
      </c>
    </row>
    <row r="739" spans="1:9" hidden="1" x14ac:dyDescent="0.25">
      <c r="A739" s="1">
        <f>'Rådata Syd 2025'!A739</f>
        <v>813</v>
      </c>
      <c r="B739" s="1" t="str">
        <f>'Rådata Syd 2025'!B739</f>
        <v>MO</v>
      </c>
      <c r="C739" s="1" t="str">
        <f>'Rådata Syd 2025'!C739</f>
        <v>Spårväxel - EV-UIC60-760-1:15</v>
      </c>
      <c r="D739" s="1">
        <f>'Rådata Syd 2025'!D739</f>
        <v>136</v>
      </c>
      <c r="E739" s="1" t="str">
        <f>'Rådata Syd 2025'!E739</f>
        <v>B5</v>
      </c>
      <c r="F739" s="2" t="str">
        <f>'Rådata Syd 2025'!J739</f>
        <v>-</v>
      </c>
      <c r="G739" s="2" t="str">
        <f>'Rådata Syd 2025'!L739</f>
        <v>ej</v>
      </c>
      <c r="H739" s="11">
        <f>'Rådata Syd 2025'!N739</f>
        <v>24</v>
      </c>
      <c r="I739" s="11" t="str">
        <f>'Rådata Syd 2025'!O739</f>
        <v>ej</v>
      </c>
    </row>
    <row r="740" spans="1:9" hidden="1" x14ac:dyDescent="0.25">
      <c r="A740" s="1">
        <f>'Rådata Syd 2025'!A740</f>
        <v>813</v>
      </c>
      <c r="B740" s="1" t="str">
        <f>'Rådata Syd 2025'!B740</f>
        <v>RK</v>
      </c>
      <c r="C740" s="1" t="str">
        <f>'Rådata Syd 2025'!C740</f>
        <v>Spårväxel - EV-UIC60-1200-1:18,5</v>
      </c>
      <c r="D740" s="1" t="str">
        <f>'Rådata Syd 2025'!D740</f>
        <v>101a</v>
      </c>
      <c r="E740" s="1" t="str">
        <f>'Rådata Syd 2025'!E740</f>
        <v>B5</v>
      </c>
      <c r="F740" s="2" t="str">
        <f>'Rådata Syd 2025'!J740</f>
        <v>-</v>
      </c>
      <c r="G740" s="2" t="str">
        <f>'Rådata Syd 2025'!L740</f>
        <v>ej</v>
      </c>
      <c r="H740" s="11">
        <f>'Rådata Syd 2025'!N740</f>
        <v>24</v>
      </c>
      <c r="I740" s="11" t="str">
        <f>'Rådata Syd 2025'!O740</f>
        <v>ej</v>
      </c>
    </row>
    <row r="741" spans="1:9" hidden="1" x14ac:dyDescent="0.25">
      <c r="A741" s="1">
        <f>'Rådata Syd 2025'!A741</f>
        <v>823</v>
      </c>
      <c r="B741" s="1" t="str">
        <f>'Rådata Syd 2025'!B741</f>
        <v>CK</v>
      </c>
      <c r="C741" s="1" t="str">
        <f>'Rådata Syd 2025'!C741</f>
        <v>Spårväxel - EV-BV50-225/190-1:9</v>
      </c>
      <c r="D741" s="1">
        <f>'Rådata Syd 2025'!D741</f>
        <v>429</v>
      </c>
      <c r="E741" s="1" t="str">
        <f>'Rådata Syd 2025'!E741</f>
        <v>B3</v>
      </c>
      <c r="F741" s="2" t="str">
        <f>'Rådata Syd 2025'!J741</f>
        <v>ej 2025</v>
      </c>
      <c r="G741" s="2" t="str">
        <f>'Rådata Syd 2025'!L741</f>
        <v>ej 2025</v>
      </c>
      <c r="H741" s="11" t="str">
        <f>'Rådata Syd 2025'!N741</f>
        <v>ej 2025</v>
      </c>
      <c r="I741" s="11" t="str">
        <f>'Rådata Syd 2025'!O741</f>
        <v>ej 2025</v>
      </c>
    </row>
    <row r="742" spans="1:9" hidden="1" x14ac:dyDescent="0.25">
      <c r="A742" s="1">
        <f>'Rådata Syd 2025'!A742</f>
        <v>823</v>
      </c>
      <c r="B742" s="1" t="str">
        <f>'Rådata Syd 2025'!B742</f>
        <v>CK</v>
      </c>
      <c r="C742" s="1" t="str">
        <f>'Rådata Syd 2025'!C742</f>
        <v>Spårväxel - EV-BV50-225/190-1:9</v>
      </c>
      <c r="D742" s="1">
        <f>'Rådata Syd 2025'!D742</f>
        <v>438</v>
      </c>
      <c r="E742" s="1" t="str">
        <f>'Rådata Syd 2025'!E742</f>
        <v>B3</v>
      </c>
      <c r="F742" s="2" t="str">
        <f>'Rådata Syd 2025'!J742</f>
        <v>ej 2025</v>
      </c>
      <c r="G742" s="2" t="str">
        <f>'Rådata Syd 2025'!L742</f>
        <v>ej 2025</v>
      </c>
      <c r="H742" s="11" t="str">
        <f>'Rådata Syd 2025'!N742</f>
        <v>ej 2025</v>
      </c>
      <c r="I742" s="11" t="str">
        <f>'Rådata Syd 2025'!O742</f>
        <v>ej 2025</v>
      </c>
    </row>
    <row r="743" spans="1:9" hidden="1" x14ac:dyDescent="0.25">
      <c r="A743" s="1">
        <f>'Rådata Syd 2025'!A743</f>
        <v>813</v>
      </c>
      <c r="B743" s="1" t="str">
        <f>'Rådata Syd 2025'!B743</f>
        <v>RK</v>
      </c>
      <c r="C743" s="1" t="str">
        <f>'Rådata Syd 2025'!C743</f>
        <v>Spårväxel - EV-UIC60-1200-1:18,5</v>
      </c>
      <c r="D743" s="1" t="str">
        <f>'Rådata Syd 2025'!D743</f>
        <v>101b</v>
      </c>
      <c r="E743" s="1" t="str">
        <f>'Rådata Syd 2025'!E743</f>
        <v>B5</v>
      </c>
      <c r="F743" s="2" t="str">
        <f>'Rådata Syd 2025'!J743</f>
        <v>-</v>
      </c>
      <c r="G743" s="2" t="str">
        <f>'Rådata Syd 2025'!L743</f>
        <v>ej</v>
      </c>
      <c r="H743" s="11">
        <f>'Rådata Syd 2025'!N743</f>
        <v>24</v>
      </c>
      <c r="I743" s="11" t="str">
        <f>'Rådata Syd 2025'!O743</f>
        <v>ej</v>
      </c>
    </row>
    <row r="744" spans="1:9" hidden="1" x14ac:dyDescent="0.25">
      <c r="A744" s="1">
        <f>'Rådata Syd 2025'!A744</f>
        <v>823</v>
      </c>
      <c r="B744" s="1" t="str">
        <f>'Rådata Syd 2025'!B744</f>
        <v>CK</v>
      </c>
      <c r="C744" s="1" t="str">
        <f>'Rådata Syd 2025'!C744</f>
        <v>Spårväxel - EV-SJ50-12-1:12</v>
      </c>
      <c r="D744" s="1">
        <f>'Rådata Syd 2025'!D744</f>
        <v>451</v>
      </c>
      <c r="E744" s="1" t="str">
        <f>'Rådata Syd 2025'!E744</f>
        <v>B3</v>
      </c>
      <c r="F744" s="2" t="str">
        <f>'Rådata Syd 2025'!J744</f>
        <v>ej 2025</v>
      </c>
      <c r="G744" s="2" t="str">
        <f>'Rådata Syd 2025'!L744</f>
        <v>ej 2025</v>
      </c>
      <c r="H744" s="11" t="str">
        <f>'Rådata Syd 2025'!N744</f>
        <v>ej 2025</v>
      </c>
      <c r="I744" s="11" t="str">
        <f>'Rådata Syd 2025'!O744</f>
        <v>ej 2025</v>
      </c>
    </row>
    <row r="745" spans="1:9" hidden="1" x14ac:dyDescent="0.25">
      <c r="A745" s="1">
        <f>'Rådata Syd 2025'!A745</f>
        <v>823</v>
      </c>
      <c r="B745" s="1" t="str">
        <f>'Rådata Syd 2025'!B745</f>
        <v>CK</v>
      </c>
      <c r="C745" s="1" t="str">
        <f>'Rådata Syd 2025'!C745</f>
        <v>Spårväxel - EV-BV50-225/190-1:9</v>
      </c>
      <c r="D745" s="1" t="str">
        <f>'Rådata Syd 2025'!D745</f>
        <v>417a</v>
      </c>
      <c r="E745" s="1" t="str">
        <f>'Rådata Syd 2025'!E745</f>
        <v>B3</v>
      </c>
      <c r="F745" s="2" t="str">
        <f>'Rådata Syd 2025'!J745</f>
        <v>ej 2025</v>
      </c>
      <c r="G745" s="2" t="str">
        <f>'Rådata Syd 2025'!L745</f>
        <v>ej 2025</v>
      </c>
      <c r="H745" s="11" t="str">
        <f>'Rådata Syd 2025'!N745</f>
        <v>ej 2025</v>
      </c>
      <c r="I745" s="11" t="str">
        <f>'Rådata Syd 2025'!O745</f>
        <v>ej 2025</v>
      </c>
    </row>
    <row r="746" spans="1:9" hidden="1" x14ac:dyDescent="0.25">
      <c r="A746" s="1">
        <f>'Rådata Syd 2025'!A746</f>
        <v>823</v>
      </c>
      <c r="B746" s="1" t="str">
        <f>'Rådata Syd 2025'!B746</f>
        <v>GUA</v>
      </c>
      <c r="C746" s="1" t="str">
        <f>'Rådata Syd 2025'!C746</f>
        <v>Spårväxel - EV-BV50-225/190-1:9</v>
      </c>
      <c r="D746" s="1">
        <f>'Rådata Syd 2025'!D746</f>
        <v>501</v>
      </c>
      <c r="E746" s="1" t="str">
        <f>'Rådata Syd 2025'!E746</f>
        <v>B1</v>
      </c>
      <c r="F746" s="2" t="str">
        <f>'Rådata Syd 2025'!J746</f>
        <v>ej 2025</v>
      </c>
      <c r="G746" s="2" t="str">
        <f>'Rådata Syd 2025'!L746</f>
        <v>ej 2025</v>
      </c>
      <c r="H746" s="11" t="str">
        <f>'Rådata Syd 2025'!N746</f>
        <v>ej 2025</v>
      </c>
      <c r="I746" s="11" t="str">
        <f>'Rådata Syd 2025'!O746</f>
        <v>ej 2025</v>
      </c>
    </row>
    <row r="747" spans="1:9" hidden="1" x14ac:dyDescent="0.25">
      <c r="A747" s="1">
        <f>'Rådata Syd 2025'!A747</f>
        <v>823</v>
      </c>
      <c r="B747" s="1" t="str">
        <f>'Rådata Syd 2025'!B747</f>
        <v>GUA</v>
      </c>
      <c r="C747" s="1" t="str">
        <f>'Rådata Syd 2025'!C747</f>
        <v>Spårväxel - EV-BV50-225/190-1:9</v>
      </c>
      <c r="D747" s="1">
        <f>'Rådata Syd 2025'!D747</f>
        <v>502</v>
      </c>
      <c r="E747" s="1" t="str">
        <f>'Rådata Syd 2025'!E747</f>
        <v>B3</v>
      </c>
      <c r="F747" s="2" t="str">
        <f>'Rådata Syd 2025'!J747</f>
        <v>ej 2025</v>
      </c>
      <c r="G747" s="2" t="str">
        <f>'Rådata Syd 2025'!L747</f>
        <v>ej 2025</v>
      </c>
      <c r="H747" s="11" t="str">
        <f>'Rådata Syd 2025'!N747</f>
        <v>ej 2025</v>
      </c>
      <c r="I747" s="11" t="str">
        <f>'Rådata Syd 2025'!O747</f>
        <v>ej 2025</v>
      </c>
    </row>
    <row r="748" spans="1:9" hidden="1" x14ac:dyDescent="0.25">
      <c r="A748" s="1">
        <f>'Rådata Syd 2025'!A748</f>
        <v>823</v>
      </c>
      <c r="B748" s="1" t="str">
        <f>'Rådata Syd 2025'!B748</f>
        <v>GUA</v>
      </c>
      <c r="C748" s="1" t="str">
        <f>'Rådata Syd 2025'!C748</f>
        <v>Spårväxel - EV-BV50-600-1:15</v>
      </c>
      <c r="D748" s="1">
        <f>'Rådata Syd 2025'!D748</f>
        <v>511</v>
      </c>
      <c r="E748" s="1" t="str">
        <f>'Rådata Syd 2025'!E748</f>
        <v>B3</v>
      </c>
      <c r="F748" s="2" t="str">
        <f>'Rådata Syd 2025'!J748</f>
        <v>ej 2025</v>
      </c>
      <c r="G748" s="2" t="str">
        <f>'Rådata Syd 2025'!L748</f>
        <v>ej 2025</v>
      </c>
      <c r="H748" s="11" t="str">
        <f>'Rådata Syd 2025'!N748</f>
        <v>ej 2025</v>
      </c>
      <c r="I748" s="11" t="str">
        <f>'Rådata Syd 2025'!O748</f>
        <v>ej 2025</v>
      </c>
    </row>
    <row r="749" spans="1:9" hidden="1" x14ac:dyDescent="0.25">
      <c r="A749" s="1">
        <f>'Rådata Syd 2025'!A749</f>
        <v>823</v>
      </c>
      <c r="B749" s="1" t="str">
        <f>'Rådata Syd 2025'!B749</f>
        <v>GUA</v>
      </c>
      <c r="C749" s="1" t="str">
        <f>'Rådata Syd 2025'!C749</f>
        <v>Spårväxel - EV-BV50-600-1:15</v>
      </c>
      <c r="D749" s="1">
        <f>'Rådata Syd 2025'!D749</f>
        <v>514</v>
      </c>
      <c r="E749" s="1" t="str">
        <f>'Rådata Syd 2025'!E749</f>
        <v>B3</v>
      </c>
      <c r="F749" s="2" t="str">
        <f>'Rådata Syd 2025'!J749</f>
        <v>ej 2025</v>
      </c>
      <c r="G749" s="2" t="str">
        <f>'Rådata Syd 2025'!L749</f>
        <v>ej 2025</v>
      </c>
      <c r="H749" s="11" t="str">
        <f>'Rådata Syd 2025'!N749</f>
        <v>ej 2025</v>
      </c>
      <c r="I749" s="11" t="str">
        <f>'Rådata Syd 2025'!O749</f>
        <v>ej 2025</v>
      </c>
    </row>
    <row r="750" spans="1:9" hidden="1" x14ac:dyDescent="0.25">
      <c r="A750" s="1">
        <f>'Rådata Syd 2025'!A750</f>
        <v>823</v>
      </c>
      <c r="B750" s="1" t="str">
        <f>'Rådata Syd 2025'!B750</f>
        <v>GUA</v>
      </c>
      <c r="C750" s="1" t="str">
        <f>'Rådata Syd 2025'!C750</f>
        <v>Spårväxel - EV-SJ50-12-1:15</v>
      </c>
      <c r="D750" s="1">
        <f>'Rådata Syd 2025'!D750</f>
        <v>522</v>
      </c>
      <c r="E750" s="1" t="str">
        <f>'Rådata Syd 2025'!E750</f>
        <v>B3</v>
      </c>
      <c r="F750" s="2" t="str">
        <f>'Rådata Syd 2025'!J750</f>
        <v>ej 2025</v>
      </c>
      <c r="G750" s="2" t="str">
        <f>'Rådata Syd 2025'!L750</f>
        <v>ej 2025</v>
      </c>
      <c r="H750" s="11" t="str">
        <f>'Rådata Syd 2025'!N750</f>
        <v>ej 2025</v>
      </c>
      <c r="I750" s="11" t="str">
        <f>'Rådata Syd 2025'!O750</f>
        <v>ej 2025</v>
      </c>
    </row>
    <row r="751" spans="1:9" x14ac:dyDescent="0.25">
      <c r="A751" s="1">
        <f>'Rådata Syd 2025'!A1727</f>
        <v>815</v>
      </c>
      <c r="B751" s="1" t="str">
        <f>'Rådata Syd 2025'!B1727</f>
        <v>O</v>
      </c>
      <c r="C751" s="1" t="str">
        <f>'Rådata Syd 2025'!C1727</f>
        <v>Spårväxel - EV-SJ50-11-1:9</v>
      </c>
      <c r="D751" s="1" t="str">
        <f>'Rådata Syd 2025'!D1727</f>
        <v>36b</v>
      </c>
      <c r="E751" s="1" t="str">
        <f>'Rådata Syd 2025'!E1727</f>
        <v>B2</v>
      </c>
      <c r="F751" s="2" t="str">
        <f>'Rådata Syd 2025'!J1727</f>
        <v>-</v>
      </c>
      <c r="G751" s="2" t="str">
        <f>'Rådata Syd 2025'!L1727</f>
        <v>ej</v>
      </c>
      <c r="H751" s="11">
        <f>'Rådata Syd 2025'!N1727</f>
        <v>0</v>
      </c>
      <c r="I751" s="11" t="str">
        <f>'Rådata Syd 2025'!O1727</f>
        <v>ej</v>
      </c>
    </row>
    <row r="752" spans="1:9" x14ac:dyDescent="0.25">
      <c r="A752" s="1">
        <f>'Rådata Syd 2025'!A1728</f>
        <v>815</v>
      </c>
      <c r="B752" s="1" t="str">
        <f>'Rådata Syd 2025'!B1728</f>
        <v>O</v>
      </c>
      <c r="C752" s="1" t="str">
        <f>'Rådata Syd 2025'!C1728</f>
        <v>Spårväxel - EV-UIC60-300-1:9</v>
      </c>
      <c r="D752" s="1" t="str">
        <f>'Rådata Syd 2025'!D1728</f>
        <v>37a</v>
      </c>
      <c r="E752" s="1" t="str">
        <f>'Rådata Syd 2025'!E1728</f>
        <v>B2</v>
      </c>
      <c r="F752" s="2" t="str">
        <f>'Rådata Syd 2025'!J1728</f>
        <v>-</v>
      </c>
      <c r="G752" s="2" t="str">
        <f>'Rådata Syd 2025'!L1728</f>
        <v>ej</v>
      </c>
      <c r="H752" s="11">
        <f>'Rådata Syd 2025'!N1728</f>
        <v>0</v>
      </c>
      <c r="I752" s="11" t="str">
        <f>'Rådata Syd 2025'!O1728</f>
        <v>ej</v>
      </c>
    </row>
    <row r="753" spans="1:9" x14ac:dyDescent="0.25">
      <c r="A753" s="1">
        <f>'Rådata Syd 2025'!A1059</f>
        <v>815</v>
      </c>
      <c r="B753" s="1" t="str">
        <f>'Rådata Syd 2025'!B1059</f>
        <v>TUN</v>
      </c>
      <c r="C753" s="1" t="str">
        <f>'Rådata Syd 2025'!C1059</f>
        <v>Spårväxel - EV-60E-580-1:15</v>
      </c>
      <c r="D753" s="1" t="str">
        <f>'Rådata Syd 2025'!D1059</f>
        <v>21a</v>
      </c>
      <c r="E753" s="1" t="str">
        <f>'Rådata Syd 2025'!E1059</f>
        <v>B5</v>
      </c>
      <c r="F753" s="2" t="str">
        <f>'Rådata Syd 2025'!J1059</f>
        <v>-</v>
      </c>
      <c r="G753" s="2" t="str">
        <f>'Rådata Syd 2025'!L1059</f>
        <v>ej</v>
      </c>
      <c r="H753" s="11">
        <f>'Rådata Syd 2025'!N1059</f>
        <v>34</v>
      </c>
      <c r="I753" s="11" t="str">
        <f>'Rådata Syd 2025'!O1059</f>
        <v>ej</v>
      </c>
    </row>
    <row r="754" spans="1:9" x14ac:dyDescent="0.25">
      <c r="A754" s="1">
        <f>'Rådata Syd 2025'!A1060</f>
        <v>815</v>
      </c>
      <c r="B754" s="1" t="str">
        <f>'Rådata Syd 2025'!B1060</f>
        <v>TUN</v>
      </c>
      <c r="C754" s="1" t="str">
        <f>'Rådata Syd 2025'!C1060</f>
        <v>Spårväxel - EV-60E-580-1:15</v>
      </c>
      <c r="D754" s="1" t="str">
        <f>'Rådata Syd 2025'!D1060</f>
        <v>21b</v>
      </c>
      <c r="E754" s="1" t="str">
        <f>'Rådata Syd 2025'!E1060</f>
        <v>B5</v>
      </c>
      <c r="F754" s="2" t="str">
        <f>'Rådata Syd 2025'!J1060</f>
        <v>-</v>
      </c>
      <c r="G754" s="2" t="str">
        <f>'Rådata Syd 2025'!L1060</f>
        <v>ej</v>
      </c>
      <c r="H754" s="11">
        <f>'Rådata Syd 2025'!N1060</f>
        <v>34</v>
      </c>
      <c r="I754" s="11" t="str">
        <f>'Rådata Syd 2025'!O1060</f>
        <v>ej</v>
      </c>
    </row>
    <row r="755" spans="1:9" hidden="1" x14ac:dyDescent="0.25">
      <c r="A755" s="1">
        <f>'Rådata Syd 2025'!A755</f>
        <v>813</v>
      </c>
      <c r="B755" s="1" t="str">
        <f>'Rådata Syd 2025'!B755</f>
        <v>SY</v>
      </c>
      <c r="C755" s="1" t="str">
        <f>'Rådata Syd 2025'!C755</f>
        <v>Spårväxel - EV-UIC60-760-1:15</v>
      </c>
      <c r="D755" s="1">
        <f>'Rådata Syd 2025'!D755</f>
        <v>105</v>
      </c>
      <c r="E755" s="1" t="str">
        <f>'Rådata Syd 2025'!E755</f>
        <v>B5</v>
      </c>
      <c r="F755" s="2" t="str">
        <f>'Rådata Syd 2025'!J755</f>
        <v>-</v>
      </c>
      <c r="G755" s="2" t="str">
        <f>'Rådata Syd 2025'!L755</f>
        <v>ej</v>
      </c>
      <c r="H755" s="11">
        <f>'Rådata Syd 2025'!N755</f>
        <v>24</v>
      </c>
      <c r="I755" s="11" t="str">
        <f>'Rådata Syd 2025'!O755</f>
        <v>ej</v>
      </c>
    </row>
    <row r="756" spans="1:9" x14ac:dyDescent="0.25">
      <c r="A756" s="1">
        <f>'Rådata Syd 2025'!A1061</f>
        <v>815</v>
      </c>
      <c r="B756" s="1" t="str">
        <f>'Rådata Syd 2025'!B1061</f>
        <v>TUN</v>
      </c>
      <c r="C756" s="1" t="str">
        <f>'Rådata Syd 2025'!C1061</f>
        <v>Spårväxel - EV-60E-580-1:15</v>
      </c>
      <c r="D756" s="1" t="str">
        <f>'Rådata Syd 2025'!D1061</f>
        <v>22a</v>
      </c>
      <c r="E756" s="1" t="str">
        <f>'Rådata Syd 2025'!E1061</f>
        <v>B5</v>
      </c>
      <c r="F756" s="2" t="str">
        <f>'Rådata Syd 2025'!J1061</f>
        <v>-</v>
      </c>
      <c r="G756" s="2" t="str">
        <f>'Rådata Syd 2025'!L1061</f>
        <v>ej</v>
      </c>
      <c r="H756" s="11">
        <f>'Rådata Syd 2025'!N1061</f>
        <v>34</v>
      </c>
      <c r="I756" s="11" t="str">
        <f>'Rådata Syd 2025'!O1061</f>
        <v>ej</v>
      </c>
    </row>
    <row r="757" spans="1:9" x14ac:dyDescent="0.25">
      <c r="A757" s="1">
        <f>'Rådata Syd 2025'!A1062</f>
        <v>815</v>
      </c>
      <c r="B757" s="1" t="str">
        <f>'Rådata Syd 2025'!B1062</f>
        <v>TUN</v>
      </c>
      <c r="C757" s="1" t="str">
        <f>'Rådata Syd 2025'!C1062</f>
        <v>Spårväxel - EV-60E-580-1:15</v>
      </c>
      <c r="D757" s="1" t="str">
        <f>'Rådata Syd 2025'!D1062</f>
        <v>22b</v>
      </c>
      <c r="E757" s="1" t="str">
        <f>'Rådata Syd 2025'!E1062</f>
        <v>B5</v>
      </c>
      <c r="F757" s="2" t="str">
        <f>'Rådata Syd 2025'!J1062</f>
        <v>-</v>
      </c>
      <c r="G757" s="2" t="str">
        <f>'Rådata Syd 2025'!L1062</f>
        <v>ej</v>
      </c>
      <c r="H757" s="11">
        <f>'Rådata Syd 2025'!N1062</f>
        <v>34</v>
      </c>
      <c r="I757" s="11" t="str">
        <f>'Rådata Syd 2025'!O1062</f>
        <v>ej</v>
      </c>
    </row>
    <row r="758" spans="1:9" x14ac:dyDescent="0.25">
      <c r="A758" s="1">
        <f>'Rådata Syd 2025'!A772</f>
        <v>816</v>
      </c>
      <c r="B758" s="1" t="str">
        <f>'Rådata Syd 2025'!B772</f>
        <v>N</v>
      </c>
      <c r="C758" s="1" t="str">
        <f>'Rådata Syd 2025'!C772</f>
        <v>Spårväxel - SPK-SJ50-1:4,44</v>
      </c>
      <c r="D758" s="1" t="str">
        <f>'Rådata Syd 2025'!D772</f>
        <v>K 4</v>
      </c>
      <c r="E758" s="1" t="str">
        <f>'Rådata Syd 2025'!E772</f>
        <v>B3</v>
      </c>
      <c r="F758" s="2" t="str">
        <f>'Rådata Syd 2025'!J772</f>
        <v>-</v>
      </c>
      <c r="G758" s="2" t="str">
        <f>'Rådata Syd 2025'!L772</f>
        <v>ej</v>
      </c>
      <c r="H758" s="11">
        <f>'Rådata Syd 2025'!N772</f>
        <v>25</v>
      </c>
      <c r="I758" s="11" t="str">
        <f>'Rådata Syd 2025'!O772</f>
        <v>ej</v>
      </c>
    </row>
    <row r="759" spans="1:9" hidden="1" x14ac:dyDescent="0.25">
      <c r="A759" s="1">
        <f>'Rådata Syd 2025'!A759</f>
        <v>813</v>
      </c>
      <c r="B759" s="1" t="str">
        <f>'Rådata Syd 2025'!B759</f>
        <v>SY</v>
      </c>
      <c r="C759" s="1" t="str">
        <f>'Rådata Syd 2025'!C759</f>
        <v>Spårväxel - EV-UIC60-1200-1:18,5</v>
      </c>
      <c r="D759" s="1">
        <f>'Rådata Syd 2025'!D759</f>
        <v>131</v>
      </c>
      <c r="E759" s="1" t="str">
        <f>'Rådata Syd 2025'!E759</f>
        <v>B5</v>
      </c>
      <c r="F759" s="2" t="str">
        <f>'Rådata Syd 2025'!J759</f>
        <v>-</v>
      </c>
      <c r="G759" s="2" t="str">
        <f>'Rådata Syd 2025'!L759</f>
        <v>ej</v>
      </c>
      <c r="H759" s="11">
        <f>'Rådata Syd 2025'!N759</f>
        <v>24</v>
      </c>
      <c r="I759" s="11" t="str">
        <f>'Rådata Syd 2025'!O759</f>
        <v>ej</v>
      </c>
    </row>
    <row r="760" spans="1:9" hidden="1" x14ac:dyDescent="0.25">
      <c r="A760" s="1">
        <f>'Rådata Syd 2025'!A760</f>
        <v>813</v>
      </c>
      <c r="B760" s="1" t="str">
        <f>'Rådata Syd 2025'!B760</f>
        <v>SY</v>
      </c>
      <c r="C760" s="1" t="str">
        <f>'Rådata Syd 2025'!C760</f>
        <v>Spårväxel - EV-UIC60-1200-1:18,5</v>
      </c>
      <c r="D760" s="1">
        <f>'Rådata Syd 2025'!D760</f>
        <v>132</v>
      </c>
      <c r="E760" s="1" t="str">
        <f>'Rådata Syd 2025'!E760</f>
        <v>B5</v>
      </c>
      <c r="F760" s="2" t="str">
        <f>'Rådata Syd 2025'!J760</f>
        <v>-</v>
      </c>
      <c r="G760" s="2" t="str">
        <f>'Rådata Syd 2025'!L760</f>
        <v>ej</v>
      </c>
      <c r="H760" s="11">
        <f>'Rådata Syd 2025'!N760</f>
        <v>24</v>
      </c>
      <c r="I760" s="11" t="str">
        <f>'Rådata Syd 2025'!O760</f>
        <v>ej</v>
      </c>
    </row>
    <row r="761" spans="1:9" x14ac:dyDescent="0.25">
      <c r="A761" s="1">
        <f>'Rådata Syd 2025'!A773</f>
        <v>817</v>
      </c>
      <c r="B761" s="1" t="str">
        <f>'Rådata Syd 2025'!B773</f>
        <v>N</v>
      </c>
      <c r="C761" s="1" t="str">
        <f>'Rådata Syd 2025'!C773</f>
        <v>Spårväxel - EV-SJ50-12-1:13</v>
      </c>
      <c r="D761" s="1">
        <f>'Rådata Syd 2025'!D773</f>
        <v>741</v>
      </c>
      <c r="E761" s="1" t="str">
        <f>'Rådata Syd 2025'!E773</f>
        <v>B3</v>
      </c>
      <c r="F761" s="2" t="str">
        <f>'Rådata Syd 2025'!J773</f>
        <v>-</v>
      </c>
      <c r="G761" s="2" t="str">
        <f>'Rådata Syd 2025'!L773</f>
        <v>ej</v>
      </c>
      <c r="H761" s="11">
        <f>'Rådata Syd 2025'!N773</f>
        <v>25</v>
      </c>
      <c r="I761" s="11" t="str">
        <f>'Rådata Syd 2025'!O773</f>
        <v>ej</v>
      </c>
    </row>
    <row r="762" spans="1:9" hidden="1" x14ac:dyDescent="0.25">
      <c r="A762" s="1">
        <f>'Rådata Syd 2025'!A762</f>
        <v>824</v>
      </c>
      <c r="B762" s="1" t="str">
        <f>'Rådata Syd 2025'!B762</f>
        <v>FRE</v>
      </c>
      <c r="C762" s="1" t="str">
        <f>'Rådata Syd 2025'!C762</f>
        <v>Spårväxel - EV-SJ50-11-1:9</v>
      </c>
      <c r="D762" s="1" t="str">
        <f>'Rådata Syd 2025'!D762</f>
        <v>236a</v>
      </c>
      <c r="E762" s="1" t="str">
        <f>'Rådata Syd 2025'!E762</f>
        <v>B1</v>
      </c>
      <c r="F762" s="2" t="str">
        <f>'Rådata Syd 2025'!J762</f>
        <v>ej 2025</v>
      </c>
      <c r="G762" s="2" t="str">
        <f>'Rådata Syd 2025'!L762</f>
        <v>ej 2025</v>
      </c>
      <c r="H762" s="11" t="str">
        <f>'Rådata Syd 2025'!N762</f>
        <v>ej 2025</v>
      </c>
      <c r="I762" s="11" t="str">
        <f>'Rådata Syd 2025'!O762</f>
        <v>ej 2025</v>
      </c>
    </row>
    <row r="763" spans="1:9" hidden="1" x14ac:dyDescent="0.25">
      <c r="A763" s="1">
        <f>'Rådata Syd 2025'!A763</f>
        <v>813</v>
      </c>
      <c r="B763" s="1" t="str">
        <f>'Rådata Syd 2025'!B763</f>
        <v>SY</v>
      </c>
      <c r="C763" s="1" t="str">
        <f>'Rådata Syd 2025'!C763</f>
        <v>Spårväxel - EV-UIC60-760-1:15</v>
      </c>
      <c r="D763" s="1">
        <f>'Rådata Syd 2025'!D763</f>
        <v>136</v>
      </c>
      <c r="E763" s="1" t="str">
        <f>'Rådata Syd 2025'!E763</f>
        <v>B5</v>
      </c>
      <c r="F763" s="2" t="str">
        <f>'Rådata Syd 2025'!J763</f>
        <v>-</v>
      </c>
      <c r="G763" s="2" t="str">
        <f>'Rådata Syd 2025'!L763</f>
        <v>ej</v>
      </c>
      <c r="H763" s="11">
        <f>'Rådata Syd 2025'!N763</f>
        <v>24</v>
      </c>
      <c r="I763" s="11" t="str">
        <f>'Rådata Syd 2025'!O763</f>
        <v>ej</v>
      </c>
    </row>
    <row r="764" spans="1:9" x14ac:dyDescent="0.25">
      <c r="A764" s="1">
        <f>'Rådata Syd 2025'!A775</f>
        <v>817</v>
      </c>
      <c r="B764" s="1" t="str">
        <f>'Rådata Syd 2025'!B775</f>
        <v>N</v>
      </c>
      <c r="C764" s="1" t="str">
        <f>'Rådata Syd 2025'!C775</f>
        <v>Spårväxel - EV-SJ50-11-1:9</v>
      </c>
      <c r="D764" s="1">
        <f>'Rådata Syd 2025'!D775</f>
        <v>811</v>
      </c>
      <c r="E764" s="1" t="str">
        <f>'Rådata Syd 2025'!E775</f>
        <v>B3</v>
      </c>
      <c r="F764" s="2" t="str">
        <f>'Rådata Syd 2025'!J775</f>
        <v>-</v>
      </c>
      <c r="G764" s="2" t="str">
        <f>'Rådata Syd 2025'!L775</f>
        <v>ej</v>
      </c>
      <c r="H764" s="11">
        <f>'Rådata Syd 2025'!N775</f>
        <v>25</v>
      </c>
      <c r="I764" s="11" t="str">
        <f>'Rådata Syd 2025'!O775</f>
        <v>ej</v>
      </c>
    </row>
    <row r="765" spans="1:9" x14ac:dyDescent="0.25">
      <c r="A765" s="1">
        <f>'Rådata Syd 2025'!A1729</f>
        <v>817</v>
      </c>
      <c r="B765" s="1" t="str">
        <f>'Rådata Syd 2025'!B1729</f>
        <v>N</v>
      </c>
      <c r="C765" s="1" t="str">
        <f>'Rådata Syd 2025'!C1729</f>
        <v>Spårväxel - EV-SJ50-11-1:9</v>
      </c>
      <c r="D765" s="1" t="str">
        <f>'Rådata Syd 2025'!D1729</f>
        <v>700b</v>
      </c>
      <c r="E765" s="1" t="str">
        <f>'Rådata Syd 2025'!E1729</f>
        <v>B2</v>
      </c>
      <c r="F765" s="2" t="str">
        <f>'Rådata Syd 2025'!J1729</f>
        <v>-</v>
      </c>
      <c r="G765" s="2" t="str">
        <f>'Rådata Syd 2025'!L1729</f>
        <v>ej</v>
      </c>
      <c r="H765" s="11">
        <f>'Rådata Syd 2025'!N1729</f>
        <v>0</v>
      </c>
      <c r="I765" s="11" t="str">
        <f>'Rådata Syd 2025'!O1729</f>
        <v>ej</v>
      </c>
    </row>
    <row r="766" spans="1:9" hidden="1" x14ac:dyDescent="0.25">
      <c r="A766" s="1">
        <f>'Rådata Syd 2025'!A766</f>
        <v>824</v>
      </c>
      <c r="B766" s="1" t="str">
        <f>'Rådata Syd 2025'!B766</f>
        <v>NYB</v>
      </c>
      <c r="C766" s="1" t="str">
        <f>'Rådata Syd 2025'!C766</f>
        <v>Spårväxel - EV-SJ50-11-1:9</v>
      </c>
      <c r="D766" s="1">
        <f>'Rådata Syd 2025'!D766</f>
        <v>123</v>
      </c>
      <c r="E766" s="1" t="str">
        <f>'Rådata Syd 2025'!E766</f>
        <v>B1</v>
      </c>
      <c r="F766" s="2" t="str">
        <f>'Rådata Syd 2025'!J766</f>
        <v>ej 2025</v>
      </c>
      <c r="G766" s="2" t="str">
        <f>'Rådata Syd 2025'!L766</f>
        <v>ej 2025</v>
      </c>
      <c r="H766" s="11" t="str">
        <f>'Rådata Syd 2025'!N766</f>
        <v>ej 2025</v>
      </c>
      <c r="I766" s="11" t="str">
        <f>'Rådata Syd 2025'!O766</f>
        <v>ej 2025</v>
      </c>
    </row>
    <row r="767" spans="1:9" x14ac:dyDescent="0.25">
      <c r="A767" s="1">
        <f>'Rådata Syd 2025'!A1730</f>
        <v>817</v>
      </c>
      <c r="B767" s="1" t="str">
        <f>'Rådata Syd 2025'!B1730</f>
        <v>N</v>
      </c>
      <c r="C767" s="1" t="str">
        <f>'Rådata Syd 2025'!C1730</f>
        <v>Spårväxel - DKV-SJ50-7,641/9,375-1:9</v>
      </c>
      <c r="D767" s="1" t="str">
        <f>'Rådata Syd 2025'!D1730</f>
        <v>781/780</v>
      </c>
      <c r="E767" s="1" t="str">
        <f>'Rådata Syd 2025'!E1730</f>
        <v>B2</v>
      </c>
      <c r="F767" s="2" t="str">
        <f>'Rådata Syd 2025'!J1730</f>
        <v>-</v>
      </c>
      <c r="G767" s="2" t="str">
        <f>'Rådata Syd 2025'!L1730</f>
        <v>ej</v>
      </c>
      <c r="H767" s="11">
        <f>'Rådata Syd 2025'!N1730</f>
        <v>0</v>
      </c>
      <c r="I767" s="11" t="str">
        <f>'Rådata Syd 2025'!O1730</f>
        <v>ej</v>
      </c>
    </row>
    <row r="768" spans="1:9" x14ac:dyDescent="0.25">
      <c r="A768" s="1">
        <f>'Rådata Syd 2025'!A803</f>
        <v>817</v>
      </c>
      <c r="B768" s="1" t="str">
        <f>'Rådata Syd 2025'!B803</f>
        <v>N</v>
      </c>
      <c r="C768" s="1" t="str">
        <f>'Rådata Syd 2025'!C803</f>
        <v>Spårväxel - EV-SJ50-11-1:9</v>
      </c>
      <c r="D768" s="1" t="str">
        <f>'Rådata Syd 2025'!D803</f>
        <v>929a/929b</v>
      </c>
      <c r="E768" s="1" t="str">
        <f>'Rådata Syd 2025'!E803</f>
        <v>B3</v>
      </c>
      <c r="F768" s="2" t="str">
        <f>'Rådata Syd 2025'!J803</f>
        <v>-</v>
      </c>
      <c r="G768" s="2" t="str">
        <f>'Rådata Syd 2025'!L803</f>
        <v>ej</v>
      </c>
      <c r="H768" s="11">
        <f>'Rådata Syd 2025'!N803</f>
        <v>25</v>
      </c>
      <c r="I768" s="11" t="str">
        <f>'Rådata Syd 2025'!O803</f>
        <v>ej</v>
      </c>
    </row>
    <row r="769" spans="1:9" x14ac:dyDescent="0.25">
      <c r="A769" s="1">
        <f>'Rådata Syd 2025'!A1735</f>
        <v>817</v>
      </c>
      <c r="B769" s="1" t="str">
        <f>'Rådata Syd 2025'!B1735</f>
        <v>N</v>
      </c>
      <c r="C769" s="1" t="str">
        <f>'Rådata Syd 2025'!C1735</f>
        <v>Spårväxel - EV-SJ41-5,9-1:9</v>
      </c>
      <c r="D769" s="1" t="str">
        <f>'Rådata Syd 2025'!D1735</f>
        <v>929b</v>
      </c>
      <c r="E769" s="1" t="str">
        <f>'Rådata Syd 2025'!E1735</f>
        <v>B1</v>
      </c>
      <c r="F769" s="2" t="str">
        <f>'Rådata Syd 2025'!J1735</f>
        <v>-</v>
      </c>
      <c r="G769" s="2" t="str">
        <f>'Rådata Syd 2025'!L1735</f>
        <v>ej</v>
      </c>
      <c r="H769" s="11">
        <f>'Rådata Syd 2025'!N1735</f>
        <v>0</v>
      </c>
      <c r="I769" s="11" t="str">
        <f>'Rådata Syd 2025'!O1735</f>
        <v>ej</v>
      </c>
    </row>
    <row r="770" spans="1:9" x14ac:dyDescent="0.25">
      <c r="A770" s="1">
        <f>'Rådata Syd 2025'!A804</f>
        <v>817</v>
      </c>
      <c r="B770" s="1" t="str">
        <f>'Rådata Syd 2025'!B804</f>
        <v>N</v>
      </c>
      <c r="C770" s="1" t="str">
        <f>'Rådata Syd 2025'!C804</f>
        <v>Spårväxel - SPK-SJ50-1:4,44</v>
      </c>
      <c r="D770" s="1" t="str">
        <f>'Rådata Syd 2025'!D804</f>
        <v>K 1</v>
      </c>
      <c r="E770" s="1" t="str">
        <f>'Rådata Syd 2025'!E804</f>
        <v>B3</v>
      </c>
      <c r="F770" s="2" t="str">
        <f>'Rådata Syd 2025'!J804</f>
        <v>-</v>
      </c>
      <c r="G770" s="2" t="str">
        <f>'Rådata Syd 2025'!L804</f>
        <v>ej</v>
      </c>
      <c r="H770" s="11">
        <f>'Rådata Syd 2025'!N804</f>
        <v>25</v>
      </c>
      <c r="I770" s="11" t="str">
        <f>'Rådata Syd 2025'!O804</f>
        <v>ej</v>
      </c>
    </row>
    <row r="771" spans="1:9" x14ac:dyDescent="0.25">
      <c r="A771" s="1">
        <f>'Rådata Syd 2025'!A805</f>
        <v>817</v>
      </c>
      <c r="B771" s="1" t="str">
        <f>'Rådata Syd 2025'!B805</f>
        <v>N</v>
      </c>
      <c r="C771" s="1" t="str">
        <f>'Rådata Syd 2025'!C805</f>
        <v>Spårväxel - SPK-SJ50-1:4,44</v>
      </c>
      <c r="D771" s="1" t="str">
        <f>'Rådata Syd 2025'!D805</f>
        <v>K 4</v>
      </c>
      <c r="E771" s="1" t="str">
        <f>'Rådata Syd 2025'!E805</f>
        <v>B3</v>
      </c>
      <c r="F771" s="2" t="str">
        <f>'Rådata Syd 2025'!J805</f>
        <v>-</v>
      </c>
      <c r="G771" s="2" t="str">
        <f>'Rådata Syd 2025'!L805</f>
        <v>ej</v>
      </c>
      <c r="H771" s="11">
        <f>'Rådata Syd 2025'!N805</f>
        <v>25</v>
      </c>
      <c r="I771" s="11" t="str">
        <f>'Rådata Syd 2025'!O805</f>
        <v>ej</v>
      </c>
    </row>
    <row r="772" spans="1:9" x14ac:dyDescent="0.25">
      <c r="A772" s="1">
        <f>'Rådata Syd 2025'!A806</f>
        <v>817</v>
      </c>
      <c r="B772" s="1" t="str">
        <f>'Rådata Syd 2025'!B806</f>
        <v>N</v>
      </c>
      <c r="C772" s="1" t="str">
        <f>'Rådata Syd 2025'!C806</f>
        <v>Spårväxel - SPK-SJ50-1:4,44</v>
      </c>
      <c r="D772" s="1" t="str">
        <f>'Rådata Syd 2025'!D806</f>
        <v>K 7</v>
      </c>
      <c r="E772" s="1" t="str">
        <f>'Rådata Syd 2025'!E806</f>
        <v>B3</v>
      </c>
      <c r="F772" s="2" t="str">
        <f>'Rådata Syd 2025'!J806</f>
        <v>-</v>
      </c>
      <c r="G772" s="2" t="str">
        <f>'Rådata Syd 2025'!L806</f>
        <v>ej</v>
      </c>
      <c r="H772" s="11">
        <f>'Rådata Syd 2025'!N806</f>
        <v>25</v>
      </c>
      <c r="I772" s="11" t="str">
        <f>'Rådata Syd 2025'!O806</f>
        <v>ej</v>
      </c>
    </row>
    <row r="773" spans="1:9" x14ac:dyDescent="0.25">
      <c r="A773" s="1">
        <f>'Rådata Syd 2025'!A1756</f>
        <v>820</v>
      </c>
      <c r="B773" s="1" t="str">
        <f>'Rådata Syd 2025'!B1756</f>
        <v>AV</v>
      </c>
      <c r="C773" s="1" t="str">
        <f>'Rådata Syd 2025'!C1756</f>
        <v>Spårväxel - EV-SJ50-5,9-1:9</v>
      </c>
      <c r="D773" s="1">
        <f>'Rådata Syd 2025'!D1756</f>
        <v>19</v>
      </c>
      <c r="E773" s="1" t="str">
        <f>'Rådata Syd 2025'!E1756</f>
        <v>B1</v>
      </c>
      <c r="F773" s="2" t="str">
        <f>'Rådata Syd 2025'!J1756</f>
        <v>-</v>
      </c>
      <c r="G773" s="2" t="str">
        <f>'Rådata Syd 2025'!L1756</f>
        <v>ej</v>
      </c>
      <c r="H773" s="11">
        <f>'Rådata Syd 2025'!N1756</f>
        <v>0</v>
      </c>
      <c r="I773" s="11" t="str">
        <f>'Rådata Syd 2025'!O1756</f>
        <v>ej</v>
      </c>
    </row>
    <row r="774" spans="1:9" hidden="1" x14ac:dyDescent="0.25">
      <c r="A774" s="1">
        <f>'Rådata Syd 2025'!A774</f>
        <v>827</v>
      </c>
      <c r="B774" s="1" t="str">
        <f>'Rådata Syd 2025'!B774</f>
        <v>KAC</v>
      </c>
      <c r="C774" s="1" t="str">
        <f>'Rådata Syd 2025'!C774</f>
        <v>Spårväxel - EV-SJ50-11-1:9</v>
      </c>
      <c r="D774" s="1">
        <f>'Rådata Syd 2025'!D774</f>
        <v>119</v>
      </c>
      <c r="E774" s="1" t="str">
        <f>'Rådata Syd 2025'!E774</f>
        <v>B2</v>
      </c>
      <c r="F774" s="2" t="str">
        <f>'Rådata Syd 2025'!J774</f>
        <v>ej 2025</v>
      </c>
      <c r="G774" s="2" t="str">
        <f>'Rådata Syd 2025'!L774</f>
        <v>ej 2025</v>
      </c>
      <c r="H774" s="11" t="str">
        <f>'Rådata Syd 2025'!N774</f>
        <v>ej 2025</v>
      </c>
      <c r="I774" s="11" t="str">
        <f>'Rådata Syd 2025'!O774</f>
        <v>ej 2025</v>
      </c>
    </row>
    <row r="775" spans="1:9" x14ac:dyDescent="0.25">
      <c r="A775" s="1">
        <f>'Rådata Syd 2025'!A1758</f>
        <v>820</v>
      </c>
      <c r="B775" s="1" t="str">
        <f>'Rådata Syd 2025'!B1758</f>
        <v>AV</v>
      </c>
      <c r="C775" s="1" t="str">
        <f>'Rådata Syd 2025'!C1758</f>
        <v>Spårväxel - EV-SJ50-11-1:9</v>
      </c>
      <c r="D775" s="1">
        <f>'Rådata Syd 2025'!D1758</f>
        <v>88</v>
      </c>
      <c r="E775" s="1" t="str">
        <f>'Rådata Syd 2025'!E1758</f>
        <v>B1</v>
      </c>
      <c r="F775" s="2" t="str">
        <f>'Rådata Syd 2025'!J1758</f>
        <v>-</v>
      </c>
      <c r="G775" s="2" t="str">
        <f>'Rådata Syd 2025'!L1758</f>
        <v>ej</v>
      </c>
      <c r="H775" s="11">
        <f>'Rådata Syd 2025'!N1758</f>
        <v>0</v>
      </c>
      <c r="I775" s="11" t="str">
        <f>'Rådata Syd 2025'!O1758</f>
        <v>ej</v>
      </c>
    </row>
    <row r="776" spans="1:9" hidden="1" x14ac:dyDescent="0.25">
      <c r="A776" s="1">
        <f>'Rådata Syd 2025'!A776</f>
        <v>827</v>
      </c>
      <c r="B776" s="1" t="str">
        <f>'Rådata Syd 2025'!B776</f>
        <v>KAC</v>
      </c>
      <c r="C776" s="1" t="str">
        <f>'Rådata Syd 2025'!C776</f>
        <v>Spårväxel - EV-SJ50-11-1:9</v>
      </c>
      <c r="D776" s="1">
        <f>'Rådata Syd 2025'!D776</f>
        <v>211</v>
      </c>
      <c r="E776" s="1" t="str">
        <f>'Rådata Syd 2025'!E776</f>
        <v>B1</v>
      </c>
      <c r="F776" s="2" t="str">
        <f>'Rådata Syd 2025'!J776</f>
        <v>ej 2025</v>
      </c>
      <c r="G776" s="2" t="str">
        <f>'Rådata Syd 2025'!L776</f>
        <v>ej 2025</v>
      </c>
      <c r="H776" s="11" t="str">
        <f>'Rådata Syd 2025'!N776</f>
        <v>ej 2025</v>
      </c>
      <c r="I776" s="11" t="str">
        <f>'Rådata Syd 2025'!O776</f>
        <v>ej 2025</v>
      </c>
    </row>
    <row r="777" spans="1:9" hidden="1" x14ac:dyDescent="0.25">
      <c r="A777" s="1">
        <f>'Rådata Syd 2025'!A777</f>
        <v>827</v>
      </c>
      <c r="B777" s="1" t="str">
        <f>'Rådata Syd 2025'!B777</f>
        <v>KAC</v>
      </c>
      <c r="C777" s="1" t="str">
        <f>'Rådata Syd 2025'!C777</f>
        <v>Spårväxel - EV-SJ50-11-1:9</v>
      </c>
      <c r="D777" s="1">
        <f>'Rådata Syd 2025'!D777</f>
        <v>212</v>
      </c>
      <c r="E777" s="1" t="str">
        <f>'Rådata Syd 2025'!E777</f>
        <v>B1</v>
      </c>
      <c r="F777" s="2" t="str">
        <f>'Rådata Syd 2025'!J777</f>
        <v>ej 2025</v>
      </c>
      <c r="G777" s="2" t="str">
        <f>'Rådata Syd 2025'!L777</f>
        <v>ej 2025</v>
      </c>
      <c r="H777" s="11" t="str">
        <f>'Rådata Syd 2025'!N777</f>
        <v>ej 2025</v>
      </c>
      <c r="I777" s="11" t="str">
        <f>'Rådata Syd 2025'!O777</f>
        <v>ej 2025</v>
      </c>
    </row>
    <row r="778" spans="1:9" hidden="1" x14ac:dyDescent="0.25">
      <c r="A778" s="1">
        <f>'Rådata Syd 2025'!A778</f>
        <v>827</v>
      </c>
      <c r="B778" s="1" t="str">
        <f>'Rådata Syd 2025'!B778</f>
        <v>KAC</v>
      </c>
      <c r="C778" s="1" t="str">
        <f>'Rådata Syd 2025'!C778</f>
        <v>Spårväxel - EV-SJ50-11-1:9</v>
      </c>
      <c r="D778" s="1" t="str">
        <f>'Rådata Syd 2025'!D778</f>
        <v>185a</v>
      </c>
      <c r="E778" s="1" t="str">
        <f>'Rådata Syd 2025'!E778</f>
        <v>B2</v>
      </c>
      <c r="F778" s="2" t="str">
        <f>'Rådata Syd 2025'!J778</f>
        <v>ej 2025</v>
      </c>
      <c r="G778" s="2" t="str">
        <f>'Rådata Syd 2025'!L778</f>
        <v>ej 2025</v>
      </c>
      <c r="H778" s="11" t="str">
        <f>'Rådata Syd 2025'!N778</f>
        <v>ej 2025</v>
      </c>
      <c r="I778" s="11" t="str">
        <f>'Rådata Syd 2025'!O778</f>
        <v>ej 2025</v>
      </c>
    </row>
    <row r="779" spans="1:9" hidden="1" x14ac:dyDescent="0.25">
      <c r="A779" s="1">
        <f>'Rådata Syd 2025'!A779</f>
        <v>827</v>
      </c>
      <c r="B779" s="1" t="str">
        <f>'Rådata Syd 2025'!B779</f>
        <v>KAC</v>
      </c>
      <c r="C779" s="1" t="str">
        <f>'Rådata Syd 2025'!C779</f>
        <v>Spårväxel - DKV-SJ50-7,641/9,375-1:9</v>
      </c>
      <c r="D779" s="1" t="str">
        <f>'Rådata Syd 2025'!D779</f>
        <v>185b/210</v>
      </c>
      <c r="E779" s="1" t="str">
        <f>'Rådata Syd 2025'!E779</f>
        <v>B1</v>
      </c>
      <c r="F779" s="2" t="str">
        <f>'Rådata Syd 2025'!J779</f>
        <v>ej 2025</v>
      </c>
      <c r="G779" s="2" t="str">
        <f>'Rådata Syd 2025'!L779</f>
        <v>ej 2025</v>
      </c>
      <c r="H779" s="11" t="str">
        <f>'Rådata Syd 2025'!N779</f>
        <v>ej 2025</v>
      </c>
      <c r="I779" s="11" t="str">
        <f>'Rådata Syd 2025'!O779</f>
        <v>ej 2025</v>
      </c>
    </row>
    <row r="780" spans="1:9" hidden="1" x14ac:dyDescent="0.25">
      <c r="A780" s="1">
        <f>'Rådata Syd 2025'!A780</f>
        <v>827</v>
      </c>
      <c r="B780" s="1" t="str">
        <f>'Rådata Syd 2025'!B780</f>
        <v>KAC</v>
      </c>
      <c r="C780" s="1" t="str">
        <f>'Rådata Syd 2025'!C780</f>
        <v>Spårväxel - EV-SJ50-11-1:9</v>
      </c>
      <c r="D780" s="1" t="str">
        <f>'Rådata Syd 2025'!D780</f>
        <v>186a</v>
      </c>
      <c r="E780" s="1" t="str">
        <f>'Rådata Syd 2025'!E780</f>
        <v>B2</v>
      </c>
      <c r="F780" s="2" t="str">
        <f>'Rådata Syd 2025'!J780</f>
        <v>ej 2025</v>
      </c>
      <c r="G780" s="2" t="str">
        <f>'Rådata Syd 2025'!L780</f>
        <v>ej 2025</v>
      </c>
      <c r="H780" s="11" t="str">
        <f>'Rådata Syd 2025'!N780</f>
        <v>ej 2025</v>
      </c>
      <c r="I780" s="11" t="str">
        <f>'Rådata Syd 2025'!O780</f>
        <v>ej 2025</v>
      </c>
    </row>
    <row r="781" spans="1:9" hidden="1" x14ac:dyDescent="0.25">
      <c r="A781" s="1">
        <f>'Rådata Syd 2025'!A781</f>
        <v>827</v>
      </c>
      <c r="B781" s="1" t="str">
        <f>'Rådata Syd 2025'!B781</f>
        <v>KAC</v>
      </c>
      <c r="C781" s="1" t="str">
        <f>'Rådata Syd 2025'!C781</f>
        <v>Spårväxel - EV-SJ50-5,9-1:9</v>
      </c>
      <c r="D781" s="1" t="str">
        <f>'Rådata Syd 2025'!D781</f>
        <v>186b</v>
      </c>
      <c r="E781" s="1" t="str">
        <f>'Rådata Syd 2025'!E781</f>
        <v>B1</v>
      </c>
      <c r="F781" s="2" t="str">
        <f>'Rådata Syd 2025'!J781</f>
        <v>ej 2025</v>
      </c>
      <c r="G781" s="2" t="str">
        <f>'Rådata Syd 2025'!L781</f>
        <v>ej 2025</v>
      </c>
      <c r="H781" s="11" t="str">
        <f>'Rådata Syd 2025'!N781</f>
        <v>ej 2025</v>
      </c>
      <c r="I781" s="11" t="str">
        <f>'Rådata Syd 2025'!O781</f>
        <v>ej 2025</v>
      </c>
    </row>
    <row r="782" spans="1:9" hidden="1" x14ac:dyDescent="0.25">
      <c r="A782" s="1">
        <f>'Rådata Syd 2025'!A782</f>
        <v>817</v>
      </c>
      <c r="B782" s="1" t="str">
        <f>'Rådata Syd 2025'!B782</f>
        <v>N</v>
      </c>
      <c r="C782" s="1" t="str">
        <f>'Rådata Syd 2025'!C782</f>
        <v>Spårväxel - EV-BV50-225/190-1:9</v>
      </c>
      <c r="D782" s="1">
        <f>'Rådata Syd 2025'!D782</f>
        <v>816</v>
      </c>
      <c r="E782" s="1" t="str">
        <f>'Rådata Syd 2025'!E782</f>
        <v>B3</v>
      </c>
      <c r="F782" s="2" t="str">
        <f>'Rådata Syd 2025'!J782</f>
        <v>-</v>
      </c>
      <c r="G782" s="2" t="str">
        <f>'Rådata Syd 2025'!L782</f>
        <v>ej</v>
      </c>
      <c r="H782" s="11">
        <f>'Rådata Syd 2025'!N782</f>
        <v>25</v>
      </c>
      <c r="I782" s="11" t="str">
        <f>'Rådata Syd 2025'!O782</f>
        <v>ej</v>
      </c>
    </row>
    <row r="783" spans="1:9" hidden="1" x14ac:dyDescent="0.25">
      <c r="A783" s="1">
        <f>'Rådata Syd 2025'!A783</f>
        <v>817</v>
      </c>
      <c r="B783" s="1" t="str">
        <f>'Rådata Syd 2025'!B783</f>
        <v>N</v>
      </c>
      <c r="C783" s="1" t="str">
        <f>'Rådata Syd 2025'!C783</f>
        <v>Spårväxel - EV-UIC60-300-1:9</v>
      </c>
      <c r="D783" s="1">
        <f>'Rådata Syd 2025'!D783</f>
        <v>851</v>
      </c>
      <c r="E783" s="1" t="str">
        <f>'Rådata Syd 2025'!E783</f>
        <v>B3</v>
      </c>
      <c r="F783" s="2" t="str">
        <f>'Rådata Syd 2025'!J783</f>
        <v>-</v>
      </c>
      <c r="G783" s="2" t="str">
        <f>'Rådata Syd 2025'!L783</f>
        <v>ej</v>
      </c>
      <c r="H783" s="11">
        <f>'Rådata Syd 2025'!N783</f>
        <v>25</v>
      </c>
      <c r="I783" s="11" t="str">
        <f>'Rådata Syd 2025'!O783</f>
        <v>ej</v>
      </c>
    </row>
    <row r="784" spans="1:9" hidden="1" x14ac:dyDescent="0.25">
      <c r="A784" s="1">
        <f>'Rådata Syd 2025'!A784</f>
        <v>817</v>
      </c>
      <c r="B784" s="1" t="str">
        <f>'Rådata Syd 2025'!B784</f>
        <v>N</v>
      </c>
      <c r="C784" s="1" t="str">
        <f>'Rådata Syd 2025'!C784</f>
        <v>Spårväxel - EV-SJ50-11-1:9</v>
      </c>
      <c r="D784" s="1">
        <f>'Rådata Syd 2025'!D784</f>
        <v>856</v>
      </c>
      <c r="E784" s="1" t="str">
        <f>'Rådata Syd 2025'!E784</f>
        <v>B3</v>
      </c>
      <c r="F784" s="2" t="str">
        <f>'Rådata Syd 2025'!J784</f>
        <v>-</v>
      </c>
      <c r="G784" s="2" t="str">
        <f>'Rådata Syd 2025'!L784</f>
        <v>ej</v>
      </c>
      <c r="H784" s="11">
        <f>'Rådata Syd 2025'!N784</f>
        <v>25</v>
      </c>
      <c r="I784" s="11" t="str">
        <f>'Rådata Syd 2025'!O784</f>
        <v>ej</v>
      </c>
    </row>
    <row r="785" spans="1:9" hidden="1" x14ac:dyDescent="0.25">
      <c r="A785" s="1">
        <f>'Rådata Syd 2025'!A785</f>
        <v>817</v>
      </c>
      <c r="B785" s="1" t="str">
        <f>'Rådata Syd 2025'!B785</f>
        <v>N</v>
      </c>
      <c r="C785" s="1" t="str">
        <f>'Rådata Syd 2025'!C785</f>
        <v>Spårväxel - EV-UIC60-760-1:15</v>
      </c>
      <c r="D785" s="1">
        <f>'Rådata Syd 2025'!D785</f>
        <v>862</v>
      </c>
      <c r="E785" s="1" t="str">
        <f>'Rådata Syd 2025'!E785</f>
        <v>B3</v>
      </c>
      <c r="F785" s="2" t="str">
        <f>'Rådata Syd 2025'!J785</f>
        <v>-</v>
      </c>
      <c r="G785" s="2" t="str">
        <f>'Rådata Syd 2025'!L785</f>
        <v>ej</v>
      </c>
      <c r="H785" s="11">
        <f>'Rådata Syd 2025'!N785</f>
        <v>25</v>
      </c>
      <c r="I785" s="11" t="str">
        <f>'Rådata Syd 2025'!O785</f>
        <v>ej</v>
      </c>
    </row>
    <row r="786" spans="1:9" hidden="1" x14ac:dyDescent="0.25">
      <c r="A786" s="1">
        <f>'Rådata Syd 2025'!A786</f>
        <v>817</v>
      </c>
      <c r="B786" s="1" t="str">
        <f>'Rådata Syd 2025'!B786</f>
        <v>N</v>
      </c>
      <c r="C786" s="1" t="str">
        <f>'Rådata Syd 2025'!C786</f>
        <v>Spårväxel - EV-SJ50-11-1:9</v>
      </c>
      <c r="D786" s="1">
        <f>'Rådata Syd 2025'!D786</f>
        <v>863</v>
      </c>
      <c r="E786" s="1" t="str">
        <f>'Rådata Syd 2025'!E786</f>
        <v>B3</v>
      </c>
      <c r="F786" s="2" t="str">
        <f>'Rådata Syd 2025'!J786</f>
        <v>-</v>
      </c>
      <c r="G786" s="2" t="str">
        <f>'Rådata Syd 2025'!L786</f>
        <v>ej</v>
      </c>
      <c r="H786" s="11">
        <f>'Rådata Syd 2025'!N786</f>
        <v>25</v>
      </c>
      <c r="I786" s="11" t="str">
        <f>'Rådata Syd 2025'!O786</f>
        <v>ej</v>
      </c>
    </row>
    <row r="787" spans="1:9" hidden="1" x14ac:dyDescent="0.25">
      <c r="A787" s="1">
        <f>'Rådata Syd 2025'!A787</f>
        <v>817</v>
      </c>
      <c r="B787" s="1" t="str">
        <f>'Rådata Syd 2025'!B787</f>
        <v>N</v>
      </c>
      <c r="C787" s="1" t="str">
        <f>'Rådata Syd 2025'!C787</f>
        <v>Spårväxel - EV-SJ50-11-1:9</v>
      </c>
      <c r="D787" s="1">
        <f>'Rådata Syd 2025'!D787</f>
        <v>864</v>
      </c>
      <c r="E787" s="1" t="str">
        <f>'Rådata Syd 2025'!E787</f>
        <v>B3</v>
      </c>
      <c r="F787" s="2" t="str">
        <f>'Rådata Syd 2025'!J787</f>
        <v>-</v>
      </c>
      <c r="G787" s="2" t="str">
        <f>'Rådata Syd 2025'!L787</f>
        <v>ej</v>
      </c>
      <c r="H787" s="11">
        <f>'Rådata Syd 2025'!N787</f>
        <v>25</v>
      </c>
      <c r="I787" s="11" t="str">
        <f>'Rådata Syd 2025'!O787</f>
        <v>ej</v>
      </c>
    </row>
    <row r="788" spans="1:9" hidden="1" x14ac:dyDescent="0.25">
      <c r="A788" s="1">
        <f>'Rådata Syd 2025'!A788</f>
        <v>817</v>
      </c>
      <c r="B788" s="1" t="str">
        <f>'Rådata Syd 2025'!B788</f>
        <v>N</v>
      </c>
      <c r="C788" s="1" t="str">
        <f>'Rådata Syd 2025'!C788</f>
        <v>Spårväxel - EV-SJ50-11-1:9</v>
      </c>
      <c r="D788" s="1">
        <f>'Rådata Syd 2025'!D788</f>
        <v>906</v>
      </c>
      <c r="E788" s="1" t="str">
        <f>'Rådata Syd 2025'!E788</f>
        <v>B3</v>
      </c>
      <c r="F788" s="2" t="str">
        <f>'Rådata Syd 2025'!J788</f>
        <v>-</v>
      </c>
      <c r="G788" s="2" t="str">
        <f>'Rådata Syd 2025'!L788</f>
        <v>ej</v>
      </c>
      <c r="H788" s="11">
        <f>'Rådata Syd 2025'!N788</f>
        <v>25</v>
      </c>
      <c r="I788" s="11" t="str">
        <f>'Rådata Syd 2025'!O788</f>
        <v>ej</v>
      </c>
    </row>
    <row r="789" spans="1:9" hidden="1" x14ac:dyDescent="0.25">
      <c r="A789" s="1">
        <f>'Rådata Syd 2025'!A789</f>
        <v>817</v>
      </c>
      <c r="B789" s="1" t="str">
        <f>'Rådata Syd 2025'!B789</f>
        <v>N</v>
      </c>
      <c r="C789" s="1" t="str">
        <f>'Rådata Syd 2025'!C789</f>
        <v>Spårväxel - EV-SJ50-11-1:9</v>
      </c>
      <c r="D789" s="1">
        <f>'Rådata Syd 2025'!D789</f>
        <v>907</v>
      </c>
      <c r="E789" s="1" t="str">
        <f>'Rådata Syd 2025'!E789</f>
        <v>B3</v>
      </c>
      <c r="F789" s="2" t="str">
        <f>'Rådata Syd 2025'!J789</f>
        <v>-</v>
      </c>
      <c r="G789" s="2" t="str">
        <f>'Rådata Syd 2025'!L789</f>
        <v>ej</v>
      </c>
      <c r="H789" s="11">
        <f>'Rådata Syd 2025'!N789</f>
        <v>25</v>
      </c>
      <c r="I789" s="11" t="str">
        <f>'Rådata Syd 2025'!O789</f>
        <v>ej</v>
      </c>
    </row>
    <row r="790" spans="1:9" hidden="1" x14ac:dyDescent="0.25">
      <c r="A790" s="1">
        <f>'Rådata Syd 2025'!A790</f>
        <v>817</v>
      </c>
      <c r="B790" s="1" t="str">
        <f>'Rådata Syd 2025'!B790</f>
        <v>N</v>
      </c>
      <c r="C790" s="1" t="str">
        <f>'Rådata Syd 2025'!C790</f>
        <v>Spårväxel - EV-BV50-300-1:9</v>
      </c>
      <c r="D790" s="1">
        <f>'Rådata Syd 2025'!D790</f>
        <v>921</v>
      </c>
      <c r="E790" s="1" t="str">
        <f>'Rådata Syd 2025'!E790</f>
        <v>B3</v>
      </c>
      <c r="F790" s="2" t="str">
        <f>'Rådata Syd 2025'!J790</f>
        <v>-</v>
      </c>
      <c r="G790" s="2" t="str">
        <f>'Rådata Syd 2025'!L790</f>
        <v>ej</v>
      </c>
      <c r="H790" s="11">
        <f>'Rådata Syd 2025'!N790</f>
        <v>25</v>
      </c>
      <c r="I790" s="11" t="str">
        <f>'Rådata Syd 2025'!O790</f>
        <v>ej</v>
      </c>
    </row>
    <row r="791" spans="1:9" hidden="1" x14ac:dyDescent="0.25">
      <c r="A791" s="1">
        <f>'Rådata Syd 2025'!A791</f>
        <v>827</v>
      </c>
      <c r="B791" s="1" t="str">
        <f>'Rådata Syd 2025'!B791</f>
        <v>KAS</v>
      </c>
      <c r="C791" s="1" t="str">
        <f>'Rådata Syd 2025'!C791</f>
        <v>Spårväxel - EV-SJ50-11-1:9</v>
      </c>
      <c r="D791" s="1">
        <f>'Rådata Syd 2025'!D791</f>
        <v>34</v>
      </c>
      <c r="E791" s="1" t="str">
        <f>'Rådata Syd 2025'!E791</f>
        <v>B1</v>
      </c>
      <c r="F791" s="2" t="str">
        <f>'Rådata Syd 2025'!J791</f>
        <v>ej 2025</v>
      </c>
      <c r="G791" s="2" t="str">
        <f>'Rådata Syd 2025'!L791</f>
        <v>ej 2025</v>
      </c>
      <c r="H791" s="11" t="str">
        <f>'Rådata Syd 2025'!N791</f>
        <v>ej 2025</v>
      </c>
      <c r="I791" s="11" t="str">
        <f>'Rådata Syd 2025'!O791</f>
        <v>ej 2025</v>
      </c>
    </row>
    <row r="792" spans="1:9" hidden="1" x14ac:dyDescent="0.25">
      <c r="A792" s="1">
        <f>'Rådata Syd 2025'!A792</f>
        <v>817</v>
      </c>
      <c r="B792" s="1" t="str">
        <f>'Rådata Syd 2025'!B792</f>
        <v>N</v>
      </c>
      <c r="C792" s="1" t="str">
        <f>'Rådata Syd 2025'!C792</f>
        <v>Spårväxel - EKV-SJ50-7,641/9,375-1:9</v>
      </c>
      <c r="D792" s="1" t="str">
        <f>'Rådata Syd 2025'!D792</f>
        <v>703/702</v>
      </c>
      <c r="E792" s="1" t="str">
        <f>'Rådata Syd 2025'!E792</f>
        <v>B3</v>
      </c>
      <c r="F792" s="2" t="str">
        <f>'Rådata Syd 2025'!J792</f>
        <v>-</v>
      </c>
      <c r="G792" s="2" t="str">
        <f>'Rådata Syd 2025'!L792</f>
        <v>ej</v>
      </c>
      <c r="H792" s="11">
        <f>'Rådata Syd 2025'!N792</f>
        <v>25</v>
      </c>
      <c r="I792" s="11" t="str">
        <f>'Rådata Syd 2025'!O792</f>
        <v>ej</v>
      </c>
    </row>
    <row r="793" spans="1:9" hidden="1" x14ac:dyDescent="0.25">
      <c r="A793" s="1">
        <f>'Rådata Syd 2025'!A793</f>
        <v>827</v>
      </c>
      <c r="B793" s="1" t="str">
        <f>'Rådata Syd 2025'!B793</f>
        <v>KAS</v>
      </c>
      <c r="C793" s="1" t="str">
        <f>'Rådata Syd 2025'!C793</f>
        <v>Spårväxel - EV-SJ50-11-1:9</v>
      </c>
      <c r="D793" s="1">
        <f>'Rådata Syd 2025'!D793</f>
        <v>36</v>
      </c>
      <c r="E793" s="1" t="str">
        <f>'Rådata Syd 2025'!E793</f>
        <v>B1</v>
      </c>
      <c r="F793" s="2" t="str">
        <f>'Rådata Syd 2025'!J793</f>
        <v>ej 2025</v>
      </c>
      <c r="G793" s="2" t="str">
        <f>'Rådata Syd 2025'!L793</f>
        <v>ej 2025</v>
      </c>
      <c r="H793" s="11" t="str">
        <f>'Rådata Syd 2025'!N793</f>
        <v>ej 2025</v>
      </c>
      <c r="I793" s="11" t="str">
        <f>'Rådata Syd 2025'!O793</f>
        <v>ej 2025</v>
      </c>
    </row>
    <row r="794" spans="1:9" hidden="1" x14ac:dyDescent="0.25">
      <c r="A794" s="1">
        <f>'Rådata Syd 2025'!A794</f>
        <v>817</v>
      </c>
      <c r="B794" s="1" t="str">
        <f>'Rådata Syd 2025'!B794</f>
        <v>N</v>
      </c>
      <c r="C794" s="1" t="str">
        <f>'Rådata Syd 2025'!C794</f>
        <v>Spårväxel - DKV-SJ50-7,641/9,375-1:9</v>
      </c>
      <c r="D794" s="1" t="str">
        <f>'Rådata Syd 2025'!D794</f>
        <v>705/704</v>
      </c>
      <c r="E794" s="1" t="str">
        <f>'Rådata Syd 2025'!E794</f>
        <v>B3</v>
      </c>
      <c r="F794" s="2" t="str">
        <f>'Rådata Syd 2025'!J794</f>
        <v>-</v>
      </c>
      <c r="G794" s="2" t="str">
        <f>'Rådata Syd 2025'!L794</f>
        <v>ej</v>
      </c>
      <c r="H794" s="11">
        <f>'Rådata Syd 2025'!N794</f>
        <v>25</v>
      </c>
      <c r="I794" s="11" t="str">
        <f>'Rådata Syd 2025'!O794</f>
        <v>ej</v>
      </c>
    </row>
    <row r="795" spans="1:9" hidden="1" x14ac:dyDescent="0.25">
      <c r="A795" s="1">
        <f>'Rådata Syd 2025'!A795</f>
        <v>817</v>
      </c>
      <c r="B795" s="1" t="str">
        <f>'Rådata Syd 2025'!B795</f>
        <v>N</v>
      </c>
      <c r="C795" s="1" t="str">
        <f>'Rådata Syd 2025'!C795</f>
        <v>Spårväxel - DKV-SJ50-7,641/9,375-1:9</v>
      </c>
      <c r="D795" s="1" t="str">
        <f>'Rådata Syd 2025'!D795</f>
        <v>707/706</v>
      </c>
      <c r="E795" s="1" t="str">
        <f>'Rådata Syd 2025'!E795</f>
        <v>B3</v>
      </c>
      <c r="F795" s="2" t="str">
        <f>'Rådata Syd 2025'!J795</f>
        <v>-</v>
      </c>
      <c r="G795" s="2" t="str">
        <f>'Rådata Syd 2025'!L795</f>
        <v>ej</v>
      </c>
      <c r="H795" s="11">
        <f>'Rådata Syd 2025'!N795</f>
        <v>25</v>
      </c>
      <c r="I795" s="11" t="str">
        <f>'Rådata Syd 2025'!O795</f>
        <v>ej</v>
      </c>
    </row>
    <row r="796" spans="1:9" hidden="1" x14ac:dyDescent="0.25">
      <c r="A796" s="1">
        <f>'Rådata Syd 2025'!A796</f>
        <v>817</v>
      </c>
      <c r="B796" s="1" t="str">
        <f>'Rådata Syd 2025'!B796</f>
        <v>N</v>
      </c>
      <c r="C796" s="1" t="str">
        <f>'Rådata Syd 2025'!C796</f>
        <v>Spårväxel - DKV-SJ50-7,641/9,375-1:9</v>
      </c>
      <c r="D796" s="1" t="str">
        <f>'Rådata Syd 2025'!D796</f>
        <v>709/708</v>
      </c>
      <c r="E796" s="1" t="str">
        <f>'Rådata Syd 2025'!E796</f>
        <v>B3</v>
      </c>
      <c r="F796" s="2" t="str">
        <f>'Rådata Syd 2025'!J796</f>
        <v>-</v>
      </c>
      <c r="G796" s="2" t="str">
        <f>'Rådata Syd 2025'!L796</f>
        <v>ej</v>
      </c>
      <c r="H796" s="11">
        <f>'Rådata Syd 2025'!N796</f>
        <v>25</v>
      </c>
      <c r="I796" s="11" t="str">
        <f>'Rådata Syd 2025'!O796</f>
        <v>ej</v>
      </c>
    </row>
    <row r="797" spans="1:9" hidden="1" x14ac:dyDescent="0.25">
      <c r="A797" s="1">
        <f>'Rådata Syd 2025'!A797</f>
        <v>817</v>
      </c>
      <c r="B797" s="1" t="str">
        <f>'Rådata Syd 2025'!B797</f>
        <v>N</v>
      </c>
      <c r="C797" s="1" t="str">
        <f>'Rådata Syd 2025'!C797</f>
        <v>Spårväxel - DKV-SJ50-7,641/9,375-1:9</v>
      </c>
      <c r="D797" s="1" t="str">
        <f>'Rådata Syd 2025'!D797</f>
        <v>711/710</v>
      </c>
      <c r="E797" s="1" t="str">
        <f>'Rådata Syd 2025'!E797</f>
        <v>B3</v>
      </c>
      <c r="F797" s="2" t="str">
        <f>'Rådata Syd 2025'!J797</f>
        <v>-</v>
      </c>
      <c r="G797" s="2" t="str">
        <f>'Rådata Syd 2025'!L797</f>
        <v>ej</v>
      </c>
      <c r="H797" s="11">
        <f>'Rådata Syd 2025'!N797</f>
        <v>25</v>
      </c>
      <c r="I797" s="11" t="str">
        <f>'Rådata Syd 2025'!O797</f>
        <v>ej</v>
      </c>
    </row>
    <row r="798" spans="1:9" hidden="1" x14ac:dyDescent="0.25">
      <c r="A798" s="1">
        <f>'Rådata Syd 2025'!A798</f>
        <v>817</v>
      </c>
      <c r="B798" s="1" t="str">
        <f>'Rådata Syd 2025'!B798</f>
        <v>N</v>
      </c>
      <c r="C798" s="1" t="str">
        <f>'Rådata Syd 2025'!C798</f>
        <v>Spårväxel - DKV-S54-190-1:9</v>
      </c>
      <c r="D798" s="1" t="str">
        <f>'Rådata Syd 2025'!D798</f>
        <v>785/784</v>
      </c>
      <c r="E798" s="1" t="str">
        <f>'Rådata Syd 2025'!E798</f>
        <v>B3</v>
      </c>
      <c r="F798" s="2" t="str">
        <f>'Rådata Syd 2025'!J798</f>
        <v>-</v>
      </c>
      <c r="G798" s="2" t="str">
        <f>'Rådata Syd 2025'!L798</f>
        <v>ej</v>
      </c>
      <c r="H798" s="11">
        <f>'Rådata Syd 2025'!N798</f>
        <v>25</v>
      </c>
      <c r="I798" s="11" t="str">
        <f>'Rådata Syd 2025'!O798</f>
        <v>ej</v>
      </c>
    </row>
    <row r="799" spans="1:9" hidden="1" x14ac:dyDescent="0.25">
      <c r="A799" s="1">
        <f>'Rådata Syd 2025'!A799</f>
        <v>817</v>
      </c>
      <c r="B799" s="1" t="str">
        <f>'Rådata Syd 2025'!B799</f>
        <v>N</v>
      </c>
      <c r="C799" s="1" t="str">
        <f>'Rådata Syd 2025'!C799</f>
        <v>Spårväxel - DKV-SJ50-7,641/9,375-1:9</v>
      </c>
      <c r="D799" s="1" t="str">
        <f>'Rådata Syd 2025'!D799</f>
        <v>787/786</v>
      </c>
      <c r="E799" s="1" t="str">
        <f>'Rådata Syd 2025'!E799</f>
        <v>B3</v>
      </c>
      <c r="F799" s="2" t="str">
        <f>'Rådata Syd 2025'!J799</f>
        <v>-</v>
      </c>
      <c r="G799" s="2" t="str">
        <f>'Rådata Syd 2025'!L799</f>
        <v>ej</v>
      </c>
      <c r="H799" s="11">
        <f>'Rådata Syd 2025'!N799</f>
        <v>25</v>
      </c>
      <c r="I799" s="11" t="str">
        <f>'Rådata Syd 2025'!O799</f>
        <v>ej</v>
      </c>
    </row>
    <row r="800" spans="1:9" hidden="1" x14ac:dyDescent="0.25">
      <c r="A800" s="1">
        <f>'Rådata Syd 2025'!A800</f>
        <v>817</v>
      </c>
      <c r="B800" s="1" t="str">
        <f>'Rådata Syd 2025'!B800</f>
        <v>N</v>
      </c>
      <c r="C800" s="1" t="str">
        <f>'Rådata Syd 2025'!C800</f>
        <v>Spårväxel - EKV-SJ50-7,641/9,375-1:9</v>
      </c>
      <c r="D800" s="1" t="str">
        <f>'Rådata Syd 2025'!D800</f>
        <v>897/896</v>
      </c>
      <c r="E800" s="1" t="str">
        <f>'Rådata Syd 2025'!E800</f>
        <v>B3</v>
      </c>
      <c r="F800" s="2" t="str">
        <f>'Rådata Syd 2025'!J800</f>
        <v>-</v>
      </c>
      <c r="G800" s="2" t="str">
        <f>'Rådata Syd 2025'!L800</f>
        <v>ej</v>
      </c>
      <c r="H800" s="11">
        <f>'Rådata Syd 2025'!N800</f>
        <v>25</v>
      </c>
      <c r="I800" s="11" t="str">
        <f>'Rådata Syd 2025'!O800</f>
        <v>ej</v>
      </c>
    </row>
    <row r="801" spans="1:9" hidden="1" x14ac:dyDescent="0.25">
      <c r="A801" s="1">
        <f>'Rådata Syd 2025'!A801</f>
        <v>817</v>
      </c>
      <c r="B801" s="1" t="str">
        <f>'Rådata Syd 2025'!B801</f>
        <v>N</v>
      </c>
      <c r="C801" s="1" t="str">
        <f>'Rådata Syd 2025'!C801</f>
        <v>Spårväxel - DKV-S54-190-1:9</v>
      </c>
      <c r="D801" s="1" t="str">
        <f>'Rådata Syd 2025'!D801</f>
        <v>909/908</v>
      </c>
      <c r="E801" s="1" t="str">
        <f>'Rådata Syd 2025'!E801</f>
        <v>B3</v>
      </c>
      <c r="F801" s="2" t="str">
        <f>'Rådata Syd 2025'!J801</f>
        <v>-</v>
      </c>
      <c r="G801" s="2" t="str">
        <f>'Rådata Syd 2025'!L801</f>
        <v>ej</v>
      </c>
      <c r="H801" s="11">
        <f>'Rådata Syd 2025'!N801</f>
        <v>25</v>
      </c>
      <c r="I801" s="11" t="str">
        <f>'Rådata Syd 2025'!O801</f>
        <v>ej</v>
      </c>
    </row>
    <row r="802" spans="1:9" hidden="1" x14ac:dyDescent="0.25">
      <c r="A802" s="1">
        <f>'Rådata Syd 2025'!A802</f>
        <v>817</v>
      </c>
      <c r="B802" s="1" t="str">
        <f>'Rådata Syd 2025'!B802</f>
        <v>N</v>
      </c>
      <c r="C802" s="1" t="str">
        <f>'Rådata Syd 2025'!C802</f>
        <v>Spårväxel - DKV-SJ50-7,641/9,375-1:9</v>
      </c>
      <c r="D802" s="1" t="str">
        <f>'Rådata Syd 2025'!D802</f>
        <v>911/910</v>
      </c>
      <c r="E802" s="1" t="str">
        <f>'Rådata Syd 2025'!E802</f>
        <v>B3</v>
      </c>
      <c r="F802" s="2" t="str">
        <f>'Rådata Syd 2025'!J802</f>
        <v>-</v>
      </c>
      <c r="G802" s="2" t="str">
        <f>'Rådata Syd 2025'!L802</f>
        <v>ej</v>
      </c>
      <c r="H802" s="11">
        <f>'Rådata Syd 2025'!N802</f>
        <v>25</v>
      </c>
      <c r="I802" s="11" t="str">
        <f>'Rådata Syd 2025'!O802</f>
        <v>ej</v>
      </c>
    </row>
    <row r="803" spans="1:9" x14ac:dyDescent="0.25">
      <c r="A803" s="1">
        <f>'Rådata Syd 2025'!A1759</f>
        <v>820</v>
      </c>
      <c r="B803" s="1" t="str">
        <f>'Rådata Syd 2025'!B1759</f>
        <v>AV</v>
      </c>
      <c r="C803" s="1" t="str">
        <f>'Rådata Syd 2025'!C1759</f>
        <v>Spårväxel - EV-SJ50-5,9-1:9</v>
      </c>
      <c r="D803" s="1">
        <f>'Rådata Syd 2025'!D1759</f>
        <v>90</v>
      </c>
      <c r="E803" s="1" t="str">
        <f>'Rådata Syd 2025'!E1759</f>
        <v>B1</v>
      </c>
      <c r="F803" s="2" t="str">
        <f>'Rådata Syd 2025'!J1759</f>
        <v>-</v>
      </c>
      <c r="G803" s="2" t="str">
        <f>'Rådata Syd 2025'!L1759</f>
        <v>ej</v>
      </c>
      <c r="H803" s="11">
        <f>'Rådata Syd 2025'!N1759</f>
        <v>0</v>
      </c>
      <c r="I803" s="11" t="str">
        <f>'Rådata Syd 2025'!O1759</f>
        <v>ej</v>
      </c>
    </row>
    <row r="804" spans="1:9" x14ac:dyDescent="0.25">
      <c r="A804" s="1">
        <f>'Rådata Syd 2025'!A1760</f>
        <v>820</v>
      </c>
      <c r="B804" s="1" t="str">
        <f>'Rådata Syd 2025'!B1760</f>
        <v>AV</v>
      </c>
      <c r="C804" s="1" t="str">
        <f>'Rådata Syd 2025'!C1760</f>
        <v>Spårväxel - EV-SJ43-5,9-1:9</v>
      </c>
      <c r="D804" s="1">
        <f>'Rådata Syd 2025'!D1760</f>
        <v>94</v>
      </c>
      <c r="E804" s="1" t="str">
        <f>'Rådata Syd 2025'!E1760</f>
        <v>B1</v>
      </c>
      <c r="F804" s="2" t="str">
        <f>'Rådata Syd 2025'!J1760</f>
        <v>-</v>
      </c>
      <c r="G804" s="2" t="str">
        <f>'Rådata Syd 2025'!L1760</f>
        <v>ej</v>
      </c>
      <c r="H804" s="11">
        <f>'Rådata Syd 2025'!N1760</f>
        <v>0</v>
      </c>
      <c r="I804" s="11" t="str">
        <f>'Rådata Syd 2025'!O1760</f>
        <v>ej</v>
      </c>
    </row>
    <row r="805" spans="1:9" x14ac:dyDescent="0.25">
      <c r="A805" s="1">
        <f>'Rådata Syd 2025'!A1761</f>
        <v>820</v>
      </c>
      <c r="B805" s="1" t="str">
        <f>'Rådata Syd 2025'!B1761</f>
        <v>AV</v>
      </c>
      <c r="C805" s="1" t="str">
        <f>'Rådata Syd 2025'!C1761</f>
        <v>Spårväxel - EV-SJ50-11-1:9</v>
      </c>
      <c r="D805" s="1">
        <f>'Rådata Syd 2025'!D1761</f>
        <v>120</v>
      </c>
      <c r="E805" s="1" t="str">
        <f>'Rådata Syd 2025'!E1761</f>
        <v>B1</v>
      </c>
      <c r="F805" s="2" t="str">
        <f>'Rådata Syd 2025'!J1761</f>
        <v>-</v>
      </c>
      <c r="G805" s="2" t="str">
        <f>'Rådata Syd 2025'!L1761</f>
        <v>ej</v>
      </c>
      <c r="H805" s="11">
        <f>'Rådata Syd 2025'!N1761</f>
        <v>0</v>
      </c>
      <c r="I805" s="11" t="str">
        <f>'Rådata Syd 2025'!O1761</f>
        <v>ej</v>
      </c>
    </row>
    <row r="806" spans="1:9" x14ac:dyDescent="0.25">
      <c r="A806" s="1">
        <f>'Rådata Syd 2025'!A1762</f>
        <v>820</v>
      </c>
      <c r="B806" s="1" t="str">
        <f>'Rådata Syd 2025'!B1762</f>
        <v>AV</v>
      </c>
      <c r="C806" s="1" t="str">
        <f>'Rådata Syd 2025'!C1762</f>
        <v>Spårväxel - EV-SJ50-5,9-1:9</v>
      </c>
      <c r="D806" s="1">
        <f>'Rådata Syd 2025'!D1762</f>
        <v>418</v>
      </c>
      <c r="E806" s="1" t="str">
        <f>'Rådata Syd 2025'!E1762</f>
        <v>B1</v>
      </c>
      <c r="F806" s="2" t="str">
        <f>'Rådata Syd 2025'!J1762</f>
        <v>-</v>
      </c>
      <c r="G806" s="2" t="str">
        <f>'Rådata Syd 2025'!L1762</f>
        <v>ej</v>
      </c>
      <c r="H806" s="11">
        <f>'Rådata Syd 2025'!N1762</f>
        <v>0</v>
      </c>
      <c r="I806" s="11" t="str">
        <f>'Rådata Syd 2025'!O1762</f>
        <v>ej</v>
      </c>
    </row>
    <row r="807" spans="1:9" hidden="1" x14ac:dyDescent="0.25">
      <c r="A807" s="1">
        <f>'Rådata Syd 2025'!A807</f>
        <v>827</v>
      </c>
      <c r="B807" s="1" t="str">
        <f>'Rådata Syd 2025'!B807</f>
        <v>KAS</v>
      </c>
      <c r="C807" s="1" t="str">
        <f>'Rådata Syd 2025'!C807</f>
        <v>Spårväxel - EV-SJ50-11-1:9</v>
      </c>
      <c r="D807" s="1">
        <f>'Rådata Syd 2025'!D807</f>
        <v>110</v>
      </c>
      <c r="E807" s="1" t="str">
        <f>'Rådata Syd 2025'!E807</f>
        <v>B2</v>
      </c>
      <c r="F807" s="2" t="str">
        <f>'Rådata Syd 2025'!J807</f>
        <v>ej 2025</v>
      </c>
      <c r="G807" s="2" t="str">
        <f>'Rådata Syd 2025'!L807</f>
        <v>ej 2025</v>
      </c>
      <c r="H807" s="11" t="str">
        <f>'Rådata Syd 2025'!N807</f>
        <v>ej 2025</v>
      </c>
      <c r="I807" s="11" t="str">
        <f>'Rådata Syd 2025'!O807</f>
        <v>ej 2025</v>
      </c>
    </row>
    <row r="808" spans="1:9" x14ac:dyDescent="0.25">
      <c r="A808" s="1">
        <f>'Rådata Syd 2025'!A1741</f>
        <v>820</v>
      </c>
      <c r="B808" s="1" t="str">
        <f>'Rådata Syd 2025'!B1741</f>
        <v>AV</v>
      </c>
      <c r="C808" s="1" t="str">
        <f>'Rådata Syd 2025'!C1741</f>
        <v>Spårväxel - EV-60E-300-1:9</v>
      </c>
      <c r="D808" s="1">
        <f>'Rådata Syd 2025'!D1741</f>
        <v>419</v>
      </c>
      <c r="E808" s="1" t="str">
        <f>'Rådata Syd 2025'!E1741</f>
        <v>B2</v>
      </c>
      <c r="F808" s="2" t="str">
        <f>'Rådata Syd 2025'!J1741</f>
        <v>-</v>
      </c>
      <c r="G808" s="2" t="str">
        <f>'Rådata Syd 2025'!L1741</f>
        <v>ej</v>
      </c>
      <c r="H808" s="11">
        <f>'Rådata Syd 2025'!N1741</f>
        <v>0</v>
      </c>
      <c r="I808" s="11" t="str">
        <f>'Rådata Syd 2025'!O1741</f>
        <v>ej</v>
      </c>
    </row>
    <row r="809" spans="1:9" x14ac:dyDescent="0.25">
      <c r="A809" s="1">
        <f>'Rådata Syd 2025'!A1752</f>
        <v>820</v>
      </c>
      <c r="B809" s="1" t="str">
        <f>'Rådata Syd 2025'!B1752</f>
        <v>AV</v>
      </c>
      <c r="C809" s="1" t="str">
        <f>'Rådata Syd 2025'!C1752</f>
        <v>Spårväxel - EV-SJ50-5,9-1:9</v>
      </c>
      <c r="D809" s="1" t="str">
        <f>'Rådata Syd 2025'!D1752</f>
        <v>439b</v>
      </c>
      <c r="E809" s="1" t="str">
        <f>'Rådata Syd 2025'!E1752</f>
        <v>B2</v>
      </c>
      <c r="F809" s="2" t="str">
        <f>'Rådata Syd 2025'!J1752</f>
        <v>-</v>
      </c>
      <c r="G809" s="2" t="str">
        <f>'Rådata Syd 2025'!L1752</f>
        <v>ej</v>
      </c>
      <c r="H809" s="11">
        <f>'Rådata Syd 2025'!N1752</f>
        <v>0</v>
      </c>
      <c r="I809" s="11" t="str">
        <f>'Rådata Syd 2025'!O1752</f>
        <v>ej</v>
      </c>
    </row>
    <row r="810" spans="1:9" x14ac:dyDescent="0.25">
      <c r="A810" s="1">
        <f>'Rådata Syd 2025'!A1753</f>
        <v>820</v>
      </c>
      <c r="B810" s="1" t="str">
        <f>'Rådata Syd 2025'!B1753</f>
        <v>AV</v>
      </c>
      <c r="C810" s="1" t="str">
        <f>'Rådata Syd 2025'!C1753</f>
        <v>Spårväxel - DKV-SJ50-7,641/9,375-1:9</v>
      </c>
      <c r="D810" s="1" t="str">
        <f>'Rådata Syd 2025'!D1753</f>
        <v>453/456</v>
      </c>
      <c r="E810" s="1" t="str">
        <f>'Rådata Syd 2025'!E1753</f>
        <v>B2</v>
      </c>
      <c r="F810" s="2" t="str">
        <f>'Rådata Syd 2025'!J1753</f>
        <v>-</v>
      </c>
      <c r="G810" s="2" t="str">
        <f>'Rådata Syd 2025'!L1753</f>
        <v>ej</v>
      </c>
      <c r="H810" s="11">
        <f>'Rådata Syd 2025'!N1753</f>
        <v>0</v>
      </c>
      <c r="I810" s="11" t="str">
        <f>'Rådata Syd 2025'!O1753</f>
        <v>ej</v>
      </c>
    </row>
    <row r="811" spans="1:9" x14ac:dyDescent="0.25">
      <c r="A811" s="1">
        <f>'Rådata Syd 2025'!A1763</f>
        <v>820</v>
      </c>
      <c r="B811" s="1" t="str">
        <f>'Rådata Syd 2025'!B1763</f>
        <v>AV</v>
      </c>
      <c r="C811" s="1" t="str">
        <f>'Rådata Syd 2025'!C1763</f>
        <v>Spårväxel - 3V-SJ50-5,9-1:9/1:9-HV/VH</v>
      </c>
      <c r="D811" s="1" t="str">
        <f>'Rådata Syd 2025'!D1763</f>
        <v>82/84</v>
      </c>
      <c r="E811" s="1" t="str">
        <f>'Rådata Syd 2025'!E1763</f>
        <v>B1</v>
      </c>
      <c r="F811" s="2" t="str">
        <f>'Rådata Syd 2025'!J1763</f>
        <v>-</v>
      </c>
      <c r="G811" s="2" t="str">
        <f>'Rådata Syd 2025'!L1763</f>
        <v>ej</v>
      </c>
      <c r="H811" s="11">
        <f>'Rådata Syd 2025'!N1763</f>
        <v>0</v>
      </c>
      <c r="I811" s="11" t="str">
        <f>'Rådata Syd 2025'!O1763</f>
        <v>ej</v>
      </c>
    </row>
    <row r="812" spans="1:9" hidden="1" x14ac:dyDescent="0.25">
      <c r="A812" s="1">
        <f>'Rådata Syd 2025'!A812</f>
        <v>827</v>
      </c>
      <c r="B812" s="1" t="str">
        <f>'Rådata Syd 2025'!B812</f>
        <v>KAS</v>
      </c>
      <c r="C812" s="1" t="str">
        <f>'Rådata Syd 2025'!C812</f>
        <v>Spårväxel - EV-SJ50-11-1:9 kryss</v>
      </c>
      <c r="D812" s="1">
        <f>'Rådata Syd 2025'!D812</f>
        <v>182</v>
      </c>
      <c r="E812" s="1" t="str">
        <f>'Rådata Syd 2025'!E812</f>
        <v>B1</v>
      </c>
      <c r="F812" s="2" t="str">
        <f>'Rådata Syd 2025'!J812</f>
        <v>ej 2025</v>
      </c>
      <c r="G812" s="2" t="str">
        <f>'Rådata Syd 2025'!L812</f>
        <v>ej 2025</v>
      </c>
      <c r="H812" s="11" t="str">
        <f>'Rådata Syd 2025'!N812</f>
        <v>ej 2025</v>
      </c>
      <c r="I812" s="11" t="str">
        <f>'Rådata Syd 2025'!O812</f>
        <v>ej 2025</v>
      </c>
    </row>
    <row r="813" spans="1:9" hidden="1" x14ac:dyDescent="0.25">
      <c r="A813" s="1">
        <f>'Rådata Syd 2025'!A813</f>
        <v>827</v>
      </c>
      <c r="B813" s="1" t="str">
        <f>'Rådata Syd 2025'!B813</f>
        <v>KAS</v>
      </c>
      <c r="C813" s="1" t="str">
        <f>'Rådata Syd 2025'!C813</f>
        <v>Spårväxel - EV-SJ50-11-1:9 kryss</v>
      </c>
      <c r="D813" s="1">
        <f>'Rådata Syd 2025'!D813</f>
        <v>183</v>
      </c>
      <c r="E813" s="1" t="str">
        <f>'Rådata Syd 2025'!E813</f>
        <v>B1</v>
      </c>
      <c r="F813" s="2" t="str">
        <f>'Rådata Syd 2025'!J813</f>
        <v>ej 2025</v>
      </c>
      <c r="G813" s="2" t="str">
        <f>'Rådata Syd 2025'!L813</f>
        <v>ej 2025</v>
      </c>
      <c r="H813" s="11" t="str">
        <f>'Rådata Syd 2025'!N813</f>
        <v>ej 2025</v>
      </c>
      <c r="I813" s="11" t="str">
        <f>'Rådata Syd 2025'!O813</f>
        <v>ej 2025</v>
      </c>
    </row>
    <row r="814" spans="1:9" hidden="1" x14ac:dyDescent="0.25">
      <c r="A814" s="1">
        <f>'Rådata Syd 2025'!A814</f>
        <v>711</v>
      </c>
      <c r="B814" s="1" t="str">
        <f>'Rådata Syd 2025'!B814</f>
        <v>FM</v>
      </c>
      <c r="C814" s="1" t="str">
        <f>'Rådata Syd 2025'!C814</f>
        <v>Spårväxel - EV-BV50-600-1:15</v>
      </c>
      <c r="D814" s="1" t="str">
        <f>'Rådata Syd 2025'!D814</f>
        <v>22b</v>
      </c>
      <c r="E814" s="1" t="str">
        <f>'Rådata Syd 2025'!E814</f>
        <v>B4</v>
      </c>
      <c r="F814" s="2" t="str">
        <f>'Rådata Syd 2025'!J814</f>
        <v>-</v>
      </c>
      <c r="G814" s="2" t="str">
        <f>'Rådata Syd 2025'!L814</f>
        <v>ej</v>
      </c>
      <c r="H814" s="11">
        <f>'Rådata Syd 2025'!N814</f>
        <v>26</v>
      </c>
      <c r="I814" s="11" t="str">
        <f>'Rådata Syd 2025'!O814</f>
        <v>ej</v>
      </c>
    </row>
    <row r="815" spans="1:9" hidden="1" x14ac:dyDescent="0.25">
      <c r="A815" s="1">
        <f>'Rådata Syd 2025'!A815</f>
        <v>827</v>
      </c>
      <c r="B815" s="1" t="str">
        <f>'Rådata Syd 2025'!B815</f>
        <v>KAS</v>
      </c>
      <c r="C815" s="1" t="str">
        <f>'Rådata Syd 2025'!C815</f>
        <v>Spårväxel - EV-SJ50-300-1:9</v>
      </c>
      <c r="D815" s="1">
        <f>'Rådata Syd 2025'!D815</f>
        <v>202</v>
      </c>
      <c r="E815" s="1" t="str">
        <f>'Rådata Syd 2025'!E815</f>
        <v>B1</v>
      </c>
      <c r="F815" s="2" t="str">
        <f>'Rådata Syd 2025'!J815</f>
        <v>ej 2025</v>
      </c>
      <c r="G815" s="2" t="str">
        <f>'Rådata Syd 2025'!L815</f>
        <v>ej 2025</v>
      </c>
      <c r="H815" s="11" t="str">
        <f>'Rådata Syd 2025'!N815</f>
        <v>ej 2025</v>
      </c>
      <c r="I815" s="11" t="str">
        <f>'Rådata Syd 2025'!O815</f>
        <v>ej 2025</v>
      </c>
    </row>
    <row r="816" spans="1:9" hidden="1" x14ac:dyDescent="0.25">
      <c r="A816" s="1">
        <f>'Rådata Syd 2025'!A816</f>
        <v>827</v>
      </c>
      <c r="B816" s="1" t="str">
        <f>'Rådata Syd 2025'!B816</f>
        <v>KAS</v>
      </c>
      <c r="C816" s="1" t="str">
        <f>'Rådata Syd 2025'!C816</f>
        <v>Spårväxel - EV-BV50-225/190-1:9</v>
      </c>
      <c r="D816" s="1">
        <f>'Rådata Syd 2025'!D816</f>
        <v>203</v>
      </c>
      <c r="E816" s="1" t="str">
        <f>'Rådata Syd 2025'!E816</f>
        <v>B1</v>
      </c>
      <c r="F816" s="2" t="str">
        <f>'Rådata Syd 2025'!J816</f>
        <v>ej 2025</v>
      </c>
      <c r="G816" s="2" t="str">
        <f>'Rådata Syd 2025'!L816</f>
        <v>ej 2025</v>
      </c>
      <c r="H816" s="11" t="str">
        <f>'Rådata Syd 2025'!N816</f>
        <v>ej 2025</v>
      </c>
      <c r="I816" s="11" t="str">
        <f>'Rådata Syd 2025'!O816</f>
        <v>ej 2025</v>
      </c>
    </row>
    <row r="817" spans="1:9" hidden="1" x14ac:dyDescent="0.25">
      <c r="A817" s="1">
        <f>'Rådata Syd 2025'!A817</f>
        <v>711</v>
      </c>
      <c r="B817" s="1" t="str">
        <f>'Rådata Syd 2025'!B817</f>
        <v>HO</v>
      </c>
      <c r="C817" s="1" t="str">
        <f>'Rådata Syd 2025'!C817</f>
        <v>Spårväxel - EV-BV50-600-1:15</v>
      </c>
      <c r="D817" s="1">
        <f>'Rådata Syd 2025'!D817</f>
        <v>21</v>
      </c>
      <c r="E817" s="1" t="str">
        <f>'Rådata Syd 2025'!E817</f>
        <v>B4</v>
      </c>
      <c r="F817" s="2" t="str">
        <f>'Rådata Syd 2025'!J817</f>
        <v>-</v>
      </c>
      <c r="G817" s="2" t="str">
        <f>'Rådata Syd 2025'!L817</f>
        <v>ej</v>
      </c>
      <c r="H817" s="11">
        <f>'Rådata Syd 2025'!N817</f>
        <v>26</v>
      </c>
      <c r="I817" s="11" t="str">
        <f>'Rådata Syd 2025'!O817</f>
        <v>ej</v>
      </c>
    </row>
    <row r="818" spans="1:9" hidden="1" x14ac:dyDescent="0.25">
      <c r="A818" s="1">
        <f>'Rådata Syd 2025'!A818</f>
        <v>827</v>
      </c>
      <c r="B818" s="1" t="str">
        <f>'Rådata Syd 2025'!B818</f>
        <v>KAS</v>
      </c>
      <c r="C818" s="1" t="str">
        <f>'Rådata Syd 2025'!C818</f>
        <v>Spårväxel - EV-SJ50-11-1:9</v>
      </c>
      <c r="D818" s="1" t="str">
        <f>'Rådata Syd 2025'!D818</f>
        <v>184a</v>
      </c>
      <c r="E818" s="1" t="str">
        <f>'Rådata Syd 2025'!E818</f>
        <v>B2</v>
      </c>
      <c r="F818" s="2" t="str">
        <f>'Rådata Syd 2025'!J818</f>
        <v>ej 2025</v>
      </c>
      <c r="G818" s="2" t="str">
        <f>'Rådata Syd 2025'!L818</f>
        <v>ej 2025</v>
      </c>
      <c r="H818" s="11" t="str">
        <f>'Rådata Syd 2025'!N818</f>
        <v>ej 2025</v>
      </c>
      <c r="I818" s="11" t="str">
        <f>'Rådata Syd 2025'!O818</f>
        <v>ej 2025</v>
      </c>
    </row>
    <row r="819" spans="1:9" x14ac:dyDescent="0.25">
      <c r="A819" s="1">
        <f>'Rådata Syd 2025'!A1754</f>
        <v>820</v>
      </c>
      <c r="B819" s="1" t="str">
        <f>'Rådata Syd 2025'!B1754</f>
        <v>AV</v>
      </c>
      <c r="C819" s="1" t="str">
        <f>'Rådata Syd 2025'!C1754</f>
        <v>Spårväxel - SPK-SJ50-1:4,44 kryss</v>
      </c>
      <c r="D819" s="1" t="str">
        <f>'Rådata Syd 2025'!D1754</f>
        <v>sk 2</v>
      </c>
      <c r="E819" s="1" t="str">
        <f>'Rådata Syd 2025'!E1754</f>
        <v>B2</v>
      </c>
      <c r="F819" s="2" t="str">
        <f>'Rådata Syd 2025'!J1754</f>
        <v>-</v>
      </c>
      <c r="G819" s="2" t="str">
        <f>'Rådata Syd 2025'!L1754</f>
        <v>ej</v>
      </c>
      <c r="H819" s="11">
        <f>'Rådata Syd 2025'!N1754</f>
        <v>0</v>
      </c>
      <c r="I819" s="11" t="str">
        <f>'Rådata Syd 2025'!O1754</f>
        <v>ej</v>
      </c>
    </row>
    <row r="820" spans="1:9" hidden="1" x14ac:dyDescent="0.25">
      <c r="A820" s="1">
        <f>'Rådata Syd 2025'!A820</f>
        <v>711</v>
      </c>
      <c r="B820" s="1" t="str">
        <f>'Rådata Syd 2025'!B820</f>
        <v>KRÖB</v>
      </c>
      <c r="C820" s="1" t="str">
        <f>'Rådata Syd 2025'!C820</f>
        <v>Spårväxel - EV-SJ50-12-1:13</v>
      </c>
      <c r="D820" s="1">
        <f>'Rådata Syd 2025'!D820</f>
        <v>1</v>
      </c>
      <c r="E820" s="1" t="str">
        <f>'Rådata Syd 2025'!E820</f>
        <v>B4</v>
      </c>
      <c r="F820" s="2" t="str">
        <f>'Rådata Syd 2025'!J820</f>
        <v>-</v>
      </c>
      <c r="G820" s="2" t="str">
        <f>'Rådata Syd 2025'!L820</f>
        <v>ej</v>
      </c>
      <c r="H820" s="11">
        <f>'Rådata Syd 2025'!N820</f>
        <v>26</v>
      </c>
      <c r="I820" s="11" t="str">
        <f>'Rådata Syd 2025'!O820</f>
        <v>ej</v>
      </c>
    </row>
    <row r="821" spans="1:9" hidden="1" x14ac:dyDescent="0.25">
      <c r="A821" s="1">
        <f>'Rådata Syd 2025'!A821</f>
        <v>711</v>
      </c>
      <c r="B821" s="1" t="str">
        <f>'Rådata Syd 2025'!B821</f>
        <v>SM</v>
      </c>
      <c r="C821" s="1" t="str">
        <f>'Rådata Syd 2025'!C821</f>
        <v>Spårväxel - EV-SJ50-11-1:9</v>
      </c>
      <c r="D821" s="1">
        <f>'Rådata Syd 2025'!D821</f>
        <v>21</v>
      </c>
      <c r="E821" s="1" t="str">
        <f>'Rådata Syd 2025'!E821</f>
        <v>B4</v>
      </c>
      <c r="F821" s="2" t="str">
        <f>'Rådata Syd 2025'!J821</f>
        <v>-</v>
      </c>
      <c r="G821" s="2" t="str">
        <f>'Rådata Syd 2025'!L821</f>
        <v>ej</v>
      </c>
      <c r="H821" s="11">
        <f>'Rådata Syd 2025'!N821</f>
        <v>26</v>
      </c>
      <c r="I821" s="11" t="str">
        <f>'Rådata Syd 2025'!O821</f>
        <v>ej</v>
      </c>
    </row>
    <row r="822" spans="1:9" hidden="1" x14ac:dyDescent="0.25">
      <c r="A822" s="1">
        <f>'Rådata Syd 2025'!A822</f>
        <v>711</v>
      </c>
      <c r="B822" s="1" t="str">
        <f>'Rådata Syd 2025'!B822</f>
        <v>SM</v>
      </c>
      <c r="C822" s="1" t="str">
        <f>'Rådata Syd 2025'!C822</f>
        <v>Spårväxel - EV-BV50-600-1:13</v>
      </c>
      <c r="D822" s="1">
        <f>'Rådata Syd 2025'!D822</f>
        <v>22</v>
      </c>
      <c r="E822" s="1" t="str">
        <f>'Rådata Syd 2025'!E822</f>
        <v>B4</v>
      </c>
      <c r="F822" s="2" t="str">
        <f>'Rådata Syd 2025'!J822</f>
        <v>-</v>
      </c>
      <c r="G822" s="2" t="str">
        <f>'Rådata Syd 2025'!L822</f>
        <v>ej</v>
      </c>
      <c r="H822" s="11">
        <f>'Rådata Syd 2025'!N822</f>
        <v>26</v>
      </c>
      <c r="I822" s="11" t="str">
        <f>'Rådata Syd 2025'!O822</f>
        <v>ej</v>
      </c>
    </row>
    <row r="823" spans="1:9" hidden="1" x14ac:dyDescent="0.25">
      <c r="A823" s="1">
        <f>'Rådata Syd 2025'!A823</f>
        <v>711</v>
      </c>
      <c r="B823" s="1" t="str">
        <f>'Rådata Syd 2025'!B823</f>
        <v>TH</v>
      </c>
      <c r="C823" s="1" t="str">
        <f>'Rådata Syd 2025'!C823</f>
        <v>Spårväxel - EV-SJ50-12-1:15</v>
      </c>
      <c r="D823" s="1">
        <f>'Rådata Syd 2025'!D823</f>
        <v>21</v>
      </c>
      <c r="E823" s="1" t="str">
        <f>'Rådata Syd 2025'!E823</f>
        <v>B4</v>
      </c>
      <c r="F823" s="2" t="str">
        <f>'Rådata Syd 2025'!J823</f>
        <v>-</v>
      </c>
      <c r="G823" s="2" t="str">
        <f>'Rådata Syd 2025'!L823</f>
        <v>ej</v>
      </c>
      <c r="H823" s="11">
        <f>'Rådata Syd 2025'!N823</f>
        <v>26</v>
      </c>
      <c r="I823" s="11" t="str">
        <f>'Rådata Syd 2025'!O823</f>
        <v>ej</v>
      </c>
    </row>
    <row r="824" spans="1:9" hidden="1" x14ac:dyDescent="0.25">
      <c r="A824" s="1">
        <f>'Rådata Syd 2025'!A824</f>
        <v>711</v>
      </c>
      <c r="B824" s="1" t="str">
        <f>'Rådata Syd 2025'!B824</f>
        <v>TH</v>
      </c>
      <c r="C824" s="1" t="str">
        <f>'Rådata Syd 2025'!C824</f>
        <v>Spårväxel - EV-SJ50-12-1:15</v>
      </c>
      <c r="D824" s="1">
        <f>'Rådata Syd 2025'!D824</f>
        <v>22</v>
      </c>
      <c r="E824" s="1" t="str">
        <f>'Rådata Syd 2025'!E824</f>
        <v>B4</v>
      </c>
      <c r="F824" s="2" t="str">
        <f>'Rådata Syd 2025'!J824</f>
        <v>-</v>
      </c>
      <c r="G824" s="2" t="str">
        <f>'Rådata Syd 2025'!L824</f>
        <v>ej</v>
      </c>
      <c r="H824" s="11">
        <f>'Rådata Syd 2025'!N824</f>
        <v>26</v>
      </c>
      <c r="I824" s="11" t="str">
        <f>'Rådata Syd 2025'!O824</f>
        <v>ej</v>
      </c>
    </row>
    <row r="825" spans="1:9" hidden="1" x14ac:dyDescent="0.25">
      <c r="A825" s="1">
        <f>'Rådata Syd 2025'!A825</f>
        <v>827</v>
      </c>
      <c r="B825" s="1" t="str">
        <f>'Rådata Syd 2025'!B825</f>
        <v>KAS</v>
      </c>
      <c r="C825" s="1" t="str">
        <f>'Rådata Syd 2025'!C825</f>
        <v>Spårväxel - EV-SJ43-5,9-1:9</v>
      </c>
      <c r="D825" s="1" t="str">
        <f>'Rådata Syd 2025'!D825</f>
        <v>5a</v>
      </c>
      <c r="E825" s="1" t="str">
        <f>'Rådata Syd 2025'!E825</f>
        <v>B1</v>
      </c>
      <c r="F825" s="2" t="str">
        <f>'Rådata Syd 2025'!J825</f>
        <v>ej 2025</v>
      </c>
      <c r="G825" s="2" t="str">
        <f>'Rådata Syd 2025'!L825</f>
        <v>ej 2025</v>
      </c>
      <c r="H825" s="11" t="str">
        <f>'Rådata Syd 2025'!N825</f>
        <v>ej 2025</v>
      </c>
      <c r="I825" s="11" t="str">
        <f>'Rådata Syd 2025'!O825</f>
        <v>ej 2025</v>
      </c>
    </row>
    <row r="826" spans="1:9" hidden="1" x14ac:dyDescent="0.25">
      <c r="A826" s="1">
        <f>'Rådata Syd 2025'!A826</f>
        <v>827</v>
      </c>
      <c r="B826" s="1" t="str">
        <f>'Rådata Syd 2025'!B826</f>
        <v>KAS</v>
      </c>
      <c r="C826" s="1" t="str">
        <f>'Rådata Syd 2025'!C826</f>
        <v>Spårväxel - EV-SJ43-5,9-1:9</v>
      </c>
      <c r="D826" s="1" t="str">
        <f>'Rådata Syd 2025'!D826</f>
        <v>5b</v>
      </c>
      <c r="E826" s="1" t="str">
        <f>'Rådata Syd 2025'!E826</f>
        <v>B1</v>
      </c>
      <c r="F826" s="2" t="str">
        <f>'Rådata Syd 2025'!J826</f>
        <v>ej 2025</v>
      </c>
      <c r="G826" s="2" t="str">
        <f>'Rådata Syd 2025'!L826</f>
        <v>ej 2025</v>
      </c>
      <c r="H826" s="11" t="str">
        <f>'Rådata Syd 2025'!N826</f>
        <v>ej 2025</v>
      </c>
      <c r="I826" s="11" t="str">
        <f>'Rådata Syd 2025'!O826</f>
        <v>ej 2025</v>
      </c>
    </row>
    <row r="827" spans="1:9" hidden="1" x14ac:dyDescent="0.25">
      <c r="A827" s="1">
        <f>'Rådata Syd 2025'!A827</f>
        <v>711</v>
      </c>
      <c r="B827" s="1" t="str">
        <f>'Rådata Syd 2025'!B827</f>
        <v>ÄNG</v>
      </c>
      <c r="C827" s="1" t="str">
        <f>'Rådata Syd 2025'!C827</f>
        <v>Spårväxel - EV-SJ50-12-1:13</v>
      </c>
      <c r="D827" s="1">
        <f>'Rådata Syd 2025'!D827</f>
        <v>21</v>
      </c>
      <c r="E827" s="1" t="str">
        <f>'Rådata Syd 2025'!E827</f>
        <v>B4</v>
      </c>
      <c r="F827" s="2" t="str">
        <f>'Rådata Syd 2025'!J827</f>
        <v>-</v>
      </c>
      <c r="G827" s="2" t="str">
        <f>'Rådata Syd 2025'!L827</f>
        <v>ej</v>
      </c>
      <c r="H827" s="11">
        <f>'Rådata Syd 2025'!N827</f>
        <v>26</v>
      </c>
      <c r="I827" s="11" t="str">
        <f>'Rådata Syd 2025'!O827</f>
        <v>ej</v>
      </c>
    </row>
    <row r="828" spans="1:9" hidden="1" x14ac:dyDescent="0.25">
      <c r="A828" s="1">
        <f>'Rådata Syd 2025'!A828</f>
        <v>711</v>
      </c>
      <c r="B828" s="1" t="str">
        <f>'Rådata Syd 2025'!B828</f>
        <v>ÄNG</v>
      </c>
      <c r="C828" s="1" t="str">
        <f>'Rådata Syd 2025'!C828</f>
        <v>Spårväxel - EV-SJ50-11-1:9</v>
      </c>
      <c r="D828" s="1">
        <f>'Rådata Syd 2025'!D828</f>
        <v>22</v>
      </c>
      <c r="E828" s="1" t="str">
        <f>'Rådata Syd 2025'!E828</f>
        <v>B4</v>
      </c>
      <c r="F828" s="2" t="str">
        <f>'Rådata Syd 2025'!J828</f>
        <v>-</v>
      </c>
      <c r="G828" s="2" t="str">
        <f>'Rådata Syd 2025'!L828</f>
        <v>ej</v>
      </c>
      <c r="H828" s="11">
        <f>'Rådata Syd 2025'!N828</f>
        <v>26</v>
      </c>
      <c r="I828" s="11" t="str">
        <f>'Rådata Syd 2025'!O828</f>
        <v>ej</v>
      </c>
    </row>
    <row r="829" spans="1:9" hidden="1" x14ac:dyDescent="0.25">
      <c r="A829" s="1">
        <f>'Rådata Syd 2025'!A829</f>
        <v>829</v>
      </c>
      <c r="B829" s="1" t="str">
        <f>'Rådata Syd 2025'!B829</f>
        <v>ESN</v>
      </c>
      <c r="C829" s="1" t="str">
        <f>'Rådata Syd 2025'!C829</f>
        <v>Spårväxel - EV-SJ43-5,9-1:9</v>
      </c>
      <c r="D829" s="1">
        <f>'Rådata Syd 2025'!D829</f>
        <v>3</v>
      </c>
      <c r="E829" s="1" t="str">
        <f>'Rådata Syd 2025'!E829</f>
        <v>B3</v>
      </c>
      <c r="F829" s="2" t="str">
        <f>'Rådata Syd 2025'!J829</f>
        <v>ej 2025</v>
      </c>
      <c r="G829" s="2" t="str">
        <f>'Rådata Syd 2025'!L829</f>
        <v>ej 2025</v>
      </c>
      <c r="H829" s="11" t="str">
        <f>'Rådata Syd 2025'!N829</f>
        <v>ej 2025</v>
      </c>
      <c r="I829" s="11" t="str">
        <f>'Rådata Syd 2025'!O829</f>
        <v>ej 2025</v>
      </c>
    </row>
    <row r="830" spans="1:9" hidden="1" x14ac:dyDescent="0.25">
      <c r="A830" s="1">
        <f>'Rådata Syd 2025'!A830</f>
        <v>829</v>
      </c>
      <c r="B830" s="1" t="str">
        <f>'Rådata Syd 2025'!B830</f>
        <v>ESN</v>
      </c>
      <c r="C830" s="1" t="str">
        <f>'Rådata Syd 2025'!C830</f>
        <v>Spårväxel - EV-SJ43-5,9-1:9</v>
      </c>
      <c r="D830" s="1">
        <f>'Rådata Syd 2025'!D830</f>
        <v>6</v>
      </c>
      <c r="E830" s="1" t="str">
        <f>'Rådata Syd 2025'!E830</f>
        <v>B1</v>
      </c>
      <c r="F830" s="2" t="str">
        <f>'Rådata Syd 2025'!J830</f>
        <v>ej 2025</v>
      </c>
      <c r="G830" s="2" t="str">
        <f>'Rådata Syd 2025'!L830</f>
        <v>ej 2025</v>
      </c>
      <c r="H830" s="11" t="str">
        <f>'Rådata Syd 2025'!N830</f>
        <v>ej 2025</v>
      </c>
      <c r="I830" s="11" t="str">
        <f>'Rådata Syd 2025'!O830</f>
        <v>ej 2025</v>
      </c>
    </row>
    <row r="831" spans="1:9" hidden="1" x14ac:dyDescent="0.25">
      <c r="A831" s="1">
        <f>'Rådata Syd 2025'!A831</f>
        <v>829</v>
      </c>
      <c r="B831" s="1" t="str">
        <f>'Rådata Syd 2025'!B831</f>
        <v>VTA</v>
      </c>
      <c r="C831" s="1" t="str">
        <f>'Rådata Syd 2025'!C831</f>
        <v>Spårväxel - EV-SJ50-11-1:12</v>
      </c>
      <c r="D831" s="1">
        <f>'Rådata Syd 2025'!D831</f>
        <v>1</v>
      </c>
      <c r="E831" s="1" t="str">
        <f>'Rådata Syd 2025'!E831</f>
        <v>B3</v>
      </c>
      <c r="F831" s="2" t="str">
        <f>'Rådata Syd 2025'!J831</f>
        <v>ej 2025</v>
      </c>
      <c r="G831" s="2" t="str">
        <f>'Rådata Syd 2025'!L831</f>
        <v>ej 2025</v>
      </c>
      <c r="H831" s="11" t="str">
        <f>'Rådata Syd 2025'!N831</f>
        <v>ej 2025</v>
      </c>
      <c r="I831" s="11" t="str">
        <f>'Rådata Syd 2025'!O831</f>
        <v>ej 2025</v>
      </c>
    </row>
    <row r="832" spans="1:9" hidden="1" x14ac:dyDescent="0.25">
      <c r="A832" s="1">
        <f>'Rådata Syd 2025'!A832</f>
        <v>829</v>
      </c>
      <c r="B832" s="1" t="str">
        <f>'Rådata Syd 2025'!B832</f>
        <v>VTA</v>
      </c>
      <c r="C832" s="1" t="str">
        <f>'Rådata Syd 2025'!C832</f>
        <v>Spårväxel - EV-BV50-225/190-1:9</v>
      </c>
      <c r="D832" s="1">
        <f>'Rådata Syd 2025'!D832</f>
        <v>5</v>
      </c>
      <c r="E832" s="1" t="str">
        <f>'Rådata Syd 2025'!E832</f>
        <v>B3</v>
      </c>
      <c r="F832" s="2" t="str">
        <f>'Rådata Syd 2025'!J832</f>
        <v>ej 2025</v>
      </c>
      <c r="G832" s="2" t="str">
        <f>'Rådata Syd 2025'!L832</f>
        <v>ej 2025</v>
      </c>
      <c r="H832" s="11" t="str">
        <f>'Rådata Syd 2025'!N832</f>
        <v>ej 2025</v>
      </c>
      <c r="I832" s="11" t="str">
        <f>'Rådata Syd 2025'!O832</f>
        <v>ej 2025</v>
      </c>
    </row>
    <row r="833" spans="1:9" hidden="1" x14ac:dyDescent="0.25">
      <c r="A833" s="1">
        <f>'Rådata Syd 2025'!A833</f>
        <v>829</v>
      </c>
      <c r="B833" s="1" t="str">
        <f>'Rådata Syd 2025'!B833</f>
        <v>VTA</v>
      </c>
      <c r="C833" s="1" t="str">
        <f>'Rådata Syd 2025'!C833</f>
        <v>Spårväxel - EV-SJ50-11-1:9</v>
      </c>
      <c r="D833" s="1">
        <f>'Rådata Syd 2025'!D833</f>
        <v>6</v>
      </c>
      <c r="E833" s="1" t="str">
        <f>'Rådata Syd 2025'!E833</f>
        <v>B1</v>
      </c>
      <c r="F833" s="2" t="str">
        <f>'Rådata Syd 2025'!J833</f>
        <v>ej 2025</v>
      </c>
      <c r="G833" s="2" t="str">
        <f>'Rådata Syd 2025'!L833</f>
        <v>ej 2025</v>
      </c>
      <c r="H833" s="11" t="str">
        <f>'Rådata Syd 2025'!N833</f>
        <v>ej 2025</v>
      </c>
      <c r="I833" s="11" t="str">
        <f>'Rådata Syd 2025'!O833</f>
        <v>ej 2025</v>
      </c>
    </row>
    <row r="834" spans="1:9" hidden="1" x14ac:dyDescent="0.25">
      <c r="A834" s="1">
        <f>'Rådata Syd 2025'!A834</f>
        <v>829</v>
      </c>
      <c r="B834" s="1" t="str">
        <f>'Rådata Syd 2025'!B834</f>
        <v>VTA</v>
      </c>
      <c r="C834" s="1" t="str">
        <f>'Rådata Syd 2025'!C834</f>
        <v>Spårväxel - EV-SJ43-11-1:9</v>
      </c>
      <c r="D834" s="1">
        <f>'Rådata Syd 2025'!D834</f>
        <v>12</v>
      </c>
      <c r="E834" s="1" t="str">
        <f>'Rådata Syd 2025'!E834</f>
        <v>B1</v>
      </c>
      <c r="F834" s="2" t="str">
        <f>'Rådata Syd 2025'!J834</f>
        <v>ej 2025</v>
      </c>
      <c r="G834" s="2" t="str">
        <f>'Rådata Syd 2025'!L834</f>
        <v>ej 2025</v>
      </c>
      <c r="H834" s="11" t="str">
        <f>'Rådata Syd 2025'!N834</f>
        <v>ej 2025</v>
      </c>
      <c r="I834" s="11" t="str">
        <f>'Rådata Syd 2025'!O834</f>
        <v>ej 2025</v>
      </c>
    </row>
    <row r="835" spans="1:9" hidden="1" x14ac:dyDescent="0.25">
      <c r="A835" s="1">
        <f>'Rådata Syd 2025'!A835</f>
        <v>829</v>
      </c>
      <c r="B835" s="1" t="str">
        <f>'Rådata Syd 2025'!B835</f>
        <v>VTA</v>
      </c>
      <c r="C835" s="1" t="str">
        <f>'Rådata Syd 2025'!C835</f>
        <v>Spårväxel - EV-SJ50-11-1:9</v>
      </c>
      <c r="D835" s="1">
        <f>'Rådata Syd 2025'!D835</f>
        <v>13</v>
      </c>
      <c r="E835" s="1" t="str">
        <f>'Rådata Syd 2025'!E835</f>
        <v>B3</v>
      </c>
      <c r="F835" s="2" t="str">
        <f>'Rådata Syd 2025'!J835</f>
        <v>ej 2025</v>
      </c>
      <c r="G835" s="2" t="str">
        <f>'Rådata Syd 2025'!L835</f>
        <v>ej 2025</v>
      </c>
      <c r="H835" s="11" t="str">
        <f>'Rådata Syd 2025'!N835</f>
        <v>ej 2025</v>
      </c>
      <c r="I835" s="11" t="str">
        <f>'Rådata Syd 2025'!O835</f>
        <v>ej 2025</v>
      </c>
    </row>
    <row r="836" spans="1:9" hidden="1" x14ac:dyDescent="0.25">
      <c r="A836" s="1">
        <f>'Rådata Syd 2025'!A836</f>
        <v>829</v>
      </c>
      <c r="B836" s="1" t="str">
        <f>'Rådata Syd 2025'!B836</f>
        <v>VTA</v>
      </c>
      <c r="C836" s="1" t="str">
        <f>'Rådata Syd 2025'!C836</f>
        <v>Spårväxel - EV-SJ43-5,9-1:12</v>
      </c>
      <c r="D836" s="1">
        <f>'Rådata Syd 2025'!D836</f>
        <v>17</v>
      </c>
      <c r="E836" s="1" t="str">
        <f>'Rådata Syd 2025'!E836</f>
        <v>B3</v>
      </c>
      <c r="F836" s="2" t="str">
        <f>'Rådata Syd 2025'!J836</f>
        <v>ej 2025</v>
      </c>
      <c r="G836" s="2" t="str">
        <f>'Rådata Syd 2025'!L836</f>
        <v>ej 2025</v>
      </c>
      <c r="H836" s="11" t="str">
        <f>'Rådata Syd 2025'!N836</f>
        <v>ej 2025</v>
      </c>
      <c r="I836" s="11" t="str">
        <f>'Rådata Syd 2025'!O836</f>
        <v>ej 2025</v>
      </c>
    </row>
    <row r="837" spans="1:9" hidden="1" x14ac:dyDescent="0.25">
      <c r="A837" s="1">
        <f>'Rådata Syd 2025'!A837</f>
        <v>829</v>
      </c>
      <c r="B837" s="1" t="str">
        <f>'Rådata Syd 2025'!B837</f>
        <v>VTA</v>
      </c>
      <c r="C837" s="1" t="str">
        <f>'Rådata Syd 2025'!C837</f>
        <v>Spårväxel - EV-SJ43-11-1:9</v>
      </c>
      <c r="D837" s="1">
        <f>'Rådata Syd 2025'!D837</f>
        <v>19</v>
      </c>
      <c r="E837" s="1" t="str">
        <f>'Rådata Syd 2025'!E837</f>
        <v>B3</v>
      </c>
      <c r="F837" s="2" t="str">
        <f>'Rådata Syd 2025'!J837</f>
        <v>ej 2025</v>
      </c>
      <c r="G837" s="2" t="str">
        <f>'Rådata Syd 2025'!L837</f>
        <v>ej 2025</v>
      </c>
      <c r="H837" s="11" t="str">
        <f>'Rådata Syd 2025'!N837</f>
        <v>ej 2025</v>
      </c>
      <c r="I837" s="11" t="str">
        <f>'Rådata Syd 2025'!O837</f>
        <v>ej 2025</v>
      </c>
    </row>
    <row r="838" spans="1:9" hidden="1" x14ac:dyDescent="0.25">
      <c r="A838" s="1">
        <f>'Rådata Syd 2025'!A838</f>
        <v>829</v>
      </c>
      <c r="B838" s="1" t="str">
        <f>'Rådata Syd 2025'!B838</f>
        <v>VTA</v>
      </c>
      <c r="C838" s="1" t="str">
        <f>'Rådata Syd 2025'!C838</f>
        <v>Spårväxel - EV-SJ50-11-1:9</v>
      </c>
      <c r="D838" s="1">
        <f>'Rådata Syd 2025'!D838</f>
        <v>20</v>
      </c>
      <c r="E838" s="1" t="str">
        <f>'Rådata Syd 2025'!E838</f>
        <v>B3</v>
      </c>
      <c r="F838" s="2" t="str">
        <f>'Rådata Syd 2025'!J838</f>
        <v>ej 2025</v>
      </c>
      <c r="G838" s="2" t="str">
        <f>'Rådata Syd 2025'!L838</f>
        <v>ej 2025</v>
      </c>
      <c r="H838" s="11" t="str">
        <f>'Rådata Syd 2025'!N838</f>
        <v>ej 2025</v>
      </c>
      <c r="I838" s="11" t="str">
        <f>'Rådata Syd 2025'!O838</f>
        <v>ej 2025</v>
      </c>
    </row>
    <row r="839" spans="1:9" hidden="1" x14ac:dyDescent="0.25">
      <c r="A839" s="1">
        <f>'Rådata Syd 2025'!A839</f>
        <v>829</v>
      </c>
      <c r="B839" s="1" t="str">
        <f>'Rådata Syd 2025'!B839</f>
        <v>VTA</v>
      </c>
      <c r="C839" s="1" t="str">
        <f>'Rådata Syd 2025'!C839</f>
        <v>Spårväxel - EV-SJ50-11-1:9</v>
      </c>
      <c r="D839" s="1">
        <f>'Rådata Syd 2025'!D839</f>
        <v>24</v>
      </c>
      <c r="E839" s="1" t="str">
        <f>'Rådata Syd 2025'!E839</f>
        <v>B3</v>
      </c>
      <c r="F839" s="2" t="str">
        <f>'Rådata Syd 2025'!J839</f>
        <v>ej 2025</v>
      </c>
      <c r="G839" s="2" t="str">
        <f>'Rådata Syd 2025'!L839</f>
        <v>ej 2025</v>
      </c>
      <c r="H839" s="11" t="str">
        <f>'Rådata Syd 2025'!N839</f>
        <v>ej 2025</v>
      </c>
      <c r="I839" s="11" t="str">
        <f>'Rådata Syd 2025'!O839</f>
        <v>ej 2025</v>
      </c>
    </row>
    <row r="840" spans="1:9" hidden="1" x14ac:dyDescent="0.25">
      <c r="A840" s="1">
        <f>'Rådata Syd 2025'!A840</f>
        <v>829</v>
      </c>
      <c r="B840" s="1" t="str">
        <f>'Rådata Syd 2025'!B840</f>
        <v>VTA</v>
      </c>
      <c r="C840" s="1" t="str">
        <f>'Rådata Syd 2025'!C840</f>
        <v>Spårväxel - EV-SJ43-11-1:9</v>
      </c>
      <c r="D840" s="1">
        <f>'Rådata Syd 2025'!D840</f>
        <v>25</v>
      </c>
      <c r="E840" s="1" t="str">
        <f>'Rådata Syd 2025'!E840</f>
        <v>B1</v>
      </c>
      <c r="F840" s="2" t="str">
        <f>'Rådata Syd 2025'!J840</f>
        <v>ej 2025</v>
      </c>
      <c r="G840" s="2" t="str">
        <f>'Rådata Syd 2025'!L840</f>
        <v>ej 2025</v>
      </c>
      <c r="H840" s="11" t="str">
        <f>'Rådata Syd 2025'!N840</f>
        <v>ej 2025</v>
      </c>
      <c r="I840" s="11" t="str">
        <f>'Rådata Syd 2025'!O840</f>
        <v>ej 2025</v>
      </c>
    </row>
    <row r="841" spans="1:9" hidden="1" x14ac:dyDescent="0.25">
      <c r="A841" s="1">
        <f>'Rådata Syd 2025'!A841</f>
        <v>829</v>
      </c>
      <c r="B841" s="1" t="str">
        <f>'Rådata Syd 2025'!B841</f>
        <v>VTA</v>
      </c>
      <c r="C841" s="1" t="str">
        <f>'Rådata Syd 2025'!C841</f>
        <v>Spårväxel - EV-SJ43-6,1-1:9</v>
      </c>
      <c r="D841" s="1">
        <f>'Rådata Syd 2025'!D841</f>
        <v>27</v>
      </c>
      <c r="E841" s="1" t="str">
        <f>'Rådata Syd 2025'!E841</f>
        <v>B1</v>
      </c>
      <c r="F841" s="2" t="str">
        <f>'Rådata Syd 2025'!J841</f>
        <v>ej 2025</v>
      </c>
      <c r="G841" s="2" t="str">
        <f>'Rådata Syd 2025'!L841</f>
        <v>ej 2025</v>
      </c>
      <c r="H841" s="11" t="str">
        <f>'Rådata Syd 2025'!N841</f>
        <v>ej 2025</v>
      </c>
      <c r="I841" s="11" t="str">
        <f>'Rådata Syd 2025'!O841</f>
        <v>ej 2025</v>
      </c>
    </row>
    <row r="842" spans="1:9" hidden="1" x14ac:dyDescent="0.25">
      <c r="A842" s="1">
        <f>'Rådata Syd 2025'!A842</f>
        <v>831</v>
      </c>
      <c r="B842" s="1" t="str">
        <f>'Rådata Syd 2025'!B842</f>
        <v>EK</v>
      </c>
      <c r="C842" s="1" t="str">
        <f>'Rådata Syd 2025'!C842</f>
        <v>Spårväxel - EV-SJ50-11-1:9</v>
      </c>
      <c r="D842" s="1">
        <f>'Rådata Syd 2025'!D842</f>
        <v>8</v>
      </c>
      <c r="E842" s="1" t="str">
        <f>'Rådata Syd 2025'!E842</f>
        <v>B1</v>
      </c>
      <c r="F842" s="2" t="str">
        <f>'Rådata Syd 2025'!J842</f>
        <v>ej 2025</v>
      </c>
      <c r="G842" s="2" t="str">
        <f>'Rådata Syd 2025'!L842</f>
        <v>ej 2025</v>
      </c>
      <c r="H842" s="11" t="str">
        <f>'Rådata Syd 2025'!N842</f>
        <v>ej 2025</v>
      </c>
      <c r="I842" s="11" t="str">
        <f>'Rådata Syd 2025'!O842</f>
        <v>ej 2025</v>
      </c>
    </row>
    <row r="843" spans="1:9" hidden="1" x14ac:dyDescent="0.25">
      <c r="A843" s="1">
        <f>'Rådata Syd 2025'!A843</f>
        <v>831</v>
      </c>
      <c r="B843" s="1" t="str">
        <f>'Rådata Syd 2025'!B843</f>
        <v>EK</v>
      </c>
      <c r="C843" s="1" t="str">
        <f>'Rådata Syd 2025'!C843</f>
        <v>Spårväxel - EV-SJ50-11-1:9</v>
      </c>
      <c r="D843" s="1">
        <f>'Rådata Syd 2025'!D843</f>
        <v>21</v>
      </c>
      <c r="E843" s="1" t="str">
        <f>'Rådata Syd 2025'!E843</f>
        <v>B3</v>
      </c>
      <c r="F843" s="2" t="str">
        <f>'Rådata Syd 2025'!J843</f>
        <v>ej 2025</v>
      </c>
      <c r="G843" s="2" t="str">
        <f>'Rådata Syd 2025'!L843</f>
        <v>ej 2025</v>
      </c>
      <c r="H843" s="11" t="str">
        <f>'Rådata Syd 2025'!N843</f>
        <v>ej 2025</v>
      </c>
      <c r="I843" s="11" t="str">
        <f>'Rådata Syd 2025'!O843</f>
        <v>ej 2025</v>
      </c>
    </row>
    <row r="844" spans="1:9" hidden="1" x14ac:dyDescent="0.25">
      <c r="A844" s="1">
        <f>'Rådata Syd 2025'!A844</f>
        <v>831</v>
      </c>
      <c r="B844" s="1" t="str">
        <f>'Rådata Syd 2025'!B844</f>
        <v>EK</v>
      </c>
      <c r="C844" s="1" t="str">
        <f>'Rådata Syd 2025'!C844</f>
        <v>Spårväxel - EV-BV50-190-1:9</v>
      </c>
      <c r="D844" s="1">
        <f>'Rådata Syd 2025'!D844</f>
        <v>33</v>
      </c>
      <c r="E844" s="1" t="str">
        <f>'Rådata Syd 2025'!E844</f>
        <v>B1</v>
      </c>
      <c r="F844" s="2" t="str">
        <f>'Rådata Syd 2025'!J844</f>
        <v>ej 2025</v>
      </c>
      <c r="G844" s="2" t="str">
        <f>'Rådata Syd 2025'!L844</f>
        <v>ej 2025</v>
      </c>
      <c r="H844" s="11" t="str">
        <f>'Rådata Syd 2025'!N844</f>
        <v>ej 2025</v>
      </c>
      <c r="I844" s="11" t="str">
        <f>'Rådata Syd 2025'!O844</f>
        <v>ej 2025</v>
      </c>
    </row>
    <row r="845" spans="1:9" hidden="1" x14ac:dyDescent="0.25">
      <c r="A845" s="1">
        <f>'Rådata Syd 2025'!A845</f>
        <v>960</v>
      </c>
      <c r="B845" s="1" t="str">
        <f>'Rådata Syd 2025'!B845</f>
        <v>HIE</v>
      </c>
      <c r="C845" s="1" t="str">
        <f>'Rådata Syd 2025'!C845</f>
        <v>Spårväxel - SPK-UIC60-1:4,44 kryss</v>
      </c>
      <c r="D845" s="1">
        <f>'Rådata Syd 2025'!D845</f>
        <v>3</v>
      </c>
      <c r="E845" s="1" t="str">
        <f>'Rådata Syd 2025'!E845</f>
        <v>B5</v>
      </c>
      <c r="F845" s="2" t="str">
        <f>'Rådata Syd 2025'!J845</f>
        <v>-</v>
      </c>
      <c r="G845" s="2" t="str">
        <f>'Rådata Syd 2025'!L845</f>
        <v>ej</v>
      </c>
      <c r="H845" s="11">
        <f>'Rådata Syd 2025'!N845</f>
        <v>26</v>
      </c>
      <c r="I845" s="11" t="str">
        <f>'Rådata Syd 2025'!O845</f>
        <v>ej</v>
      </c>
    </row>
    <row r="846" spans="1:9" hidden="1" x14ac:dyDescent="0.25">
      <c r="A846" s="1">
        <f>'Rådata Syd 2025'!A846</f>
        <v>831</v>
      </c>
      <c r="B846" s="1" t="str">
        <f>'Rådata Syd 2025'!B846</f>
        <v>EK</v>
      </c>
      <c r="C846" s="1" t="str">
        <f>'Rådata Syd 2025'!C846</f>
        <v>Spårväxel - EV-SJ50-11-1:9</v>
      </c>
      <c r="D846" s="1" t="str">
        <f>'Rådata Syd 2025'!D846</f>
        <v>22b</v>
      </c>
      <c r="E846" s="1" t="str">
        <f>'Rådata Syd 2025'!E846</f>
        <v>B3</v>
      </c>
      <c r="F846" s="2" t="str">
        <f>'Rådata Syd 2025'!J846</f>
        <v>ej 2025</v>
      </c>
      <c r="G846" s="2" t="str">
        <f>'Rådata Syd 2025'!L846</f>
        <v>ej 2025</v>
      </c>
      <c r="H846" s="11" t="str">
        <f>'Rådata Syd 2025'!N846</f>
        <v>ej 2025</v>
      </c>
      <c r="I846" s="11" t="str">
        <f>'Rådata Syd 2025'!O846</f>
        <v>ej 2025</v>
      </c>
    </row>
    <row r="847" spans="1:9" hidden="1" x14ac:dyDescent="0.25">
      <c r="A847" s="1">
        <f>'Rådata Syd 2025'!A847</f>
        <v>831</v>
      </c>
      <c r="B847" s="1" t="str">
        <f>'Rådata Syd 2025'!B847</f>
        <v>EK</v>
      </c>
      <c r="C847" s="1" t="str">
        <f>'Rådata Syd 2025'!C847</f>
        <v>Spårväxel - EV-SJ50-11-1:9</v>
      </c>
      <c r="D847" s="1" t="str">
        <f>'Rådata Syd 2025'!D847</f>
        <v>31a</v>
      </c>
      <c r="E847" s="1" t="str">
        <f>'Rådata Syd 2025'!E847</f>
        <v>B3</v>
      </c>
      <c r="F847" s="2" t="str">
        <f>'Rådata Syd 2025'!J847</f>
        <v>ej 2025</v>
      </c>
      <c r="G847" s="2" t="str">
        <f>'Rådata Syd 2025'!L847</f>
        <v>ej 2025</v>
      </c>
      <c r="H847" s="11" t="str">
        <f>'Rådata Syd 2025'!N847</f>
        <v>ej 2025</v>
      </c>
      <c r="I847" s="11" t="str">
        <f>'Rådata Syd 2025'!O847</f>
        <v>ej 2025</v>
      </c>
    </row>
    <row r="848" spans="1:9" hidden="1" x14ac:dyDescent="0.25">
      <c r="A848" s="1">
        <f>'Rådata Syd 2025'!A848</f>
        <v>831</v>
      </c>
      <c r="B848" s="1" t="str">
        <f>'Rådata Syd 2025'!B848</f>
        <v>EK</v>
      </c>
      <c r="C848" s="1" t="str">
        <f>'Rådata Syd 2025'!C848</f>
        <v>Spårväxel - EV-BV50-225/190-1:9</v>
      </c>
      <c r="D848" s="1" t="str">
        <f>'Rådata Syd 2025'!D848</f>
        <v>32b</v>
      </c>
      <c r="E848" s="1" t="str">
        <f>'Rådata Syd 2025'!E848</f>
        <v>B3</v>
      </c>
      <c r="F848" s="2" t="str">
        <f>'Rådata Syd 2025'!J848</f>
        <v>ej 2025</v>
      </c>
      <c r="G848" s="2" t="str">
        <f>'Rådata Syd 2025'!L848</f>
        <v>ej 2025</v>
      </c>
      <c r="H848" s="11" t="str">
        <f>'Rådata Syd 2025'!N848</f>
        <v>ej 2025</v>
      </c>
      <c r="I848" s="11" t="str">
        <f>'Rådata Syd 2025'!O848</f>
        <v>ej 2025</v>
      </c>
    </row>
    <row r="849" spans="1:9" hidden="1" x14ac:dyDescent="0.25">
      <c r="A849" s="1">
        <f>'Rådata Syd 2025'!A849</f>
        <v>831</v>
      </c>
      <c r="B849" s="1" t="str">
        <f>'Rådata Syd 2025'!B849</f>
        <v>HUD</v>
      </c>
      <c r="C849" s="1" t="str">
        <f>'Rådata Syd 2025'!C849</f>
        <v>Spårväxel - EV-SJ50-12-1:12</v>
      </c>
      <c r="D849" s="1">
        <f>'Rådata Syd 2025'!D849</f>
        <v>1</v>
      </c>
      <c r="E849" s="1" t="str">
        <f>'Rådata Syd 2025'!E849</f>
        <v>B3</v>
      </c>
      <c r="F849" s="2" t="str">
        <f>'Rådata Syd 2025'!J849</f>
        <v>ej 2025</v>
      </c>
      <c r="G849" s="2" t="str">
        <f>'Rådata Syd 2025'!L849</f>
        <v>ej 2025</v>
      </c>
      <c r="H849" s="11" t="str">
        <f>'Rådata Syd 2025'!N849</f>
        <v>ej 2025</v>
      </c>
      <c r="I849" s="11" t="str">
        <f>'Rådata Syd 2025'!O849</f>
        <v>ej 2025</v>
      </c>
    </row>
    <row r="850" spans="1:9" hidden="1" x14ac:dyDescent="0.25">
      <c r="A850" s="1">
        <f>'Rådata Syd 2025'!A850</f>
        <v>831</v>
      </c>
      <c r="B850" s="1" t="str">
        <f>'Rådata Syd 2025'!B850</f>
        <v>HUD</v>
      </c>
      <c r="C850" s="1" t="str">
        <f>'Rådata Syd 2025'!C850</f>
        <v>Spårväxel - EV-SJ50-12-1:12</v>
      </c>
      <c r="D850" s="1">
        <f>'Rådata Syd 2025'!D850</f>
        <v>6</v>
      </c>
      <c r="E850" s="1" t="str">
        <f>'Rådata Syd 2025'!E850</f>
        <v>B3</v>
      </c>
      <c r="F850" s="2" t="str">
        <f>'Rådata Syd 2025'!J850</f>
        <v>ej 2025</v>
      </c>
      <c r="G850" s="2" t="str">
        <f>'Rådata Syd 2025'!L850</f>
        <v>ej 2025</v>
      </c>
      <c r="H850" s="11" t="str">
        <f>'Rådata Syd 2025'!N850</f>
        <v>ej 2025</v>
      </c>
      <c r="I850" s="11" t="str">
        <f>'Rådata Syd 2025'!O850</f>
        <v>ej 2025</v>
      </c>
    </row>
    <row r="851" spans="1:9" hidden="1" x14ac:dyDescent="0.25">
      <c r="A851" s="1">
        <f>'Rådata Syd 2025'!A851</f>
        <v>831</v>
      </c>
      <c r="B851" s="1" t="str">
        <f>'Rådata Syd 2025'!B851</f>
        <v>HUL</v>
      </c>
      <c r="C851" s="1" t="str">
        <f>'Rådata Syd 2025'!C851</f>
        <v>Spårväxel - EV-SJ43-11-1:9</v>
      </c>
      <c r="D851" s="1">
        <f>'Rådata Syd 2025'!D851</f>
        <v>1</v>
      </c>
      <c r="E851" s="1" t="str">
        <f>'Rådata Syd 2025'!E851</f>
        <v>B3</v>
      </c>
      <c r="F851" s="2" t="str">
        <f>'Rådata Syd 2025'!J851</f>
        <v>ej 2025</v>
      </c>
      <c r="G851" s="2" t="str">
        <f>'Rådata Syd 2025'!L851</f>
        <v>ej 2025</v>
      </c>
      <c r="H851" s="11" t="str">
        <f>'Rådata Syd 2025'!N851</f>
        <v>ej 2025</v>
      </c>
      <c r="I851" s="11" t="str">
        <f>'Rådata Syd 2025'!O851</f>
        <v>ej 2025</v>
      </c>
    </row>
    <row r="852" spans="1:9" hidden="1" x14ac:dyDescent="0.25">
      <c r="A852" s="1">
        <f>'Rådata Syd 2025'!A852</f>
        <v>831</v>
      </c>
      <c r="B852" s="1" t="str">
        <f>'Rådata Syd 2025'!B852</f>
        <v>HVD</v>
      </c>
      <c r="C852" s="1" t="str">
        <f>'Rådata Syd 2025'!C852</f>
        <v>Spårväxel - EV-SJ50-11-1:9</v>
      </c>
      <c r="D852" s="1">
        <f>'Rådata Syd 2025'!D852</f>
        <v>1</v>
      </c>
      <c r="E852" s="1" t="str">
        <f>'Rådata Syd 2025'!E852</f>
        <v>B3</v>
      </c>
      <c r="F852" s="2" t="str">
        <f>'Rådata Syd 2025'!J852</f>
        <v>ej 2025</v>
      </c>
      <c r="G852" s="2" t="str">
        <f>'Rådata Syd 2025'!L852</f>
        <v>ej 2025</v>
      </c>
      <c r="H852" s="11" t="str">
        <f>'Rådata Syd 2025'!N852</f>
        <v>ej 2025</v>
      </c>
      <c r="I852" s="11" t="str">
        <f>'Rådata Syd 2025'!O852</f>
        <v>ej 2025</v>
      </c>
    </row>
    <row r="853" spans="1:9" hidden="1" x14ac:dyDescent="0.25">
      <c r="A853" s="1">
        <f>'Rådata Syd 2025'!A853</f>
        <v>831</v>
      </c>
      <c r="B853" s="1" t="str">
        <f>'Rådata Syd 2025'!B853</f>
        <v>HVD</v>
      </c>
      <c r="C853" s="1" t="str">
        <f>'Rådata Syd 2025'!C853</f>
        <v>Spårväxel - EV-SJ50-12-1:12</v>
      </c>
      <c r="D853" s="1">
        <f>'Rådata Syd 2025'!D853</f>
        <v>2</v>
      </c>
      <c r="E853" s="1" t="str">
        <f>'Rådata Syd 2025'!E853</f>
        <v>B3</v>
      </c>
      <c r="F853" s="2" t="str">
        <f>'Rådata Syd 2025'!J853</f>
        <v>ej 2025</v>
      </c>
      <c r="G853" s="2" t="str">
        <f>'Rådata Syd 2025'!L853</f>
        <v>ej 2025</v>
      </c>
      <c r="H853" s="11" t="str">
        <f>'Rådata Syd 2025'!N853</f>
        <v>ej 2025</v>
      </c>
      <c r="I853" s="11" t="str">
        <f>'Rådata Syd 2025'!O853</f>
        <v>ej 2025</v>
      </c>
    </row>
    <row r="854" spans="1:9" hidden="1" x14ac:dyDescent="0.25">
      <c r="A854" s="1">
        <f>'Rådata Syd 2025'!A854</f>
        <v>960</v>
      </c>
      <c r="B854" s="1" t="str">
        <f>'Rådata Syd 2025'!B854</f>
        <v>HIE</v>
      </c>
      <c r="C854" s="1" t="str">
        <f>'Rådata Syd 2025'!C854</f>
        <v>Spårväxel - SPK-BV50-1:4,44 kryss</v>
      </c>
      <c r="D854" s="1">
        <f>'Rådata Syd 2025'!D854</f>
        <v>4</v>
      </c>
      <c r="E854" s="1" t="str">
        <f>'Rådata Syd 2025'!E854</f>
        <v>B5</v>
      </c>
      <c r="F854" s="2" t="str">
        <f>'Rådata Syd 2025'!J854</f>
        <v>-</v>
      </c>
      <c r="G854" s="2" t="str">
        <f>'Rådata Syd 2025'!L854</f>
        <v>ej</v>
      </c>
      <c r="H854" s="11">
        <f>'Rådata Syd 2025'!N854</f>
        <v>26</v>
      </c>
      <c r="I854" s="11" t="str">
        <f>'Rådata Syd 2025'!O854</f>
        <v>ej</v>
      </c>
    </row>
    <row r="855" spans="1:9" hidden="1" x14ac:dyDescent="0.25">
      <c r="A855" s="1">
        <f>'Rådata Syd 2025'!A855</f>
        <v>831</v>
      </c>
      <c r="B855" s="1" t="str">
        <f>'Rådata Syd 2025'!B855</f>
        <v>HVD</v>
      </c>
      <c r="C855" s="1" t="str">
        <f>'Rådata Syd 2025'!C855</f>
        <v>Spårväxel - EV-SJ43-11-1:9</v>
      </c>
      <c r="D855" s="1">
        <f>'Rådata Syd 2025'!D855</f>
        <v>5</v>
      </c>
      <c r="E855" s="1" t="str">
        <f>'Rådata Syd 2025'!E855</f>
        <v>B3</v>
      </c>
      <c r="F855" s="2" t="str">
        <f>'Rådata Syd 2025'!J855</f>
        <v>ej 2025</v>
      </c>
      <c r="G855" s="2" t="str">
        <f>'Rådata Syd 2025'!L855</f>
        <v>ej 2025</v>
      </c>
      <c r="H855" s="11" t="str">
        <f>'Rådata Syd 2025'!N855</f>
        <v>ej 2025</v>
      </c>
      <c r="I855" s="11" t="str">
        <f>'Rådata Syd 2025'!O855</f>
        <v>ej 2025</v>
      </c>
    </row>
    <row r="856" spans="1:9" hidden="1" x14ac:dyDescent="0.25">
      <c r="A856" s="1">
        <f>'Rådata Syd 2025'!A856</f>
        <v>831</v>
      </c>
      <c r="B856" s="1" t="str">
        <f>'Rådata Syd 2025'!B856</f>
        <v>HVD</v>
      </c>
      <c r="C856" s="1" t="str">
        <f>'Rådata Syd 2025'!C856</f>
        <v>Spårväxel - EV-SJ43-5,9-1:8</v>
      </c>
      <c r="D856" s="1">
        <f>'Rådata Syd 2025'!D856</f>
        <v>7</v>
      </c>
      <c r="E856" s="1" t="str">
        <f>'Rådata Syd 2025'!E856</f>
        <v>B1</v>
      </c>
      <c r="F856" s="2" t="str">
        <f>'Rådata Syd 2025'!J856</f>
        <v>ej 2025</v>
      </c>
      <c r="G856" s="2" t="str">
        <f>'Rådata Syd 2025'!L856</f>
        <v>ej 2025</v>
      </c>
      <c r="H856" s="11" t="str">
        <f>'Rådata Syd 2025'!N856</f>
        <v>ej 2025</v>
      </c>
      <c r="I856" s="11" t="str">
        <f>'Rådata Syd 2025'!O856</f>
        <v>ej 2025</v>
      </c>
    </row>
    <row r="857" spans="1:9" hidden="1" x14ac:dyDescent="0.25">
      <c r="A857" s="1">
        <f>'Rådata Syd 2025'!A857</f>
        <v>831</v>
      </c>
      <c r="B857" s="1" t="str">
        <f>'Rådata Syd 2025'!B857</f>
        <v>HVD</v>
      </c>
      <c r="C857" s="1" t="str">
        <f>'Rådata Syd 2025'!C857</f>
        <v>Spårväxel - EV-SJ43-11-1:9</v>
      </c>
      <c r="D857" s="1">
        <f>'Rådata Syd 2025'!D857</f>
        <v>10</v>
      </c>
      <c r="E857" s="1" t="str">
        <f>'Rådata Syd 2025'!E857</f>
        <v>B3</v>
      </c>
      <c r="F857" s="2" t="str">
        <f>'Rådata Syd 2025'!J857</f>
        <v>ej 2025</v>
      </c>
      <c r="G857" s="2" t="str">
        <f>'Rådata Syd 2025'!L857</f>
        <v>ej 2025</v>
      </c>
      <c r="H857" s="11" t="str">
        <f>'Rådata Syd 2025'!N857</f>
        <v>ej 2025</v>
      </c>
      <c r="I857" s="11" t="str">
        <f>'Rådata Syd 2025'!O857</f>
        <v>ej 2025</v>
      </c>
    </row>
    <row r="858" spans="1:9" hidden="1" x14ac:dyDescent="0.25">
      <c r="A858" s="1">
        <f>'Rådata Syd 2025'!A858</f>
        <v>831</v>
      </c>
      <c r="B858" s="1" t="str">
        <f>'Rådata Syd 2025'!B858</f>
        <v>HVD</v>
      </c>
      <c r="C858" s="1" t="str">
        <f>'Rådata Syd 2025'!C858</f>
        <v>Spårväxel - EV-SJ34-5,7-1:8</v>
      </c>
      <c r="D858" s="1">
        <f>'Rådata Syd 2025'!D858</f>
        <v>11</v>
      </c>
      <c r="E858" s="1" t="str">
        <f>'Rådata Syd 2025'!E858</f>
        <v>B1</v>
      </c>
      <c r="F858" s="2" t="str">
        <f>'Rådata Syd 2025'!J858</f>
        <v>ej 2025</v>
      </c>
      <c r="G858" s="2" t="str">
        <f>'Rådata Syd 2025'!L858</f>
        <v>ej 2025</v>
      </c>
      <c r="H858" s="11" t="str">
        <f>'Rådata Syd 2025'!N858</f>
        <v>ej 2025</v>
      </c>
      <c r="I858" s="11" t="str">
        <f>'Rådata Syd 2025'!O858</f>
        <v>ej 2025</v>
      </c>
    </row>
    <row r="859" spans="1:9" hidden="1" x14ac:dyDescent="0.25">
      <c r="A859" s="1">
        <f>'Rådata Syd 2025'!A859</f>
        <v>831</v>
      </c>
      <c r="B859" s="1" t="str">
        <f>'Rådata Syd 2025'!B859</f>
        <v>MND</v>
      </c>
      <c r="C859" s="1" t="str">
        <f>'Rådata Syd 2025'!C859</f>
        <v>Spårväxel - EV-SJ43-11-1:9</v>
      </c>
      <c r="D859" s="1">
        <f>'Rådata Syd 2025'!D859</f>
        <v>1</v>
      </c>
      <c r="E859" s="1" t="str">
        <f>'Rådata Syd 2025'!E859</f>
        <v>B3</v>
      </c>
      <c r="F859" s="2" t="str">
        <f>'Rådata Syd 2025'!J859</f>
        <v>ej 2025</v>
      </c>
      <c r="G859" s="2" t="str">
        <f>'Rådata Syd 2025'!L859</f>
        <v>ej 2025</v>
      </c>
      <c r="H859" s="11" t="str">
        <f>'Rådata Syd 2025'!N859</f>
        <v>ej 2025</v>
      </c>
      <c r="I859" s="11" t="str">
        <f>'Rådata Syd 2025'!O859</f>
        <v>ej 2025</v>
      </c>
    </row>
    <row r="860" spans="1:9" hidden="1" x14ac:dyDescent="0.25">
      <c r="A860" s="1">
        <f>'Rådata Syd 2025'!A860</f>
        <v>831</v>
      </c>
      <c r="B860" s="1" t="str">
        <f>'Rådata Syd 2025'!B860</f>
        <v>MND</v>
      </c>
      <c r="C860" s="1" t="str">
        <f>'Rådata Syd 2025'!C860</f>
        <v>Spårväxel - EV-SJ43-5,9-1:9</v>
      </c>
      <c r="D860" s="1">
        <f>'Rådata Syd 2025'!D860</f>
        <v>5</v>
      </c>
      <c r="E860" s="1" t="str">
        <f>'Rådata Syd 2025'!E860</f>
        <v>B3</v>
      </c>
      <c r="F860" s="2" t="str">
        <f>'Rådata Syd 2025'!J860</f>
        <v>ej 2025</v>
      </c>
      <c r="G860" s="2" t="str">
        <f>'Rådata Syd 2025'!L860</f>
        <v>ej 2025</v>
      </c>
      <c r="H860" s="11" t="str">
        <f>'Rådata Syd 2025'!N860</f>
        <v>ej 2025</v>
      </c>
      <c r="I860" s="11" t="str">
        <f>'Rådata Syd 2025'!O860</f>
        <v>ej 2025</v>
      </c>
    </row>
    <row r="861" spans="1:9" hidden="1" x14ac:dyDescent="0.25">
      <c r="A861" s="1">
        <f>'Rådata Syd 2025'!A861</f>
        <v>831</v>
      </c>
      <c r="B861" s="1" t="str">
        <f>'Rådata Syd 2025'!B861</f>
        <v>MND</v>
      </c>
      <c r="C861" s="1" t="str">
        <f>'Rådata Syd 2025'!C861</f>
        <v>Spårväxel - EV-SJ43-5,9-1:9</v>
      </c>
      <c r="D861" s="1" t="str">
        <f>'Rådata Syd 2025'!D861</f>
        <v>2a</v>
      </c>
      <c r="E861" s="1" t="str">
        <f>'Rådata Syd 2025'!E861</f>
        <v>B3</v>
      </c>
      <c r="F861" s="2" t="str">
        <f>'Rådata Syd 2025'!J861</f>
        <v>ej 2025</v>
      </c>
      <c r="G861" s="2" t="str">
        <f>'Rådata Syd 2025'!L861</f>
        <v>ej 2025</v>
      </c>
      <c r="H861" s="11" t="str">
        <f>'Rådata Syd 2025'!N861</f>
        <v>ej 2025</v>
      </c>
      <c r="I861" s="11" t="str">
        <f>'Rådata Syd 2025'!O861</f>
        <v>ej 2025</v>
      </c>
    </row>
    <row r="862" spans="1:9" hidden="1" x14ac:dyDescent="0.25">
      <c r="A862" s="1">
        <f>'Rådata Syd 2025'!A862</f>
        <v>831</v>
      </c>
      <c r="B862" s="1" t="str">
        <f>'Rådata Syd 2025'!B862</f>
        <v>MND</v>
      </c>
      <c r="C862" s="1" t="str">
        <f>'Rådata Syd 2025'!C862</f>
        <v>Spårväxel - EV-SJ43-5,9-1:9</v>
      </c>
      <c r="D862" s="1" t="str">
        <f>'Rådata Syd 2025'!D862</f>
        <v>4b</v>
      </c>
      <c r="E862" s="1" t="str">
        <f>'Rådata Syd 2025'!E862</f>
        <v>B3</v>
      </c>
      <c r="F862" s="2" t="str">
        <f>'Rådata Syd 2025'!J862</f>
        <v>ej 2025</v>
      </c>
      <c r="G862" s="2" t="str">
        <f>'Rådata Syd 2025'!L862</f>
        <v>ej 2025</v>
      </c>
      <c r="H862" s="11" t="str">
        <f>'Rådata Syd 2025'!N862</f>
        <v>ej 2025</v>
      </c>
      <c r="I862" s="11" t="str">
        <f>'Rådata Syd 2025'!O862</f>
        <v>ej 2025</v>
      </c>
    </row>
    <row r="863" spans="1:9" hidden="1" x14ac:dyDescent="0.25">
      <c r="A863" s="1">
        <f>'Rådata Syd 2025'!A863</f>
        <v>831</v>
      </c>
      <c r="B863" s="1" t="str">
        <f>'Rådata Syd 2025'!B863</f>
        <v>ORY</v>
      </c>
      <c r="C863" s="1" t="str">
        <f>'Rådata Syd 2025'!C863</f>
        <v>Spårväxel - EV-SJ50-11-1:9</v>
      </c>
      <c r="D863" s="1">
        <f>'Rådata Syd 2025'!D863</f>
        <v>3</v>
      </c>
      <c r="E863" s="1" t="str">
        <f>'Rådata Syd 2025'!E863</f>
        <v>B3</v>
      </c>
      <c r="F863" s="2" t="str">
        <f>'Rådata Syd 2025'!J863</f>
        <v>ej 2025</v>
      </c>
      <c r="G863" s="2" t="str">
        <f>'Rådata Syd 2025'!L863</f>
        <v>ej 2025</v>
      </c>
      <c r="H863" s="11" t="str">
        <f>'Rådata Syd 2025'!N863</f>
        <v>ej 2025</v>
      </c>
      <c r="I863" s="11" t="str">
        <f>'Rådata Syd 2025'!O863</f>
        <v>ej 2025</v>
      </c>
    </row>
    <row r="864" spans="1:9" hidden="1" x14ac:dyDescent="0.25">
      <c r="A864" s="1">
        <f>'Rådata Syd 2025'!A864</f>
        <v>831</v>
      </c>
      <c r="B864" s="1" t="str">
        <f>'Rådata Syd 2025'!B864</f>
        <v>SID</v>
      </c>
      <c r="C864" s="1" t="str">
        <f>'Rådata Syd 2025'!C864</f>
        <v>Spårväxel - EV-SJ43-11-1:9</v>
      </c>
      <c r="D864" s="1" t="str">
        <f>'Rådata Syd 2025'!D864</f>
        <v>1b</v>
      </c>
      <c r="E864" s="1" t="str">
        <f>'Rådata Syd 2025'!E864</f>
        <v>B3</v>
      </c>
      <c r="F864" s="2" t="str">
        <f>'Rådata Syd 2025'!J864</f>
        <v>ej 2025</v>
      </c>
      <c r="G864" s="2" t="str">
        <f>'Rådata Syd 2025'!L864</f>
        <v>ej 2025</v>
      </c>
      <c r="H864" s="11" t="str">
        <f>'Rådata Syd 2025'!N864</f>
        <v>ej 2025</v>
      </c>
      <c r="I864" s="11" t="str">
        <f>'Rådata Syd 2025'!O864</f>
        <v>ej 2025</v>
      </c>
    </row>
    <row r="865" spans="1:9" hidden="1" x14ac:dyDescent="0.25">
      <c r="A865" s="1">
        <f>'Rådata Syd 2025'!A865</f>
        <v>831</v>
      </c>
      <c r="B865" s="1" t="str">
        <f>'Rådata Syd 2025'!B865</f>
        <v>VLN</v>
      </c>
      <c r="C865" s="1" t="str">
        <f>'Rådata Syd 2025'!C865</f>
        <v>Spårväxel - EV-SJ43-6,1-1:9</v>
      </c>
      <c r="D865" s="1">
        <f>'Rådata Syd 2025'!D865</f>
        <v>5</v>
      </c>
      <c r="E865" s="1" t="str">
        <f>'Rådata Syd 2025'!E865</f>
        <v>B3</v>
      </c>
      <c r="F865" s="2" t="str">
        <f>'Rådata Syd 2025'!J865</f>
        <v>ej 2025</v>
      </c>
      <c r="G865" s="2" t="str">
        <f>'Rådata Syd 2025'!L865</f>
        <v>ej 2025</v>
      </c>
      <c r="H865" s="11" t="str">
        <f>'Rådata Syd 2025'!N865</f>
        <v>ej 2025</v>
      </c>
      <c r="I865" s="11" t="str">
        <f>'Rådata Syd 2025'!O865</f>
        <v>ej 2025</v>
      </c>
    </row>
    <row r="866" spans="1:9" hidden="1" x14ac:dyDescent="0.25">
      <c r="A866" s="1">
        <f>'Rådata Syd 2025'!A866</f>
        <v>832</v>
      </c>
      <c r="B866" s="1" t="str">
        <f>'Rådata Syd 2025'!B866</f>
        <v>BG</v>
      </c>
      <c r="C866" s="1" t="str">
        <f>'Rådata Syd 2025'!C866</f>
        <v>Spårväxel - EV-SJ50-12-1:13</v>
      </c>
      <c r="D866" s="1">
        <f>'Rådata Syd 2025'!D866</f>
        <v>21</v>
      </c>
      <c r="E866" s="1" t="str">
        <f>'Rådata Syd 2025'!E866</f>
        <v>B3</v>
      </c>
      <c r="F866" s="2" t="str">
        <f>'Rådata Syd 2025'!J866</f>
        <v>ej 2025</v>
      </c>
      <c r="G866" s="2" t="str">
        <f>'Rådata Syd 2025'!L866</f>
        <v>ej 2025</v>
      </c>
      <c r="H866" s="11" t="str">
        <f>'Rådata Syd 2025'!N866</f>
        <v>ej 2025</v>
      </c>
      <c r="I866" s="11" t="str">
        <f>'Rådata Syd 2025'!O866</f>
        <v>ej 2025</v>
      </c>
    </row>
    <row r="867" spans="1:9" hidden="1" x14ac:dyDescent="0.25">
      <c r="A867" s="1">
        <f>'Rådata Syd 2025'!A867</f>
        <v>832</v>
      </c>
      <c r="B867" s="1" t="str">
        <f>'Rådata Syd 2025'!B867</f>
        <v>BG</v>
      </c>
      <c r="C867" s="1" t="str">
        <f>'Rådata Syd 2025'!C867</f>
        <v>Spårväxel - EV-SJ43-10-1:15</v>
      </c>
      <c r="D867" s="1">
        <f>'Rådata Syd 2025'!D867</f>
        <v>22</v>
      </c>
      <c r="E867" s="1" t="str">
        <f>'Rådata Syd 2025'!E867</f>
        <v>B3</v>
      </c>
      <c r="F867" s="2" t="str">
        <f>'Rådata Syd 2025'!J867</f>
        <v>ej 2025</v>
      </c>
      <c r="G867" s="2" t="str">
        <f>'Rådata Syd 2025'!L867</f>
        <v>ej 2025</v>
      </c>
      <c r="H867" s="11" t="str">
        <f>'Rådata Syd 2025'!N867</f>
        <v>ej 2025</v>
      </c>
      <c r="I867" s="11" t="str">
        <f>'Rådata Syd 2025'!O867</f>
        <v>ej 2025</v>
      </c>
    </row>
    <row r="868" spans="1:9" hidden="1" x14ac:dyDescent="0.25">
      <c r="A868" s="1">
        <f>'Rådata Syd 2025'!A868</f>
        <v>960</v>
      </c>
      <c r="B868" s="1" t="str">
        <f>'Rådata Syd 2025'!B868</f>
        <v>HIE</v>
      </c>
      <c r="C868" s="1" t="str">
        <f>'Rådata Syd 2025'!C868</f>
        <v>Spårväxel - EVR-UIC60-2500-1:26,5</v>
      </c>
      <c r="D868" s="1">
        <f>'Rådata Syd 2025'!D868</f>
        <v>451</v>
      </c>
      <c r="E868" s="1" t="str">
        <f>'Rådata Syd 2025'!E868</f>
        <v>B5</v>
      </c>
      <c r="F868" s="2" t="str">
        <f>'Rådata Syd 2025'!J868</f>
        <v>-</v>
      </c>
      <c r="G868" s="2" t="str">
        <f>'Rådata Syd 2025'!L868</f>
        <v>ej</v>
      </c>
      <c r="H868" s="11">
        <f>'Rådata Syd 2025'!N868</f>
        <v>26</v>
      </c>
      <c r="I868" s="11" t="str">
        <f>'Rådata Syd 2025'!O868</f>
        <v>ej</v>
      </c>
    </row>
    <row r="869" spans="1:9" hidden="1" x14ac:dyDescent="0.25">
      <c r="A869" s="1">
        <f>'Rådata Syd 2025'!A869</f>
        <v>832</v>
      </c>
      <c r="B869" s="1" t="str">
        <f>'Rådata Syd 2025'!B869</f>
        <v>BG</v>
      </c>
      <c r="C869" s="1" t="str">
        <f>'Rådata Syd 2025'!C869</f>
        <v>Spårväxel - EV-SJ50-11-1:9</v>
      </c>
      <c r="D869" s="1" t="str">
        <f>'Rådata Syd 2025'!D869</f>
        <v>23a</v>
      </c>
      <c r="E869" s="1" t="str">
        <f>'Rådata Syd 2025'!E869</f>
        <v>B3</v>
      </c>
      <c r="F869" s="2" t="str">
        <f>'Rådata Syd 2025'!J869</f>
        <v>ej 2025</v>
      </c>
      <c r="G869" s="2" t="str">
        <f>'Rådata Syd 2025'!L869</f>
        <v>ej 2025</v>
      </c>
      <c r="H869" s="11" t="str">
        <f>'Rådata Syd 2025'!N869</f>
        <v>ej 2025</v>
      </c>
      <c r="I869" s="11" t="str">
        <f>'Rådata Syd 2025'!O869</f>
        <v>ej 2025</v>
      </c>
    </row>
    <row r="870" spans="1:9" hidden="1" x14ac:dyDescent="0.25">
      <c r="A870" s="1">
        <f>'Rådata Syd 2025'!A870</f>
        <v>960</v>
      </c>
      <c r="B870" s="1" t="str">
        <f>'Rådata Syd 2025'!B870</f>
        <v>HIE</v>
      </c>
      <c r="C870" s="1" t="str">
        <f>'Rådata Syd 2025'!C870</f>
        <v>Spårväxel - EVR-UIC60-2500-1:26,5</v>
      </c>
      <c r="D870" s="1">
        <f>'Rådata Syd 2025'!D870</f>
        <v>453</v>
      </c>
      <c r="E870" s="1" t="str">
        <f>'Rådata Syd 2025'!E870</f>
        <v>B5</v>
      </c>
      <c r="F870" s="2" t="str">
        <f>'Rådata Syd 2025'!J870</f>
        <v>-</v>
      </c>
      <c r="G870" s="2" t="str">
        <f>'Rådata Syd 2025'!L870</f>
        <v>ej</v>
      </c>
      <c r="H870" s="11">
        <f>'Rådata Syd 2025'!N870</f>
        <v>26</v>
      </c>
      <c r="I870" s="11" t="str">
        <f>'Rådata Syd 2025'!O870</f>
        <v>ej</v>
      </c>
    </row>
    <row r="871" spans="1:9" hidden="1" x14ac:dyDescent="0.25">
      <c r="A871" s="1">
        <f>'Rådata Syd 2025'!A871</f>
        <v>960</v>
      </c>
      <c r="B871" s="1" t="str">
        <f>'Rådata Syd 2025'!B871</f>
        <v>HIE</v>
      </c>
      <c r="C871" s="1" t="str">
        <f>'Rådata Syd 2025'!C871</f>
        <v>Spårväxel - EV-UIC60-1200-1:18,5</v>
      </c>
      <c r="D871" s="1">
        <f>'Rådata Syd 2025'!D871</f>
        <v>455</v>
      </c>
      <c r="E871" s="1" t="str">
        <f>'Rådata Syd 2025'!E871</f>
        <v>B5</v>
      </c>
      <c r="F871" s="2" t="str">
        <f>'Rådata Syd 2025'!J871</f>
        <v>-</v>
      </c>
      <c r="G871" s="2" t="str">
        <f>'Rådata Syd 2025'!L871</f>
        <v>ej</v>
      </c>
      <c r="H871" s="11">
        <f>'Rådata Syd 2025'!N871</f>
        <v>26</v>
      </c>
      <c r="I871" s="11" t="str">
        <f>'Rådata Syd 2025'!O871</f>
        <v>ej</v>
      </c>
    </row>
    <row r="872" spans="1:9" hidden="1" x14ac:dyDescent="0.25">
      <c r="A872" s="1">
        <f>'Rådata Syd 2025'!A872</f>
        <v>832</v>
      </c>
      <c r="B872" s="1" t="str">
        <f>'Rådata Syd 2025'!B872</f>
        <v>BG</v>
      </c>
      <c r="C872" s="1" t="str">
        <f>'Rådata Syd 2025'!C872</f>
        <v>Spårväxel - EV-SJ50-11-1:9</v>
      </c>
      <c r="D872" s="1" t="str">
        <f>'Rådata Syd 2025'!D872</f>
        <v>24b</v>
      </c>
      <c r="E872" s="1" t="str">
        <f>'Rådata Syd 2025'!E872</f>
        <v>B3</v>
      </c>
      <c r="F872" s="2" t="str">
        <f>'Rådata Syd 2025'!J872</f>
        <v>ej 2025</v>
      </c>
      <c r="G872" s="2" t="str">
        <f>'Rådata Syd 2025'!L872</f>
        <v>ej 2025</v>
      </c>
      <c r="H872" s="11" t="str">
        <f>'Rådata Syd 2025'!N872</f>
        <v>ej 2025</v>
      </c>
      <c r="I872" s="11" t="str">
        <f>'Rådata Syd 2025'!O872</f>
        <v>ej 2025</v>
      </c>
    </row>
    <row r="873" spans="1:9" hidden="1" x14ac:dyDescent="0.25">
      <c r="A873" s="1">
        <f>'Rådata Syd 2025'!A873</f>
        <v>960</v>
      </c>
      <c r="B873" s="1" t="str">
        <f>'Rådata Syd 2025'!B873</f>
        <v>HIE</v>
      </c>
      <c r="C873" s="1" t="str">
        <f>'Rådata Syd 2025'!C873</f>
        <v>Spårväxel - EV-UIC60-760-1:14</v>
      </c>
      <c r="D873" s="1">
        <f>'Rådata Syd 2025'!D873</f>
        <v>456</v>
      </c>
      <c r="E873" s="1" t="str">
        <f>'Rådata Syd 2025'!E873</f>
        <v>B5</v>
      </c>
      <c r="F873" s="2" t="str">
        <f>'Rådata Syd 2025'!J873</f>
        <v>-</v>
      </c>
      <c r="G873" s="2" t="str">
        <f>'Rådata Syd 2025'!L873</f>
        <v>ej</v>
      </c>
      <c r="H873" s="11">
        <f>'Rådata Syd 2025'!N873</f>
        <v>26</v>
      </c>
      <c r="I873" s="11" t="str">
        <f>'Rådata Syd 2025'!O873</f>
        <v>ej</v>
      </c>
    </row>
    <row r="874" spans="1:9" hidden="1" x14ac:dyDescent="0.25">
      <c r="A874" s="1">
        <f>'Rådata Syd 2025'!A874</f>
        <v>832</v>
      </c>
      <c r="B874" s="1" t="str">
        <f>'Rådata Syd 2025'!B874</f>
        <v>BG</v>
      </c>
      <c r="C874" s="1" t="str">
        <f>'Rådata Syd 2025'!C874</f>
        <v>Spårväxel - EV-SJ50-11-1:9</v>
      </c>
      <c r="D874" s="1" t="str">
        <f>'Rådata Syd 2025'!D874</f>
        <v>25b</v>
      </c>
      <c r="E874" s="1" t="str">
        <f>'Rådata Syd 2025'!E874</f>
        <v>B3</v>
      </c>
      <c r="F874" s="2" t="str">
        <f>'Rådata Syd 2025'!J874</f>
        <v>ej 2025</v>
      </c>
      <c r="G874" s="2" t="str">
        <f>'Rådata Syd 2025'!L874</f>
        <v>ej 2025</v>
      </c>
      <c r="H874" s="11" t="str">
        <f>'Rådata Syd 2025'!N874</f>
        <v>ej 2025</v>
      </c>
      <c r="I874" s="11" t="str">
        <f>'Rådata Syd 2025'!O874</f>
        <v>ej 2025</v>
      </c>
    </row>
    <row r="875" spans="1:9" hidden="1" x14ac:dyDescent="0.25">
      <c r="A875" s="1">
        <f>'Rådata Syd 2025'!A875</f>
        <v>960</v>
      </c>
      <c r="B875" s="1" t="str">
        <f>'Rådata Syd 2025'!B875</f>
        <v>HIE</v>
      </c>
      <c r="C875" s="1" t="str">
        <f>'Rådata Syd 2025'!C875</f>
        <v>Spårväxel - EV-UIC60-300-1:9</v>
      </c>
      <c r="D875" s="1">
        <f>'Rådata Syd 2025'!D875</f>
        <v>457</v>
      </c>
      <c r="E875" s="1" t="str">
        <f>'Rådata Syd 2025'!E875</f>
        <v>B5</v>
      </c>
      <c r="F875" s="2" t="str">
        <f>'Rådata Syd 2025'!J875</f>
        <v>-</v>
      </c>
      <c r="G875" s="2" t="str">
        <f>'Rådata Syd 2025'!L875</f>
        <v>ej</v>
      </c>
      <c r="H875" s="11">
        <f>'Rådata Syd 2025'!N875</f>
        <v>26</v>
      </c>
      <c r="I875" s="11" t="str">
        <f>'Rådata Syd 2025'!O875</f>
        <v>ej</v>
      </c>
    </row>
    <row r="876" spans="1:9" hidden="1" x14ac:dyDescent="0.25">
      <c r="A876" s="1">
        <f>'Rådata Syd 2025'!A876</f>
        <v>832</v>
      </c>
      <c r="B876" s="1" t="str">
        <f>'Rådata Syd 2025'!B876</f>
        <v>HF</v>
      </c>
      <c r="C876" s="1" t="str">
        <f>'Rådata Syd 2025'!C876</f>
        <v>Spårväxel - EV-SJ43-11-1:9</v>
      </c>
      <c r="D876" s="1">
        <f>'Rådata Syd 2025'!D876</f>
        <v>9</v>
      </c>
      <c r="E876" s="1" t="str">
        <f>'Rådata Syd 2025'!E876</f>
        <v>B1</v>
      </c>
      <c r="F876" s="2" t="str">
        <f>'Rådata Syd 2025'!J876</f>
        <v>ej 2025</v>
      </c>
      <c r="G876" s="2" t="str">
        <f>'Rådata Syd 2025'!L876</f>
        <v>ej 2025</v>
      </c>
      <c r="H876" s="11" t="str">
        <f>'Rådata Syd 2025'!N876</f>
        <v>ej 2025</v>
      </c>
      <c r="I876" s="11" t="str">
        <f>'Rådata Syd 2025'!O876</f>
        <v>ej 2025</v>
      </c>
    </row>
    <row r="877" spans="1:9" hidden="1" x14ac:dyDescent="0.25">
      <c r="A877" s="1">
        <f>'Rådata Syd 2025'!A877</f>
        <v>832</v>
      </c>
      <c r="B877" s="1" t="str">
        <f>'Rådata Syd 2025'!B877</f>
        <v>HF</v>
      </c>
      <c r="C877" s="1" t="str">
        <f>'Rådata Syd 2025'!C877</f>
        <v>Spårväxel - EV-SJ43-11-1:9</v>
      </c>
      <c r="D877" s="1">
        <f>'Rådata Syd 2025'!D877</f>
        <v>12</v>
      </c>
      <c r="E877" s="1" t="str">
        <f>'Rådata Syd 2025'!E877</f>
        <v>B1</v>
      </c>
      <c r="F877" s="2" t="str">
        <f>'Rådata Syd 2025'!J877</f>
        <v>ej 2025</v>
      </c>
      <c r="G877" s="2" t="str">
        <f>'Rådata Syd 2025'!L877</f>
        <v>ej 2025</v>
      </c>
      <c r="H877" s="11" t="str">
        <f>'Rådata Syd 2025'!N877</f>
        <v>ej 2025</v>
      </c>
      <c r="I877" s="11" t="str">
        <f>'Rådata Syd 2025'!O877</f>
        <v>ej 2025</v>
      </c>
    </row>
    <row r="878" spans="1:9" hidden="1" x14ac:dyDescent="0.25">
      <c r="A878" s="1">
        <f>'Rådata Syd 2025'!A878</f>
        <v>832</v>
      </c>
      <c r="B878" s="1" t="str">
        <f>'Rådata Syd 2025'!B878</f>
        <v>HF</v>
      </c>
      <c r="C878" s="1" t="str">
        <f>'Rådata Syd 2025'!C878</f>
        <v>Spårväxel - EV-SJ43-11-1:9</v>
      </c>
      <c r="D878" s="1">
        <f>'Rådata Syd 2025'!D878</f>
        <v>13</v>
      </c>
      <c r="E878" s="1" t="str">
        <f>'Rådata Syd 2025'!E878</f>
        <v>B1</v>
      </c>
      <c r="F878" s="2" t="str">
        <f>'Rådata Syd 2025'!J878</f>
        <v>ej 2025</v>
      </c>
      <c r="G878" s="2" t="str">
        <f>'Rådata Syd 2025'!L878</f>
        <v>ej 2025</v>
      </c>
      <c r="H878" s="11" t="str">
        <f>'Rådata Syd 2025'!N878</f>
        <v>ej 2025</v>
      </c>
      <c r="I878" s="11" t="str">
        <f>'Rådata Syd 2025'!O878</f>
        <v>ej 2025</v>
      </c>
    </row>
    <row r="879" spans="1:9" hidden="1" x14ac:dyDescent="0.25">
      <c r="A879" s="1">
        <f>'Rådata Syd 2025'!A879</f>
        <v>832</v>
      </c>
      <c r="B879" s="1" t="str">
        <f>'Rådata Syd 2025'!B879</f>
        <v>HF</v>
      </c>
      <c r="C879" s="1" t="str">
        <f>'Rådata Syd 2025'!C879</f>
        <v>Spårväxel - EV-SJ43-11-1:9</v>
      </c>
      <c r="D879" s="1">
        <f>'Rådata Syd 2025'!D879</f>
        <v>14</v>
      </c>
      <c r="E879" s="1" t="str">
        <f>'Rådata Syd 2025'!E879</f>
        <v>B1</v>
      </c>
      <c r="F879" s="2" t="str">
        <f>'Rådata Syd 2025'!J879</f>
        <v>ej 2025</v>
      </c>
      <c r="G879" s="2" t="str">
        <f>'Rådata Syd 2025'!L879</f>
        <v>ej 2025</v>
      </c>
      <c r="H879" s="11" t="str">
        <f>'Rådata Syd 2025'!N879</f>
        <v>ej 2025</v>
      </c>
      <c r="I879" s="11" t="str">
        <f>'Rådata Syd 2025'!O879</f>
        <v>ej 2025</v>
      </c>
    </row>
    <row r="880" spans="1:9" hidden="1" x14ac:dyDescent="0.25">
      <c r="A880" s="1">
        <f>'Rådata Syd 2025'!A880</f>
        <v>832</v>
      </c>
      <c r="B880" s="1" t="str">
        <f>'Rådata Syd 2025'!B880</f>
        <v>HF</v>
      </c>
      <c r="C880" s="1" t="str">
        <f>'Rådata Syd 2025'!C880</f>
        <v>Spårväxel - EV-SJ43-5,9-1:12</v>
      </c>
      <c r="D880" s="1">
        <f>'Rådata Syd 2025'!D880</f>
        <v>16</v>
      </c>
      <c r="E880" s="1" t="str">
        <f>'Rådata Syd 2025'!E880</f>
        <v>B1</v>
      </c>
      <c r="F880" s="2" t="str">
        <f>'Rådata Syd 2025'!J880</f>
        <v>ej 2025</v>
      </c>
      <c r="G880" s="2" t="str">
        <f>'Rådata Syd 2025'!L880</f>
        <v>ej 2025</v>
      </c>
      <c r="H880" s="11" t="str">
        <f>'Rådata Syd 2025'!N880</f>
        <v>ej 2025</v>
      </c>
      <c r="I880" s="11" t="str">
        <f>'Rådata Syd 2025'!O880</f>
        <v>ej 2025</v>
      </c>
    </row>
    <row r="881" spans="1:9" hidden="1" x14ac:dyDescent="0.25">
      <c r="A881" s="1">
        <f>'Rådata Syd 2025'!A881</f>
        <v>832</v>
      </c>
      <c r="B881" s="1" t="str">
        <f>'Rådata Syd 2025'!B881</f>
        <v>HF</v>
      </c>
      <c r="C881" s="1" t="str">
        <f>'Rådata Syd 2025'!C881</f>
        <v>Spårväxel - EV-SJ43-11-1:9</v>
      </c>
      <c r="D881" s="1">
        <f>'Rådata Syd 2025'!D881</f>
        <v>17</v>
      </c>
      <c r="E881" s="1" t="str">
        <f>'Rådata Syd 2025'!E881</f>
        <v>B1</v>
      </c>
      <c r="F881" s="2" t="str">
        <f>'Rådata Syd 2025'!J881</f>
        <v>ej 2025</v>
      </c>
      <c r="G881" s="2" t="str">
        <f>'Rådata Syd 2025'!L881</f>
        <v>ej 2025</v>
      </c>
      <c r="H881" s="11" t="str">
        <f>'Rådata Syd 2025'!N881</f>
        <v>ej 2025</v>
      </c>
      <c r="I881" s="11" t="str">
        <f>'Rådata Syd 2025'!O881</f>
        <v>ej 2025</v>
      </c>
    </row>
    <row r="882" spans="1:9" hidden="1" x14ac:dyDescent="0.25">
      <c r="A882" s="1">
        <f>'Rådata Syd 2025'!A882</f>
        <v>832</v>
      </c>
      <c r="B882" s="1" t="str">
        <f>'Rådata Syd 2025'!B882</f>
        <v>HF</v>
      </c>
      <c r="C882" s="1" t="str">
        <f>'Rådata Syd 2025'!C882</f>
        <v>Spårväxel - EV-SJ50-12-1:15</v>
      </c>
      <c r="D882" s="1">
        <f>'Rådata Syd 2025'!D882</f>
        <v>24</v>
      </c>
      <c r="E882" s="1" t="str">
        <f>'Rådata Syd 2025'!E882</f>
        <v>B2</v>
      </c>
      <c r="F882" s="2" t="str">
        <f>'Rådata Syd 2025'!J882</f>
        <v>ej 2025</v>
      </c>
      <c r="G882" s="2" t="str">
        <f>'Rådata Syd 2025'!L882</f>
        <v>ej 2025</v>
      </c>
      <c r="H882" s="11" t="str">
        <f>'Rådata Syd 2025'!N882</f>
        <v>ej 2025</v>
      </c>
      <c r="I882" s="11" t="str">
        <f>'Rådata Syd 2025'!O882</f>
        <v>ej 2025</v>
      </c>
    </row>
    <row r="883" spans="1:9" hidden="1" x14ac:dyDescent="0.25">
      <c r="A883" s="1">
        <f>'Rådata Syd 2025'!A883</f>
        <v>832</v>
      </c>
      <c r="B883" s="1" t="str">
        <f>'Rådata Syd 2025'!B883</f>
        <v>HF</v>
      </c>
      <c r="C883" s="1" t="str">
        <f>'Rådata Syd 2025'!C883</f>
        <v>Spårväxel - EV-SJ50-12-1:13</v>
      </c>
      <c r="D883" s="1">
        <f>'Rådata Syd 2025'!D883</f>
        <v>25</v>
      </c>
      <c r="E883" s="1" t="str">
        <f>'Rådata Syd 2025'!E883</f>
        <v>B2</v>
      </c>
      <c r="F883" s="2" t="str">
        <f>'Rådata Syd 2025'!J883</f>
        <v>ej 2025</v>
      </c>
      <c r="G883" s="2" t="str">
        <f>'Rådata Syd 2025'!L883</f>
        <v>ej 2025</v>
      </c>
      <c r="H883" s="11" t="str">
        <f>'Rådata Syd 2025'!N883</f>
        <v>ej 2025</v>
      </c>
      <c r="I883" s="11" t="str">
        <f>'Rådata Syd 2025'!O883</f>
        <v>ej 2025</v>
      </c>
    </row>
    <row r="884" spans="1:9" hidden="1" x14ac:dyDescent="0.25">
      <c r="A884" s="1">
        <f>'Rådata Syd 2025'!A884</f>
        <v>832</v>
      </c>
      <c r="B884" s="1" t="str">
        <f>'Rådata Syd 2025'!B884</f>
        <v>HF</v>
      </c>
      <c r="C884" s="1" t="str">
        <f>'Rådata Syd 2025'!C884</f>
        <v>Spårväxel - EV-SJ43-5,9-1:9</v>
      </c>
      <c r="D884" s="1">
        <f>'Rådata Syd 2025'!D884</f>
        <v>26</v>
      </c>
      <c r="E884" s="1" t="str">
        <f>'Rådata Syd 2025'!E884</f>
        <v>B1</v>
      </c>
      <c r="F884" s="2" t="str">
        <f>'Rådata Syd 2025'!J884</f>
        <v>ej 2025</v>
      </c>
      <c r="G884" s="2" t="str">
        <f>'Rådata Syd 2025'!L884</f>
        <v>ej 2025</v>
      </c>
      <c r="H884" s="11" t="str">
        <f>'Rådata Syd 2025'!N884</f>
        <v>ej 2025</v>
      </c>
      <c r="I884" s="11" t="str">
        <f>'Rådata Syd 2025'!O884</f>
        <v>ej 2025</v>
      </c>
    </row>
    <row r="885" spans="1:9" hidden="1" x14ac:dyDescent="0.25">
      <c r="A885" s="1">
        <f>'Rådata Syd 2025'!A885</f>
        <v>832</v>
      </c>
      <c r="B885" s="1" t="str">
        <f>'Rådata Syd 2025'!B885</f>
        <v>HF</v>
      </c>
      <c r="C885" s="1" t="str">
        <f>'Rådata Syd 2025'!C885</f>
        <v>Spårväxel - EV-SJ43-11-1:9</v>
      </c>
      <c r="D885" s="1">
        <f>'Rådata Syd 2025'!D885</f>
        <v>27</v>
      </c>
      <c r="E885" s="1" t="str">
        <f>'Rådata Syd 2025'!E885</f>
        <v>B1</v>
      </c>
      <c r="F885" s="2" t="str">
        <f>'Rådata Syd 2025'!J885</f>
        <v>ej 2025</v>
      </c>
      <c r="G885" s="2" t="str">
        <f>'Rådata Syd 2025'!L885</f>
        <v>ej 2025</v>
      </c>
      <c r="H885" s="11" t="str">
        <f>'Rådata Syd 2025'!N885</f>
        <v>ej 2025</v>
      </c>
      <c r="I885" s="11" t="str">
        <f>'Rådata Syd 2025'!O885</f>
        <v>ej 2025</v>
      </c>
    </row>
    <row r="886" spans="1:9" hidden="1" x14ac:dyDescent="0.25">
      <c r="A886" s="1">
        <f>'Rådata Syd 2025'!A886</f>
        <v>832</v>
      </c>
      <c r="B886" s="1" t="str">
        <f>'Rådata Syd 2025'!B886</f>
        <v>HF</v>
      </c>
      <c r="C886" s="1" t="str">
        <f>'Rådata Syd 2025'!C886</f>
        <v>Spårväxel - EV-SJ43-6,1-1:9</v>
      </c>
      <c r="D886" s="1">
        <f>'Rådata Syd 2025'!D886</f>
        <v>28</v>
      </c>
      <c r="E886" s="1" t="str">
        <f>'Rådata Syd 2025'!E886</f>
        <v>B1</v>
      </c>
      <c r="F886" s="2" t="str">
        <f>'Rådata Syd 2025'!J886</f>
        <v>ej 2025</v>
      </c>
      <c r="G886" s="2" t="str">
        <f>'Rådata Syd 2025'!L886</f>
        <v>ej 2025</v>
      </c>
      <c r="H886" s="11" t="str">
        <f>'Rådata Syd 2025'!N886</f>
        <v>ej 2025</v>
      </c>
      <c r="I886" s="11" t="str">
        <f>'Rådata Syd 2025'!O886</f>
        <v>ej 2025</v>
      </c>
    </row>
    <row r="887" spans="1:9" hidden="1" x14ac:dyDescent="0.25">
      <c r="A887" s="1">
        <f>'Rådata Syd 2025'!A887</f>
        <v>832</v>
      </c>
      <c r="B887" s="1" t="str">
        <f>'Rådata Syd 2025'!B887</f>
        <v>HF</v>
      </c>
      <c r="C887" s="1" t="str">
        <f>'Rådata Syd 2025'!C887</f>
        <v>Spårväxel - EV-SJ43-11-1:9</v>
      </c>
      <c r="D887" s="1">
        <f>'Rådata Syd 2025'!D887</f>
        <v>31</v>
      </c>
      <c r="E887" s="1" t="str">
        <f>'Rådata Syd 2025'!E887</f>
        <v>B1</v>
      </c>
      <c r="F887" s="2" t="str">
        <f>'Rådata Syd 2025'!J887</f>
        <v>ej 2025</v>
      </c>
      <c r="G887" s="2" t="str">
        <f>'Rådata Syd 2025'!L887</f>
        <v>ej 2025</v>
      </c>
      <c r="H887" s="11" t="str">
        <f>'Rådata Syd 2025'!N887</f>
        <v>ej 2025</v>
      </c>
      <c r="I887" s="11" t="str">
        <f>'Rådata Syd 2025'!O887</f>
        <v>ej 2025</v>
      </c>
    </row>
    <row r="888" spans="1:9" hidden="1" x14ac:dyDescent="0.25">
      <c r="A888" s="1">
        <f>'Rådata Syd 2025'!A888</f>
        <v>832</v>
      </c>
      <c r="B888" s="1" t="str">
        <f>'Rådata Syd 2025'!B888</f>
        <v>HF</v>
      </c>
      <c r="C888" s="1" t="str">
        <f>'Rådata Syd 2025'!C888</f>
        <v>Spårväxel - EV-SJ43-5,9-1:9</v>
      </c>
      <c r="D888" s="1">
        <f>'Rådata Syd 2025'!D888</f>
        <v>35</v>
      </c>
      <c r="E888" s="1" t="str">
        <f>'Rådata Syd 2025'!E888</f>
        <v>B1</v>
      </c>
      <c r="F888" s="2" t="str">
        <f>'Rådata Syd 2025'!J888</f>
        <v>ej 2025</v>
      </c>
      <c r="G888" s="2" t="str">
        <f>'Rådata Syd 2025'!L888</f>
        <v>ej 2025</v>
      </c>
      <c r="H888" s="11" t="str">
        <f>'Rådata Syd 2025'!N888</f>
        <v>ej 2025</v>
      </c>
      <c r="I888" s="11" t="str">
        <f>'Rådata Syd 2025'!O888</f>
        <v>ej 2025</v>
      </c>
    </row>
    <row r="889" spans="1:9" hidden="1" x14ac:dyDescent="0.25">
      <c r="A889" s="1">
        <f>'Rådata Syd 2025'!A889</f>
        <v>832</v>
      </c>
      <c r="B889" s="1" t="str">
        <f>'Rådata Syd 2025'!B889</f>
        <v>HF</v>
      </c>
      <c r="C889" s="1" t="str">
        <f>'Rådata Syd 2025'!C889</f>
        <v>Spårväxel - EV-SJ43-11-1:9</v>
      </c>
      <c r="D889" s="1">
        <f>'Rådata Syd 2025'!D889</f>
        <v>37</v>
      </c>
      <c r="E889" s="1" t="str">
        <f>'Rådata Syd 2025'!E889</f>
        <v>B1</v>
      </c>
      <c r="F889" s="2" t="str">
        <f>'Rådata Syd 2025'!J889</f>
        <v>ej 2025</v>
      </c>
      <c r="G889" s="2" t="str">
        <f>'Rådata Syd 2025'!L889</f>
        <v>ej 2025</v>
      </c>
      <c r="H889" s="11" t="str">
        <f>'Rådata Syd 2025'!N889</f>
        <v>ej 2025</v>
      </c>
      <c r="I889" s="11" t="str">
        <f>'Rådata Syd 2025'!O889</f>
        <v>ej 2025</v>
      </c>
    </row>
    <row r="890" spans="1:9" hidden="1" x14ac:dyDescent="0.25">
      <c r="A890" s="1">
        <f>'Rådata Syd 2025'!A890</f>
        <v>832</v>
      </c>
      <c r="B890" s="1" t="str">
        <f>'Rådata Syd 2025'!B890</f>
        <v>HF</v>
      </c>
      <c r="C890" s="1" t="str">
        <f>'Rådata Syd 2025'!C890</f>
        <v>Spårväxel - EV-SJ43-6,1-1:9</v>
      </c>
      <c r="D890" s="1">
        <f>'Rådata Syd 2025'!D890</f>
        <v>39</v>
      </c>
      <c r="E890" s="1" t="str">
        <f>'Rådata Syd 2025'!E890</f>
        <v>B1</v>
      </c>
      <c r="F890" s="2" t="str">
        <f>'Rådata Syd 2025'!J890</f>
        <v>ej 2025</v>
      </c>
      <c r="G890" s="2" t="str">
        <f>'Rådata Syd 2025'!L890</f>
        <v>ej 2025</v>
      </c>
      <c r="H890" s="11" t="str">
        <f>'Rådata Syd 2025'!N890</f>
        <v>ej 2025</v>
      </c>
      <c r="I890" s="11" t="str">
        <f>'Rådata Syd 2025'!O890</f>
        <v>ej 2025</v>
      </c>
    </row>
    <row r="891" spans="1:9" hidden="1" x14ac:dyDescent="0.25">
      <c r="A891" s="1">
        <f>'Rådata Syd 2025'!A891</f>
        <v>832</v>
      </c>
      <c r="B891" s="1" t="str">
        <f>'Rådata Syd 2025'!B891</f>
        <v>HF</v>
      </c>
      <c r="C891" s="1" t="str">
        <f>'Rådata Syd 2025'!C891</f>
        <v>Spårväxel - EV-SJ43-11-1:9</v>
      </c>
      <c r="D891" s="1">
        <f>'Rådata Syd 2025'!D891</f>
        <v>41</v>
      </c>
      <c r="E891" s="1" t="str">
        <f>'Rådata Syd 2025'!E891</f>
        <v>B1</v>
      </c>
      <c r="F891" s="2" t="str">
        <f>'Rådata Syd 2025'!J891</f>
        <v>ej 2025</v>
      </c>
      <c r="G891" s="2" t="str">
        <f>'Rådata Syd 2025'!L891</f>
        <v>ej 2025</v>
      </c>
      <c r="H891" s="11" t="str">
        <f>'Rådata Syd 2025'!N891</f>
        <v>ej 2025</v>
      </c>
      <c r="I891" s="11" t="str">
        <f>'Rådata Syd 2025'!O891</f>
        <v>ej 2025</v>
      </c>
    </row>
    <row r="892" spans="1:9" hidden="1" x14ac:dyDescent="0.25">
      <c r="A892" s="1">
        <f>'Rådata Syd 2025'!A892</f>
        <v>832</v>
      </c>
      <c r="B892" s="1" t="str">
        <f>'Rådata Syd 2025'!B892</f>
        <v>HF</v>
      </c>
      <c r="C892" s="1" t="str">
        <f>'Rådata Syd 2025'!C892</f>
        <v>Spårväxel - EV-BV50-600-1:13</v>
      </c>
      <c r="D892" s="1" t="str">
        <f>'Rådata Syd 2025'!D892</f>
        <v>21a</v>
      </c>
      <c r="E892" s="1" t="str">
        <f>'Rådata Syd 2025'!E892</f>
        <v>B3</v>
      </c>
      <c r="F892" s="2" t="str">
        <f>'Rådata Syd 2025'!J892</f>
        <v>ej 2025</v>
      </c>
      <c r="G892" s="2" t="str">
        <f>'Rådata Syd 2025'!L892</f>
        <v>ej 2025</v>
      </c>
      <c r="H892" s="11" t="str">
        <f>'Rådata Syd 2025'!N892</f>
        <v>ej 2025</v>
      </c>
      <c r="I892" s="11" t="str">
        <f>'Rådata Syd 2025'!O892</f>
        <v>ej 2025</v>
      </c>
    </row>
    <row r="893" spans="1:9" hidden="1" x14ac:dyDescent="0.25">
      <c r="A893" s="1">
        <f>'Rådata Syd 2025'!A893</f>
        <v>832</v>
      </c>
      <c r="B893" s="1" t="str">
        <f>'Rådata Syd 2025'!B893</f>
        <v>HF</v>
      </c>
      <c r="C893" s="1" t="str">
        <f>'Rådata Syd 2025'!C893</f>
        <v>Spårväxel - EV-BV50-600-1:13</v>
      </c>
      <c r="D893" s="1" t="str">
        <f>'Rådata Syd 2025'!D893</f>
        <v>21b</v>
      </c>
      <c r="E893" s="1" t="str">
        <f>'Rådata Syd 2025'!E893</f>
        <v>B2</v>
      </c>
      <c r="F893" s="2" t="str">
        <f>'Rådata Syd 2025'!J893</f>
        <v>ej 2025</v>
      </c>
      <c r="G893" s="2" t="str">
        <f>'Rådata Syd 2025'!L893</f>
        <v>ej 2025</v>
      </c>
      <c r="H893" s="11" t="str">
        <f>'Rådata Syd 2025'!N893</f>
        <v>ej 2025</v>
      </c>
      <c r="I893" s="11" t="str">
        <f>'Rådata Syd 2025'!O893</f>
        <v>ej 2025</v>
      </c>
    </row>
    <row r="894" spans="1:9" hidden="1" x14ac:dyDescent="0.25">
      <c r="A894" s="1">
        <f>'Rådata Syd 2025'!A894</f>
        <v>832</v>
      </c>
      <c r="B894" s="1" t="str">
        <f>'Rådata Syd 2025'!B894</f>
        <v>HF</v>
      </c>
      <c r="C894" s="1" t="str">
        <f>'Rådata Syd 2025'!C894</f>
        <v>Spårväxel - EV-SJ50-12-1:15</v>
      </c>
      <c r="D894" s="1" t="str">
        <f>'Rådata Syd 2025'!D894</f>
        <v>22a</v>
      </c>
      <c r="E894" s="1" t="str">
        <f>'Rådata Syd 2025'!E894</f>
        <v>B2</v>
      </c>
      <c r="F894" s="2" t="str">
        <f>'Rådata Syd 2025'!J894</f>
        <v>ej 2025</v>
      </c>
      <c r="G894" s="2" t="str">
        <f>'Rådata Syd 2025'!L894</f>
        <v>ej 2025</v>
      </c>
      <c r="H894" s="11" t="str">
        <f>'Rådata Syd 2025'!N894</f>
        <v>ej 2025</v>
      </c>
      <c r="I894" s="11" t="str">
        <f>'Rådata Syd 2025'!O894</f>
        <v>ej 2025</v>
      </c>
    </row>
    <row r="895" spans="1:9" hidden="1" x14ac:dyDescent="0.25">
      <c r="A895" s="1">
        <f>'Rådata Syd 2025'!A895</f>
        <v>832</v>
      </c>
      <c r="B895" s="1" t="str">
        <f>'Rådata Syd 2025'!B895</f>
        <v>HF</v>
      </c>
      <c r="C895" s="1" t="str">
        <f>'Rådata Syd 2025'!C895</f>
        <v>Spårväxel - EV-SJ50-12-1:15</v>
      </c>
      <c r="D895" s="1" t="str">
        <f>'Rådata Syd 2025'!D895</f>
        <v>22b</v>
      </c>
      <c r="E895" s="1" t="str">
        <f>'Rådata Syd 2025'!E895</f>
        <v>B3</v>
      </c>
      <c r="F895" s="2" t="str">
        <f>'Rådata Syd 2025'!J895</f>
        <v>ej 2025</v>
      </c>
      <c r="G895" s="2" t="str">
        <f>'Rådata Syd 2025'!L895</f>
        <v>ej 2025</v>
      </c>
      <c r="H895" s="11" t="str">
        <f>'Rådata Syd 2025'!N895</f>
        <v>ej 2025</v>
      </c>
      <c r="I895" s="11" t="str">
        <f>'Rådata Syd 2025'!O895</f>
        <v>ej 2025</v>
      </c>
    </row>
    <row r="896" spans="1:9" hidden="1" x14ac:dyDescent="0.25">
      <c r="A896" s="1">
        <f>'Rådata Syd 2025'!A896</f>
        <v>832</v>
      </c>
      <c r="B896" s="1" t="str">
        <f>'Rådata Syd 2025'!B896</f>
        <v>HF</v>
      </c>
      <c r="C896" s="1" t="str">
        <f>'Rådata Syd 2025'!C896</f>
        <v>Spårväxel - EV-SJ50-11-1:9</v>
      </c>
      <c r="D896" s="1" t="str">
        <f>'Rådata Syd 2025'!D896</f>
        <v>23a</v>
      </c>
      <c r="E896" s="1" t="str">
        <f>'Rådata Syd 2025'!E896</f>
        <v>B2</v>
      </c>
      <c r="F896" s="2" t="str">
        <f>'Rådata Syd 2025'!J896</f>
        <v>ej 2025</v>
      </c>
      <c r="G896" s="2" t="str">
        <f>'Rådata Syd 2025'!L896</f>
        <v>ej 2025</v>
      </c>
      <c r="H896" s="11" t="str">
        <f>'Rådata Syd 2025'!N896</f>
        <v>ej 2025</v>
      </c>
      <c r="I896" s="11" t="str">
        <f>'Rådata Syd 2025'!O896</f>
        <v>ej 2025</v>
      </c>
    </row>
    <row r="897" spans="1:9" hidden="1" x14ac:dyDescent="0.25">
      <c r="A897" s="1">
        <f>'Rådata Syd 2025'!A897</f>
        <v>832</v>
      </c>
      <c r="B897" s="1" t="str">
        <f>'Rådata Syd 2025'!B897</f>
        <v>HF</v>
      </c>
      <c r="C897" s="1" t="str">
        <f>'Rådata Syd 2025'!C897</f>
        <v>Spårväxel - EV-SJ50-11-1:9</v>
      </c>
      <c r="D897" s="1" t="str">
        <f>'Rådata Syd 2025'!D897</f>
        <v>23b</v>
      </c>
      <c r="E897" s="1" t="str">
        <f>'Rådata Syd 2025'!E897</f>
        <v>B1</v>
      </c>
      <c r="F897" s="2" t="str">
        <f>'Rådata Syd 2025'!J897</f>
        <v>ej 2025</v>
      </c>
      <c r="G897" s="2" t="str">
        <f>'Rådata Syd 2025'!L897</f>
        <v>ej 2025</v>
      </c>
      <c r="H897" s="11" t="str">
        <f>'Rådata Syd 2025'!N897</f>
        <v>ej 2025</v>
      </c>
      <c r="I897" s="11" t="str">
        <f>'Rådata Syd 2025'!O897</f>
        <v>ej 2025</v>
      </c>
    </row>
    <row r="898" spans="1:9" hidden="1" x14ac:dyDescent="0.25">
      <c r="A898" s="1">
        <f>'Rådata Syd 2025'!A898</f>
        <v>832</v>
      </c>
      <c r="B898" s="1" t="str">
        <f>'Rådata Syd 2025'!B898</f>
        <v>HF</v>
      </c>
      <c r="C898" s="1" t="str">
        <f>'Rådata Syd 2025'!C898</f>
        <v>Spårväxel - EV-BV50-225/190-1:9</v>
      </c>
      <c r="D898" s="1" t="str">
        <f>'Rådata Syd 2025'!D898</f>
        <v>27a</v>
      </c>
      <c r="E898" s="1" t="str">
        <f>'Rådata Syd 2025'!E898</f>
        <v>B2</v>
      </c>
      <c r="F898" s="2" t="str">
        <f>'Rådata Syd 2025'!J898</f>
        <v>ej 2025</v>
      </c>
      <c r="G898" s="2" t="str">
        <f>'Rådata Syd 2025'!L898</f>
        <v>ej 2025</v>
      </c>
      <c r="H898" s="11" t="str">
        <f>'Rådata Syd 2025'!N898</f>
        <v>ej 2025</v>
      </c>
      <c r="I898" s="11" t="str">
        <f>'Rådata Syd 2025'!O898</f>
        <v>ej 2025</v>
      </c>
    </row>
    <row r="899" spans="1:9" hidden="1" x14ac:dyDescent="0.25">
      <c r="A899" s="1">
        <f>'Rådata Syd 2025'!A899</f>
        <v>832</v>
      </c>
      <c r="B899" s="1" t="str">
        <f>'Rådata Syd 2025'!B899</f>
        <v>HF</v>
      </c>
      <c r="C899" s="1" t="str">
        <f>'Rådata Syd 2025'!C899</f>
        <v>Spårväxel - EV-BV50-225/190-1:9</v>
      </c>
      <c r="D899" s="1" t="str">
        <f>'Rådata Syd 2025'!D899</f>
        <v>27b</v>
      </c>
      <c r="E899" s="1" t="str">
        <f>'Rådata Syd 2025'!E899</f>
        <v>B2</v>
      </c>
      <c r="F899" s="2" t="str">
        <f>'Rådata Syd 2025'!J899</f>
        <v>ej 2025</v>
      </c>
      <c r="G899" s="2" t="str">
        <f>'Rådata Syd 2025'!L899</f>
        <v>ej 2025</v>
      </c>
      <c r="H899" s="11" t="str">
        <f>'Rådata Syd 2025'!N899</f>
        <v>ej 2025</v>
      </c>
      <c r="I899" s="11" t="str">
        <f>'Rådata Syd 2025'!O899</f>
        <v>ej 2025</v>
      </c>
    </row>
    <row r="900" spans="1:9" hidden="1" x14ac:dyDescent="0.25">
      <c r="A900" s="1">
        <f>'Rådata Syd 2025'!A900</f>
        <v>832</v>
      </c>
      <c r="B900" s="1" t="str">
        <f>'Rådata Syd 2025'!B900</f>
        <v>HF</v>
      </c>
      <c r="C900" s="1" t="str">
        <f>'Rådata Syd 2025'!C900</f>
        <v>Spårväxel - EV-BV50-225/190-1:9</v>
      </c>
      <c r="D900" s="1" t="str">
        <f>'Rådata Syd 2025'!D900</f>
        <v>34a</v>
      </c>
      <c r="E900" s="1" t="str">
        <f>'Rådata Syd 2025'!E900</f>
        <v>B1</v>
      </c>
      <c r="F900" s="2" t="str">
        <f>'Rådata Syd 2025'!J900</f>
        <v>ej 2025</v>
      </c>
      <c r="G900" s="2" t="str">
        <f>'Rådata Syd 2025'!L900</f>
        <v>ej 2025</v>
      </c>
      <c r="H900" s="11" t="str">
        <f>'Rådata Syd 2025'!N900</f>
        <v>ej 2025</v>
      </c>
      <c r="I900" s="11" t="str">
        <f>'Rådata Syd 2025'!O900</f>
        <v>ej 2025</v>
      </c>
    </row>
    <row r="901" spans="1:9" hidden="1" x14ac:dyDescent="0.25">
      <c r="A901" s="1">
        <f>'Rådata Syd 2025'!A901</f>
        <v>832</v>
      </c>
      <c r="B901" s="1" t="str">
        <f>'Rådata Syd 2025'!B901</f>
        <v>HF</v>
      </c>
      <c r="C901" s="1" t="str">
        <f>'Rådata Syd 2025'!C901</f>
        <v>Spårväxel - EV-SJ50-11-1:9</v>
      </c>
      <c r="D901" s="1" t="str">
        <f>'Rådata Syd 2025'!D901</f>
        <v>34b</v>
      </c>
      <c r="E901" s="1" t="str">
        <f>'Rådata Syd 2025'!E901</f>
        <v>B2</v>
      </c>
      <c r="F901" s="2" t="str">
        <f>'Rådata Syd 2025'!J901</f>
        <v>ej 2025</v>
      </c>
      <c r="G901" s="2" t="str">
        <f>'Rådata Syd 2025'!L901</f>
        <v>ej 2025</v>
      </c>
      <c r="H901" s="11" t="str">
        <f>'Rådata Syd 2025'!N901</f>
        <v>ej 2025</v>
      </c>
      <c r="I901" s="11" t="str">
        <f>'Rådata Syd 2025'!O901</f>
        <v>ej 2025</v>
      </c>
    </row>
    <row r="902" spans="1:9" hidden="1" x14ac:dyDescent="0.25">
      <c r="A902" s="1">
        <f>'Rådata Syd 2025'!A902</f>
        <v>832</v>
      </c>
      <c r="B902" s="1" t="str">
        <f>'Rådata Syd 2025'!B902</f>
        <v>HF</v>
      </c>
      <c r="C902" s="1" t="str">
        <f>'Rådata Syd 2025'!C902</f>
        <v>Spårväxel - EV-SJ50-11-1:9</v>
      </c>
      <c r="D902" s="1" t="str">
        <f>'Rådata Syd 2025'!D902</f>
        <v>35a</v>
      </c>
      <c r="E902" s="1" t="str">
        <f>'Rådata Syd 2025'!E902</f>
        <v>B2</v>
      </c>
      <c r="F902" s="2" t="str">
        <f>'Rådata Syd 2025'!J902</f>
        <v>ej 2025</v>
      </c>
      <c r="G902" s="2" t="str">
        <f>'Rådata Syd 2025'!L902</f>
        <v>ej 2025</v>
      </c>
      <c r="H902" s="11" t="str">
        <f>'Rådata Syd 2025'!N902</f>
        <v>ej 2025</v>
      </c>
      <c r="I902" s="11" t="str">
        <f>'Rådata Syd 2025'!O902</f>
        <v>ej 2025</v>
      </c>
    </row>
    <row r="903" spans="1:9" hidden="1" x14ac:dyDescent="0.25">
      <c r="A903" s="1">
        <f>'Rådata Syd 2025'!A903</f>
        <v>832</v>
      </c>
      <c r="B903" s="1" t="str">
        <f>'Rådata Syd 2025'!B903</f>
        <v>HF</v>
      </c>
      <c r="C903" s="1" t="str">
        <f>'Rådata Syd 2025'!C903</f>
        <v>Spårväxel - EV-SJ50-11-1:9</v>
      </c>
      <c r="D903" s="1" t="str">
        <f>'Rådata Syd 2025'!D903</f>
        <v>37a</v>
      </c>
      <c r="E903" s="1" t="str">
        <f>'Rådata Syd 2025'!E903</f>
        <v>B2</v>
      </c>
      <c r="F903" s="2" t="str">
        <f>'Rådata Syd 2025'!J903</f>
        <v>ej 2025</v>
      </c>
      <c r="G903" s="2" t="str">
        <f>'Rådata Syd 2025'!L903</f>
        <v>ej 2025</v>
      </c>
      <c r="H903" s="11" t="str">
        <f>'Rådata Syd 2025'!N903</f>
        <v>ej 2025</v>
      </c>
      <c r="I903" s="11" t="str">
        <f>'Rådata Syd 2025'!O903</f>
        <v>ej 2025</v>
      </c>
    </row>
    <row r="904" spans="1:9" hidden="1" x14ac:dyDescent="0.25">
      <c r="A904" s="1">
        <f>'Rådata Syd 2025'!A904</f>
        <v>832</v>
      </c>
      <c r="B904" s="1" t="str">
        <f>'Rådata Syd 2025'!B904</f>
        <v>HF</v>
      </c>
      <c r="C904" s="1" t="str">
        <f>'Rådata Syd 2025'!C904</f>
        <v>Spårväxel - EV-SJ43-5,9-1:9</v>
      </c>
      <c r="D904" s="1" t="str">
        <f>'Rådata Syd 2025'!D904</f>
        <v>38a</v>
      </c>
      <c r="E904" s="1" t="str">
        <f>'Rådata Syd 2025'!E904</f>
        <v>B1</v>
      </c>
      <c r="F904" s="2" t="str">
        <f>'Rådata Syd 2025'!J904</f>
        <v>ej 2025</v>
      </c>
      <c r="G904" s="2" t="str">
        <f>'Rådata Syd 2025'!L904</f>
        <v>ej 2025</v>
      </c>
      <c r="H904" s="11" t="str">
        <f>'Rådata Syd 2025'!N904</f>
        <v>ej 2025</v>
      </c>
      <c r="I904" s="11" t="str">
        <f>'Rådata Syd 2025'!O904</f>
        <v>ej 2025</v>
      </c>
    </row>
    <row r="905" spans="1:9" hidden="1" x14ac:dyDescent="0.25">
      <c r="A905" s="1">
        <f>'Rådata Syd 2025'!A905</f>
        <v>832</v>
      </c>
      <c r="B905" s="1" t="str">
        <f>'Rådata Syd 2025'!B905</f>
        <v>HF</v>
      </c>
      <c r="C905" s="1" t="str">
        <f>'Rådata Syd 2025'!C905</f>
        <v>Spårväxel - EV-SJ50-11-1:9</v>
      </c>
      <c r="D905" s="1" t="str">
        <f>'Rådata Syd 2025'!D905</f>
        <v>38b</v>
      </c>
      <c r="E905" s="1" t="str">
        <f>'Rådata Syd 2025'!E905</f>
        <v>B2</v>
      </c>
      <c r="F905" s="2" t="str">
        <f>'Rådata Syd 2025'!J905</f>
        <v>ej 2025</v>
      </c>
      <c r="G905" s="2" t="str">
        <f>'Rådata Syd 2025'!L905</f>
        <v>ej 2025</v>
      </c>
      <c r="H905" s="11" t="str">
        <f>'Rådata Syd 2025'!N905</f>
        <v>ej 2025</v>
      </c>
      <c r="I905" s="11" t="str">
        <f>'Rådata Syd 2025'!O905</f>
        <v>ej 2025</v>
      </c>
    </row>
    <row r="906" spans="1:9" hidden="1" x14ac:dyDescent="0.25">
      <c r="A906" s="1">
        <f>'Rådata Syd 2025'!A906</f>
        <v>832</v>
      </c>
      <c r="B906" s="1" t="str">
        <f>'Rådata Syd 2025'!B906</f>
        <v>MÖA</v>
      </c>
      <c r="C906" s="1" t="str">
        <f>'Rådata Syd 2025'!C906</f>
        <v>Spårväxel - EV-BV50-225/190-1:9</v>
      </c>
      <c r="D906" s="1">
        <f>'Rådata Syd 2025'!D906</f>
        <v>1</v>
      </c>
      <c r="E906" s="1" t="str">
        <f>'Rådata Syd 2025'!E906</f>
        <v>B3</v>
      </c>
      <c r="F906" s="2" t="str">
        <f>'Rådata Syd 2025'!J906</f>
        <v>ej 2025</v>
      </c>
      <c r="G906" s="2" t="str">
        <f>'Rådata Syd 2025'!L906</f>
        <v>ej 2025</v>
      </c>
      <c r="H906" s="11" t="str">
        <f>'Rådata Syd 2025'!N906</f>
        <v>ej 2025</v>
      </c>
      <c r="I906" s="11" t="str">
        <f>'Rådata Syd 2025'!O906</f>
        <v>ej 2025</v>
      </c>
    </row>
    <row r="907" spans="1:9" hidden="1" x14ac:dyDescent="0.25">
      <c r="A907" s="1">
        <f>'Rådata Syd 2025'!A907</f>
        <v>832</v>
      </c>
      <c r="B907" s="1" t="str">
        <f>'Rådata Syd 2025'!B907</f>
        <v>MÖA</v>
      </c>
      <c r="C907" s="1" t="str">
        <f>'Rådata Syd 2025'!C907</f>
        <v>Spårväxel - EV-BV50-225/190-1:9</v>
      </c>
      <c r="D907" s="1">
        <f>'Rådata Syd 2025'!D907</f>
        <v>2</v>
      </c>
      <c r="E907" s="1" t="str">
        <f>'Rådata Syd 2025'!E907</f>
        <v>B3</v>
      </c>
      <c r="F907" s="2" t="str">
        <f>'Rådata Syd 2025'!J907</f>
        <v>ej 2025</v>
      </c>
      <c r="G907" s="2" t="str">
        <f>'Rådata Syd 2025'!L907</f>
        <v>ej 2025</v>
      </c>
      <c r="H907" s="11" t="str">
        <f>'Rådata Syd 2025'!N907</f>
        <v>ej 2025</v>
      </c>
      <c r="I907" s="11" t="str">
        <f>'Rådata Syd 2025'!O907</f>
        <v>ej 2025</v>
      </c>
    </row>
    <row r="908" spans="1:9" hidden="1" x14ac:dyDescent="0.25">
      <c r="A908" s="1">
        <f>'Rådata Syd 2025'!A908</f>
        <v>832</v>
      </c>
      <c r="B908" s="1" t="str">
        <f>'Rådata Syd 2025'!B908</f>
        <v>MÖA</v>
      </c>
      <c r="C908" s="1" t="str">
        <f>'Rådata Syd 2025'!C908</f>
        <v>Spårväxel - EV-SJ43-5,9-1:9</v>
      </c>
      <c r="D908" s="1">
        <f>'Rådata Syd 2025'!D908</f>
        <v>3</v>
      </c>
      <c r="E908" s="1" t="str">
        <f>'Rådata Syd 2025'!E908</f>
        <v>B1</v>
      </c>
      <c r="F908" s="2" t="str">
        <f>'Rådata Syd 2025'!J908</f>
        <v>ej 2025</v>
      </c>
      <c r="G908" s="2" t="str">
        <f>'Rådata Syd 2025'!L908</f>
        <v>ej 2025</v>
      </c>
      <c r="H908" s="11" t="str">
        <f>'Rådata Syd 2025'!N908</f>
        <v>ej 2025</v>
      </c>
      <c r="I908" s="11" t="str">
        <f>'Rådata Syd 2025'!O908</f>
        <v>ej 2025</v>
      </c>
    </row>
    <row r="909" spans="1:9" hidden="1" x14ac:dyDescent="0.25">
      <c r="A909" s="1">
        <f>'Rådata Syd 2025'!A909</f>
        <v>832</v>
      </c>
      <c r="B909" s="1" t="str">
        <f>'Rådata Syd 2025'!B909</f>
        <v>MÖA</v>
      </c>
      <c r="C909" s="1" t="str">
        <f>'Rådata Syd 2025'!C909</f>
        <v>Spårväxel - EV-SJ43-11-1:9</v>
      </c>
      <c r="D909" s="1">
        <f>'Rådata Syd 2025'!D909</f>
        <v>10</v>
      </c>
      <c r="E909" s="1" t="str">
        <f>'Rådata Syd 2025'!E909</f>
        <v>B3</v>
      </c>
      <c r="F909" s="2" t="str">
        <f>'Rådata Syd 2025'!J909</f>
        <v>ej 2025</v>
      </c>
      <c r="G909" s="2" t="str">
        <f>'Rådata Syd 2025'!L909</f>
        <v>ej 2025</v>
      </c>
      <c r="H909" s="11" t="str">
        <f>'Rådata Syd 2025'!N909</f>
        <v>ej 2025</v>
      </c>
      <c r="I909" s="11" t="str">
        <f>'Rådata Syd 2025'!O909</f>
        <v>ej 2025</v>
      </c>
    </row>
    <row r="910" spans="1:9" hidden="1" x14ac:dyDescent="0.25">
      <c r="A910" s="1">
        <f>'Rådata Syd 2025'!A910</f>
        <v>960</v>
      </c>
      <c r="B910" s="1" t="str">
        <f>'Rådata Syd 2025'!B910</f>
        <v>HIE</v>
      </c>
      <c r="C910" s="1" t="str">
        <f>'Rådata Syd 2025'!C910</f>
        <v>Spårväxel - EV-UIC60-300-1:9</v>
      </c>
      <c r="D910" s="1">
        <f>'Rådata Syd 2025'!D910</f>
        <v>458</v>
      </c>
      <c r="E910" s="1" t="str">
        <f>'Rådata Syd 2025'!E910</f>
        <v>B5</v>
      </c>
      <c r="F910" s="2" t="str">
        <f>'Rådata Syd 2025'!J910</f>
        <v>-</v>
      </c>
      <c r="G910" s="2" t="str">
        <f>'Rådata Syd 2025'!L910</f>
        <v>ej</v>
      </c>
      <c r="H910" s="11">
        <f>'Rådata Syd 2025'!N910</f>
        <v>26</v>
      </c>
      <c r="I910" s="11" t="str">
        <f>'Rådata Syd 2025'!O910</f>
        <v>ej</v>
      </c>
    </row>
    <row r="911" spans="1:9" hidden="1" x14ac:dyDescent="0.25">
      <c r="A911" s="1">
        <f>'Rådata Syd 2025'!A911</f>
        <v>960</v>
      </c>
      <c r="B911" s="1" t="str">
        <f>'Rådata Syd 2025'!B911</f>
        <v>HIE</v>
      </c>
      <c r="C911" s="1" t="str">
        <f>'Rådata Syd 2025'!C911</f>
        <v>Spårväxel - EV-UIC60-300-1:9</v>
      </c>
      <c r="D911" s="1">
        <f>'Rådata Syd 2025'!D911</f>
        <v>459</v>
      </c>
      <c r="E911" s="1" t="str">
        <f>'Rådata Syd 2025'!E911</f>
        <v>B5</v>
      </c>
      <c r="F911" s="2" t="str">
        <f>'Rådata Syd 2025'!J911</f>
        <v>-</v>
      </c>
      <c r="G911" s="2" t="str">
        <f>'Rådata Syd 2025'!L911</f>
        <v>ej</v>
      </c>
      <c r="H911" s="11">
        <f>'Rådata Syd 2025'!N911</f>
        <v>26</v>
      </c>
      <c r="I911" s="11" t="str">
        <f>'Rådata Syd 2025'!O911</f>
        <v>ej</v>
      </c>
    </row>
    <row r="912" spans="1:9" hidden="1" x14ac:dyDescent="0.25">
      <c r="A912" s="1">
        <f>'Rådata Syd 2025'!A912</f>
        <v>960</v>
      </c>
      <c r="B912" s="1" t="str">
        <f>'Rådata Syd 2025'!B912</f>
        <v>HIE</v>
      </c>
      <c r="C912" s="1" t="str">
        <f>'Rådata Syd 2025'!C912</f>
        <v>Spårväxel - EV-UIC60-500-1:12</v>
      </c>
      <c r="D912" s="1">
        <f>'Rådata Syd 2025'!D912</f>
        <v>460</v>
      </c>
      <c r="E912" s="1" t="str">
        <f>'Rådata Syd 2025'!E912</f>
        <v>B5</v>
      </c>
      <c r="F912" s="2" t="str">
        <f>'Rådata Syd 2025'!J912</f>
        <v>-</v>
      </c>
      <c r="G912" s="2" t="str">
        <f>'Rådata Syd 2025'!L912</f>
        <v>ej</v>
      </c>
      <c r="H912" s="11">
        <f>'Rådata Syd 2025'!N912</f>
        <v>26</v>
      </c>
      <c r="I912" s="11" t="str">
        <f>'Rådata Syd 2025'!O912</f>
        <v>ej</v>
      </c>
    </row>
    <row r="913" spans="1:9" hidden="1" x14ac:dyDescent="0.25">
      <c r="A913" s="1">
        <f>'Rådata Syd 2025'!A913</f>
        <v>960</v>
      </c>
      <c r="B913" s="1" t="str">
        <f>'Rådata Syd 2025'!B913</f>
        <v>HIE</v>
      </c>
      <c r="C913" s="1" t="str">
        <f>'Rådata Syd 2025'!C913</f>
        <v>Spårväxel - EV-UIC60-300-1:9</v>
      </c>
      <c r="D913" s="1">
        <f>'Rådata Syd 2025'!D913</f>
        <v>461</v>
      </c>
      <c r="E913" s="1" t="str">
        <f>'Rådata Syd 2025'!E913</f>
        <v>B5</v>
      </c>
      <c r="F913" s="2" t="str">
        <f>'Rådata Syd 2025'!J913</f>
        <v>-</v>
      </c>
      <c r="G913" s="2" t="str">
        <f>'Rådata Syd 2025'!L913</f>
        <v>ej</v>
      </c>
      <c r="H913" s="11">
        <f>'Rådata Syd 2025'!N913</f>
        <v>26</v>
      </c>
      <c r="I913" s="11" t="str">
        <f>'Rådata Syd 2025'!O913</f>
        <v>ej</v>
      </c>
    </row>
    <row r="914" spans="1:9" hidden="1" x14ac:dyDescent="0.25">
      <c r="A914" s="1">
        <f>'Rådata Syd 2025'!A914</f>
        <v>960</v>
      </c>
      <c r="B914" s="1" t="str">
        <f>'Rådata Syd 2025'!B914</f>
        <v>HIE</v>
      </c>
      <c r="C914" s="1" t="str">
        <f>'Rådata Syd 2025'!C914</f>
        <v>Spårväxel - EV-UIC60-300-1:9</v>
      </c>
      <c r="D914" s="1">
        <f>'Rådata Syd 2025'!D914</f>
        <v>462</v>
      </c>
      <c r="E914" s="1" t="str">
        <f>'Rådata Syd 2025'!E914</f>
        <v>B5</v>
      </c>
      <c r="F914" s="2" t="str">
        <f>'Rådata Syd 2025'!J914</f>
        <v>-</v>
      </c>
      <c r="G914" s="2" t="str">
        <f>'Rådata Syd 2025'!L914</f>
        <v>ej</v>
      </c>
      <c r="H914" s="11">
        <f>'Rådata Syd 2025'!N914</f>
        <v>26</v>
      </c>
      <c r="I914" s="11" t="str">
        <f>'Rådata Syd 2025'!O914</f>
        <v>ej</v>
      </c>
    </row>
    <row r="915" spans="1:9" hidden="1" x14ac:dyDescent="0.25">
      <c r="A915" s="1">
        <f>'Rådata Syd 2025'!A915</f>
        <v>851</v>
      </c>
      <c r="B915" s="1" t="str">
        <f>'Rådata Syd 2025'!B915</f>
        <v>HKÖ</v>
      </c>
      <c r="C915" s="1" t="str">
        <f>'Rådata Syd 2025'!C915</f>
        <v>Spårväxel - EV-60E-208-1:9</v>
      </c>
      <c r="D915" s="1">
        <f>'Rådata Syd 2025'!D915</f>
        <v>1</v>
      </c>
      <c r="E915" s="1" t="str">
        <f>'Rådata Syd 2025'!E915</f>
        <v>B3</v>
      </c>
      <c r="F915" s="2" t="str">
        <f>'Rådata Syd 2025'!J915</f>
        <v>ej 2025</v>
      </c>
      <c r="G915" s="2" t="str">
        <f>'Rådata Syd 2025'!L915</f>
        <v>ej 2025</v>
      </c>
      <c r="H915" s="11" t="str">
        <f>'Rådata Syd 2025'!N915</f>
        <v>ej 2025</v>
      </c>
      <c r="I915" s="11" t="str">
        <f>'Rådata Syd 2025'!O915</f>
        <v>ej 2025</v>
      </c>
    </row>
    <row r="916" spans="1:9" hidden="1" x14ac:dyDescent="0.25">
      <c r="A916" s="1">
        <f>'Rådata Syd 2025'!A916</f>
        <v>851</v>
      </c>
      <c r="B916" s="1" t="str">
        <f>'Rådata Syd 2025'!B916</f>
        <v>HKÖ</v>
      </c>
      <c r="C916" s="1" t="str">
        <f>'Rådata Syd 2025'!C916</f>
        <v>Spårväxel - EV-60E-208-1:9</v>
      </c>
      <c r="D916" s="1">
        <f>'Rådata Syd 2025'!D916</f>
        <v>2</v>
      </c>
      <c r="E916" s="1" t="str">
        <f>'Rådata Syd 2025'!E916</f>
        <v>B3</v>
      </c>
      <c r="F916" s="2" t="str">
        <f>'Rådata Syd 2025'!J916</f>
        <v>ej 2025</v>
      </c>
      <c r="G916" s="2" t="str">
        <f>'Rådata Syd 2025'!L916</f>
        <v>ej 2025</v>
      </c>
      <c r="H916" s="11" t="str">
        <f>'Rådata Syd 2025'!N916</f>
        <v>ej 2025</v>
      </c>
      <c r="I916" s="11" t="str">
        <f>'Rådata Syd 2025'!O916</f>
        <v>ej 2025</v>
      </c>
    </row>
    <row r="917" spans="1:9" hidden="1" x14ac:dyDescent="0.25">
      <c r="A917" s="1">
        <f>'Rådata Syd 2025'!A917</f>
        <v>851</v>
      </c>
      <c r="B917" s="1" t="str">
        <f>'Rådata Syd 2025'!B917</f>
        <v>OF</v>
      </c>
      <c r="C917" s="1" t="str">
        <f>'Rådata Syd 2025'!C917</f>
        <v>Spårväxel - EV-BV50-600-1:15</v>
      </c>
      <c r="D917" s="1">
        <f>'Rådata Syd 2025'!D917</f>
        <v>1</v>
      </c>
      <c r="E917" s="1" t="str">
        <f>'Rådata Syd 2025'!E917</f>
        <v>B3</v>
      </c>
      <c r="F917" s="2" t="str">
        <f>'Rådata Syd 2025'!J917</f>
        <v>ej 2025</v>
      </c>
      <c r="G917" s="2" t="str">
        <f>'Rådata Syd 2025'!L917</f>
        <v>ej 2025</v>
      </c>
      <c r="H917" s="11" t="str">
        <f>'Rådata Syd 2025'!N917</f>
        <v>ej 2025</v>
      </c>
      <c r="I917" s="11" t="str">
        <f>'Rådata Syd 2025'!O917</f>
        <v>ej 2025</v>
      </c>
    </row>
    <row r="918" spans="1:9" hidden="1" x14ac:dyDescent="0.25">
      <c r="A918" s="1">
        <f>'Rådata Syd 2025'!A918</f>
        <v>960</v>
      </c>
      <c r="B918" s="1" t="str">
        <f>'Rådata Syd 2025'!B918</f>
        <v>HIE</v>
      </c>
      <c r="C918" s="1" t="str">
        <f>'Rådata Syd 2025'!C918</f>
        <v>Spårväxel - EV-UIC60-760-1:14</v>
      </c>
      <c r="D918" s="1">
        <f>'Rådata Syd 2025'!D918</f>
        <v>463</v>
      </c>
      <c r="E918" s="1" t="str">
        <f>'Rådata Syd 2025'!E918</f>
        <v>B5</v>
      </c>
      <c r="F918" s="2" t="str">
        <f>'Rådata Syd 2025'!J918</f>
        <v>-</v>
      </c>
      <c r="G918" s="2" t="str">
        <f>'Rådata Syd 2025'!L918</f>
        <v>ej</v>
      </c>
      <c r="H918" s="11">
        <f>'Rådata Syd 2025'!N918</f>
        <v>26</v>
      </c>
      <c r="I918" s="11" t="str">
        <f>'Rådata Syd 2025'!O918</f>
        <v>ej</v>
      </c>
    </row>
    <row r="919" spans="1:9" hidden="1" x14ac:dyDescent="0.25">
      <c r="A919" s="1">
        <f>'Rådata Syd 2025'!A919</f>
        <v>960</v>
      </c>
      <c r="B919" s="1" t="str">
        <f>'Rådata Syd 2025'!B919</f>
        <v>HIE</v>
      </c>
      <c r="C919" s="1" t="str">
        <f>'Rådata Syd 2025'!C919</f>
        <v>Spårväxel - EV-UIC60-760-1:14</v>
      </c>
      <c r="D919" s="1">
        <f>'Rådata Syd 2025'!D919</f>
        <v>464</v>
      </c>
      <c r="E919" s="1" t="str">
        <f>'Rådata Syd 2025'!E919</f>
        <v>B5</v>
      </c>
      <c r="F919" s="2" t="str">
        <f>'Rådata Syd 2025'!J919</f>
        <v>-</v>
      </c>
      <c r="G919" s="2" t="str">
        <f>'Rådata Syd 2025'!L919</f>
        <v>ej</v>
      </c>
      <c r="H919" s="11">
        <f>'Rådata Syd 2025'!N919</f>
        <v>26</v>
      </c>
      <c r="I919" s="11" t="str">
        <f>'Rådata Syd 2025'!O919</f>
        <v>ej</v>
      </c>
    </row>
    <row r="920" spans="1:9" hidden="1" x14ac:dyDescent="0.25">
      <c r="A920" s="1">
        <f>'Rådata Syd 2025'!A920</f>
        <v>960</v>
      </c>
      <c r="B920" s="1" t="str">
        <f>'Rådata Syd 2025'!B920</f>
        <v>HIE</v>
      </c>
      <c r="C920" s="1" t="str">
        <f>'Rådata Syd 2025'!C920</f>
        <v>Spårväxel - EV-UIC60-760-1:14</v>
      </c>
      <c r="D920" s="1">
        <f>'Rådata Syd 2025'!D920</f>
        <v>465</v>
      </c>
      <c r="E920" s="1" t="str">
        <f>'Rådata Syd 2025'!E920</f>
        <v>B5</v>
      </c>
      <c r="F920" s="2" t="str">
        <f>'Rådata Syd 2025'!J920</f>
        <v>-</v>
      </c>
      <c r="G920" s="2" t="str">
        <f>'Rådata Syd 2025'!L920</f>
        <v>ej</v>
      </c>
      <c r="H920" s="11">
        <f>'Rådata Syd 2025'!N920</f>
        <v>26</v>
      </c>
      <c r="I920" s="11" t="str">
        <f>'Rådata Syd 2025'!O920</f>
        <v>ej</v>
      </c>
    </row>
    <row r="921" spans="1:9" hidden="1" x14ac:dyDescent="0.25">
      <c r="A921" s="1">
        <f>'Rådata Syd 2025'!A921</f>
        <v>960</v>
      </c>
      <c r="B921" s="1" t="str">
        <f>'Rådata Syd 2025'!B921</f>
        <v>HIE</v>
      </c>
      <c r="C921" s="1" t="str">
        <f>'Rådata Syd 2025'!C921</f>
        <v>Spårväxel - EV-UIC60-760-1:14</v>
      </c>
      <c r="D921" s="1">
        <f>'Rådata Syd 2025'!D921</f>
        <v>466</v>
      </c>
      <c r="E921" s="1" t="str">
        <f>'Rådata Syd 2025'!E921</f>
        <v>B5</v>
      </c>
      <c r="F921" s="2" t="str">
        <f>'Rådata Syd 2025'!J921</f>
        <v>-</v>
      </c>
      <c r="G921" s="2" t="str">
        <f>'Rådata Syd 2025'!L921</f>
        <v>ej</v>
      </c>
      <c r="H921" s="11">
        <f>'Rådata Syd 2025'!N921</f>
        <v>26</v>
      </c>
      <c r="I921" s="11" t="str">
        <f>'Rådata Syd 2025'!O921</f>
        <v>ej</v>
      </c>
    </row>
    <row r="922" spans="1:9" hidden="1" x14ac:dyDescent="0.25">
      <c r="A922" s="1">
        <f>'Rådata Syd 2025'!A922</f>
        <v>960</v>
      </c>
      <c r="B922" s="1" t="str">
        <f>'Rådata Syd 2025'!B922</f>
        <v>HIE</v>
      </c>
      <c r="C922" s="1" t="str">
        <f>'Rådata Syd 2025'!C922</f>
        <v>Spårväxel - EV-UIC60-300-1:9 kryss</v>
      </c>
      <c r="D922" s="1">
        <f>'Rådata Syd 2025'!D922</f>
        <v>467</v>
      </c>
      <c r="E922" s="1" t="str">
        <f>'Rådata Syd 2025'!E922</f>
        <v>B5</v>
      </c>
      <c r="F922" s="2" t="str">
        <f>'Rådata Syd 2025'!J922</f>
        <v>-</v>
      </c>
      <c r="G922" s="2" t="str">
        <f>'Rådata Syd 2025'!L922</f>
        <v>ej</v>
      </c>
      <c r="H922" s="11">
        <f>'Rådata Syd 2025'!N922</f>
        <v>26</v>
      </c>
      <c r="I922" s="11" t="str">
        <f>'Rådata Syd 2025'!O922</f>
        <v>ej</v>
      </c>
    </row>
    <row r="923" spans="1:9" hidden="1" x14ac:dyDescent="0.25">
      <c r="A923" s="1">
        <f>'Rådata Syd 2025'!A923</f>
        <v>960</v>
      </c>
      <c r="B923" s="1" t="str">
        <f>'Rådata Syd 2025'!B923</f>
        <v>HIE</v>
      </c>
      <c r="C923" s="1" t="str">
        <f>'Rådata Syd 2025'!C923</f>
        <v>Spårväxel - EV-UIC60-300-1:9 kryss</v>
      </c>
      <c r="D923" s="1">
        <f>'Rådata Syd 2025'!D923</f>
        <v>468</v>
      </c>
      <c r="E923" s="1" t="str">
        <f>'Rådata Syd 2025'!E923</f>
        <v>B5</v>
      </c>
      <c r="F923" s="2" t="str">
        <f>'Rådata Syd 2025'!J923</f>
        <v>-</v>
      </c>
      <c r="G923" s="2" t="str">
        <f>'Rådata Syd 2025'!L923</f>
        <v>ej</v>
      </c>
      <c r="H923" s="11">
        <f>'Rådata Syd 2025'!N923</f>
        <v>26</v>
      </c>
      <c r="I923" s="11" t="str">
        <f>'Rådata Syd 2025'!O923</f>
        <v>ej</v>
      </c>
    </row>
    <row r="924" spans="1:9" hidden="1" x14ac:dyDescent="0.25">
      <c r="A924" s="1">
        <f>'Rådata Syd 2025'!A924</f>
        <v>960</v>
      </c>
      <c r="B924" s="1" t="str">
        <f>'Rådata Syd 2025'!B924</f>
        <v>HIE</v>
      </c>
      <c r="C924" s="1" t="str">
        <f>'Rådata Syd 2025'!C924</f>
        <v>Spårväxel - EV-UIC60-300-1:9 kryss</v>
      </c>
      <c r="D924" s="1">
        <f>'Rådata Syd 2025'!D924</f>
        <v>469</v>
      </c>
      <c r="E924" s="1" t="str">
        <f>'Rådata Syd 2025'!E924</f>
        <v>B5</v>
      </c>
      <c r="F924" s="2" t="str">
        <f>'Rådata Syd 2025'!J924</f>
        <v>-</v>
      </c>
      <c r="G924" s="2" t="str">
        <f>'Rådata Syd 2025'!L924</f>
        <v>ej</v>
      </c>
      <c r="H924" s="11">
        <f>'Rådata Syd 2025'!N924</f>
        <v>26</v>
      </c>
      <c r="I924" s="11" t="str">
        <f>'Rådata Syd 2025'!O924</f>
        <v>ej</v>
      </c>
    </row>
    <row r="925" spans="1:9" hidden="1" x14ac:dyDescent="0.25">
      <c r="A925" s="1">
        <f>'Rådata Syd 2025'!A925</f>
        <v>960</v>
      </c>
      <c r="B925" s="1" t="str">
        <f>'Rådata Syd 2025'!B925</f>
        <v>HIE</v>
      </c>
      <c r="C925" s="1" t="str">
        <f>'Rådata Syd 2025'!C925</f>
        <v>Spårväxel - EV-UIC60-300-1:9 kryss</v>
      </c>
      <c r="D925" s="1">
        <f>'Rådata Syd 2025'!D925</f>
        <v>470</v>
      </c>
      <c r="E925" s="1" t="str">
        <f>'Rådata Syd 2025'!E925</f>
        <v>B5</v>
      </c>
      <c r="F925" s="2" t="str">
        <f>'Rådata Syd 2025'!J925</f>
        <v>-</v>
      </c>
      <c r="G925" s="2" t="str">
        <f>'Rådata Syd 2025'!L925</f>
        <v>ej</v>
      </c>
      <c r="H925" s="11">
        <f>'Rådata Syd 2025'!N925</f>
        <v>26</v>
      </c>
      <c r="I925" s="11" t="str">
        <f>'Rådata Syd 2025'!O925</f>
        <v>ej</v>
      </c>
    </row>
    <row r="926" spans="1:9" hidden="1" x14ac:dyDescent="0.25">
      <c r="A926" s="1">
        <f>'Rådata Syd 2025'!A926</f>
        <v>960</v>
      </c>
      <c r="B926" s="1" t="str">
        <f>'Rådata Syd 2025'!B926</f>
        <v>HIE</v>
      </c>
      <c r="C926" s="1" t="str">
        <f>'Rådata Syd 2025'!C926</f>
        <v>Spårväxel - EV-UIC60-760-1:14</v>
      </c>
      <c r="D926" s="1">
        <f>'Rådata Syd 2025'!D926</f>
        <v>471</v>
      </c>
      <c r="E926" s="1" t="str">
        <f>'Rådata Syd 2025'!E926</f>
        <v>B5</v>
      </c>
      <c r="F926" s="2" t="str">
        <f>'Rådata Syd 2025'!J926</f>
        <v>-</v>
      </c>
      <c r="G926" s="2" t="str">
        <f>'Rådata Syd 2025'!L926</f>
        <v>ej</v>
      </c>
      <c r="H926" s="11">
        <f>'Rådata Syd 2025'!N926</f>
        <v>26</v>
      </c>
      <c r="I926" s="11" t="str">
        <f>'Rådata Syd 2025'!O926</f>
        <v>ej</v>
      </c>
    </row>
    <row r="927" spans="1:9" hidden="1" x14ac:dyDescent="0.25">
      <c r="A927" s="1">
        <f>'Rådata Syd 2025'!A927</f>
        <v>960</v>
      </c>
      <c r="B927" s="1" t="str">
        <f>'Rådata Syd 2025'!B927</f>
        <v>HIE</v>
      </c>
      <c r="C927" s="1" t="str">
        <f>'Rådata Syd 2025'!C927</f>
        <v>Spårväxel - EV-UIC60-760-1:15</v>
      </c>
      <c r="D927" s="1">
        <f>'Rådata Syd 2025'!D927</f>
        <v>472</v>
      </c>
      <c r="E927" s="1" t="str">
        <f>'Rådata Syd 2025'!E927</f>
        <v>B5</v>
      </c>
      <c r="F927" s="2" t="str">
        <f>'Rådata Syd 2025'!J927</f>
        <v>-</v>
      </c>
      <c r="G927" s="2" t="str">
        <f>'Rådata Syd 2025'!L927</f>
        <v>ej</v>
      </c>
      <c r="H927" s="11">
        <f>'Rådata Syd 2025'!N927</f>
        <v>26</v>
      </c>
      <c r="I927" s="11" t="str">
        <f>'Rådata Syd 2025'!O927</f>
        <v>ej</v>
      </c>
    </row>
    <row r="928" spans="1:9" hidden="1" x14ac:dyDescent="0.25">
      <c r="A928" s="1">
        <f>'Rådata Syd 2025'!A928</f>
        <v>960</v>
      </c>
      <c r="B928" s="1" t="str">
        <f>'Rådata Syd 2025'!B928</f>
        <v>HIE</v>
      </c>
      <c r="C928" s="1" t="str">
        <f>'Rådata Syd 2025'!C928</f>
        <v>Spårväxel - EV-UIC60-760-1:15</v>
      </c>
      <c r="D928" s="1">
        <f>'Rådata Syd 2025'!D928</f>
        <v>473</v>
      </c>
      <c r="E928" s="1" t="str">
        <f>'Rådata Syd 2025'!E928</f>
        <v>B5</v>
      </c>
      <c r="F928" s="2" t="str">
        <f>'Rådata Syd 2025'!J928</f>
        <v>-</v>
      </c>
      <c r="G928" s="2" t="str">
        <f>'Rådata Syd 2025'!L928</f>
        <v>ej</v>
      </c>
      <c r="H928" s="11">
        <f>'Rådata Syd 2025'!N928</f>
        <v>26</v>
      </c>
      <c r="I928" s="11" t="str">
        <f>'Rådata Syd 2025'!O928</f>
        <v>ej</v>
      </c>
    </row>
    <row r="929" spans="1:9" hidden="1" x14ac:dyDescent="0.25">
      <c r="A929" s="1">
        <f>'Rådata Syd 2025'!A929</f>
        <v>960</v>
      </c>
      <c r="B929" s="1" t="str">
        <f>'Rådata Syd 2025'!B929</f>
        <v>HIE</v>
      </c>
      <c r="C929" s="1" t="str">
        <f>'Rådata Syd 2025'!C929</f>
        <v>Spårväxel - EV-UIC60-760-1:14</v>
      </c>
      <c r="D929" s="1">
        <f>'Rådata Syd 2025'!D929</f>
        <v>474</v>
      </c>
      <c r="E929" s="1" t="str">
        <f>'Rådata Syd 2025'!E929</f>
        <v>B5</v>
      </c>
      <c r="F929" s="2" t="str">
        <f>'Rådata Syd 2025'!J929</f>
        <v>-</v>
      </c>
      <c r="G929" s="2" t="str">
        <f>'Rådata Syd 2025'!L929</f>
        <v>ej</v>
      </c>
      <c r="H929" s="11">
        <f>'Rådata Syd 2025'!N929</f>
        <v>26</v>
      </c>
      <c r="I929" s="11" t="str">
        <f>'Rådata Syd 2025'!O929</f>
        <v>ej</v>
      </c>
    </row>
    <row r="930" spans="1:9" hidden="1" x14ac:dyDescent="0.25">
      <c r="A930" s="1">
        <f>'Rådata Syd 2025'!A930</f>
        <v>960</v>
      </c>
      <c r="B930" s="1" t="str">
        <f>'Rådata Syd 2025'!B930</f>
        <v>HIE</v>
      </c>
      <c r="C930" s="1" t="str">
        <f>'Rådata Syd 2025'!C930</f>
        <v>Spårväxel - EV-UIC60-300-1:9</v>
      </c>
      <c r="D930" s="1">
        <f>'Rådata Syd 2025'!D930</f>
        <v>477</v>
      </c>
      <c r="E930" s="1" t="str">
        <f>'Rådata Syd 2025'!E930</f>
        <v>B5</v>
      </c>
      <c r="F930" s="2" t="str">
        <f>'Rådata Syd 2025'!J930</f>
        <v>-</v>
      </c>
      <c r="G930" s="2" t="str">
        <f>'Rådata Syd 2025'!L930</f>
        <v>ej</v>
      </c>
      <c r="H930" s="11">
        <f>'Rådata Syd 2025'!N930</f>
        <v>26</v>
      </c>
      <c r="I930" s="11" t="str">
        <f>'Rådata Syd 2025'!O930</f>
        <v>ej</v>
      </c>
    </row>
    <row r="931" spans="1:9" hidden="1" x14ac:dyDescent="0.25">
      <c r="A931" s="1">
        <f>'Rådata Syd 2025'!A931</f>
        <v>960</v>
      </c>
      <c r="B931" s="1" t="str">
        <f>'Rådata Syd 2025'!B931</f>
        <v>HIE</v>
      </c>
      <c r="C931" s="1" t="str">
        <f>'Rådata Syd 2025'!C931</f>
        <v>Spårväxel - EV-BV50-225/190-1:9</v>
      </c>
      <c r="D931" s="1">
        <f>'Rådata Syd 2025'!D931</f>
        <v>478</v>
      </c>
      <c r="E931" s="1" t="str">
        <f>'Rådata Syd 2025'!E931</f>
        <v>B5</v>
      </c>
      <c r="F931" s="2" t="str">
        <f>'Rådata Syd 2025'!J931</f>
        <v>-</v>
      </c>
      <c r="G931" s="2" t="str">
        <f>'Rådata Syd 2025'!L931</f>
        <v>ej</v>
      </c>
      <c r="H931" s="11">
        <f>'Rådata Syd 2025'!N931</f>
        <v>26</v>
      </c>
      <c r="I931" s="11" t="str">
        <f>'Rådata Syd 2025'!O931</f>
        <v>ej</v>
      </c>
    </row>
    <row r="932" spans="1:9" hidden="1" x14ac:dyDescent="0.25">
      <c r="A932" s="1">
        <f>'Rådata Syd 2025'!A932</f>
        <v>960</v>
      </c>
      <c r="B932" s="1" t="str">
        <f>'Rådata Syd 2025'!B932</f>
        <v>HIE</v>
      </c>
      <c r="C932" s="1" t="str">
        <f>'Rådata Syd 2025'!C932</f>
        <v>Spårväxel - EV-BV50-225/190-1:9</v>
      </c>
      <c r="D932" s="1">
        <f>'Rådata Syd 2025'!D932</f>
        <v>479</v>
      </c>
      <c r="E932" s="1" t="str">
        <f>'Rådata Syd 2025'!E932</f>
        <v>B5</v>
      </c>
      <c r="F932" s="2" t="str">
        <f>'Rådata Syd 2025'!J932</f>
        <v>-</v>
      </c>
      <c r="G932" s="2" t="str">
        <f>'Rådata Syd 2025'!L932</f>
        <v>ej</v>
      </c>
      <c r="H932" s="11">
        <f>'Rådata Syd 2025'!N932</f>
        <v>26</v>
      </c>
      <c r="I932" s="11" t="str">
        <f>'Rådata Syd 2025'!O932</f>
        <v>ej</v>
      </c>
    </row>
    <row r="933" spans="1:9" hidden="1" x14ac:dyDescent="0.25">
      <c r="A933" s="1">
        <f>'Rådata Syd 2025'!A933</f>
        <v>960</v>
      </c>
      <c r="B933" s="1" t="str">
        <f>'Rådata Syd 2025'!B933</f>
        <v>HIE</v>
      </c>
      <c r="C933" s="1" t="str">
        <f>'Rådata Syd 2025'!C933</f>
        <v>Spårväxel - EV-BV50-225/190-1:9 kryss</v>
      </c>
      <c r="D933" s="1">
        <f>'Rådata Syd 2025'!D933</f>
        <v>483</v>
      </c>
      <c r="E933" s="1" t="str">
        <f>'Rådata Syd 2025'!E933</f>
        <v>B5</v>
      </c>
      <c r="F933" s="2" t="str">
        <f>'Rådata Syd 2025'!J933</f>
        <v>-</v>
      </c>
      <c r="G933" s="2" t="str">
        <f>'Rådata Syd 2025'!L933</f>
        <v>ej</v>
      </c>
      <c r="H933" s="11">
        <f>'Rådata Syd 2025'!N933</f>
        <v>26</v>
      </c>
      <c r="I933" s="11" t="str">
        <f>'Rådata Syd 2025'!O933</f>
        <v>ej</v>
      </c>
    </row>
    <row r="934" spans="1:9" hidden="1" x14ac:dyDescent="0.25">
      <c r="A934" s="1">
        <f>'Rådata Syd 2025'!A934</f>
        <v>960</v>
      </c>
      <c r="B934" s="1" t="str">
        <f>'Rådata Syd 2025'!B934</f>
        <v>HIE</v>
      </c>
      <c r="C934" s="1" t="str">
        <f>'Rådata Syd 2025'!C934</f>
        <v>Spårväxel - EV-BV50-225/190-1:9 kryss</v>
      </c>
      <c r="D934" s="1">
        <f>'Rådata Syd 2025'!D934</f>
        <v>484</v>
      </c>
      <c r="E934" s="1" t="str">
        <f>'Rådata Syd 2025'!E934</f>
        <v>B5</v>
      </c>
      <c r="F934" s="2" t="str">
        <f>'Rådata Syd 2025'!J934</f>
        <v>-</v>
      </c>
      <c r="G934" s="2" t="str">
        <f>'Rådata Syd 2025'!L934</f>
        <v>ej</v>
      </c>
      <c r="H934" s="11">
        <f>'Rådata Syd 2025'!N934</f>
        <v>26</v>
      </c>
      <c r="I934" s="11" t="str">
        <f>'Rådata Syd 2025'!O934</f>
        <v>ej</v>
      </c>
    </row>
    <row r="935" spans="1:9" hidden="1" x14ac:dyDescent="0.25">
      <c r="A935" s="1">
        <f>'Rådata Syd 2025'!A935</f>
        <v>960</v>
      </c>
      <c r="B935" s="1" t="str">
        <f>'Rådata Syd 2025'!B935</f>
        <v>HIE</v>
      </c>
      <c r="C935" s="1" t="str">
        <f>'Rådata Syd 2025'!C935</f>
        <v>Spårväxel - EV-BV50-225/190-1:9 kryss</v>
      </c>
      <c r="D935" s="1">
        <f>'Rådata Syd 2025'!D935</f>
        <v>485</v>
      </c>
      <c r="E935" s="1" t="str">
        <f>'Rådata Syd 2025'!E935</f>
        <v>B5</v>
      </c>
      <c r="F935" s="2" t="str">
        <f>'Rådata Syd 2025'!J935</f>
        <v>-</v>
      </c>
      <c r="G935" s="2" t="str">
        <f>'Rådata Syd 2025'!L935</f>
        <v>ej</v>
      </c>
      <c r="H935" s="11">
        <f>'Rådata Syd 2025'!N935</f>
        <v>26</v>
      </c>
      <c r="I935" s="11" t="str">
        <f>'Rådata Syd 2025'!O935</f>
        <v>ej</v>
      </c>
    </row>
    <row r="936" spans="1:9" hidden="1" x14ac:dyDescent="0.25">
      <c r="A936" s="1">
        <f>'Rådata Syd 2025'!A936</f>
        <v>960</v>
      </c>
      <c r="B936" s="1" t="str">
        <f>'Rådata Syd 2025'!B936</f>
        <v>HIE</v>
      </c>
      <c r="C936" s="1" t="str">
        <f>'Rådata Syd 2025'!C936</f>
        <v>Spårväxel - EV-BV50-225/190-1:9 kryss</v>
      </c>
      <c r="D936" s="1">
        <f>'Rådata Syd 2025'!D936</f>
        <v>486</v>
      </c>
      <c r="E936" s="1" t="str">
        <f>'Rådata Syd 2025'!E936</f>
        <v>B5</v>
      </c>
      <c r="F936" s="2" t="str">
        <f>'Rådata Syd 2025'!J936</f>
        <v>-</v>
      </c>
      <c r="G936" s="2" t="str">
        <f>'Rådata Syd 2025'!L936</f>
        <v>ej</v>
      </c>
      <c r="H936" s="11">
        <f>'Rådata Syd 2025'!N936</f>
        <v>26</v>
      </c>
      <c r="I936" s="11" t="str">
        <f>'Rådata Syd 2025'!O936</f>
        <v>ej</v>
      </c>
    </row>
    <row r="937" spans="1:9" hidden="1" x14ac:dyDescent="0.25">
      <c r="A937" s="1">
        <f>'Rådata Syd 2025'!A937</f>
        <v>960</v>
      </c>
      <c r="B937" s="1" t="str">
        <f>'Rådata Syd 2025'!B937</f>
        <v>MC</v>
      </c>
      <c r="C937" s="1" t="str">
        <f>'Rådata Syd 2025'!C937</f>
        <v>Spårväxel - EV-UIC60/60E-760-1:14</v>
      </c>
      <c r="D937" s="1">
        <f>'Rådata Syd 2025'!D937</f>
        <v>696</v>
      </c>
      <c r="E937" s="1" t="str">
        <f>'Rådata Syd 2025'!E937</f>
        <v>B5</v>
      </c>
      <c r="F937" s="2" t="str">
        <f>'Rådata Syd 2025'!J937</f>
        <v>-</v>
      </c>
      <c r="G937" s="2" t="str">
        <f>'Rådata Syd 2025'!L937</f>
        <v>ej</v>
      </c>
      <c r="H937" s="11">
        <f>'Rådata Syd 2025'!N937</f>
        <v>26</v>
      </c>
      <c r="I937" s="11" t="str">
        <f>'Rådata Syd 2025'!O937</f>
        <v>ej</v>
      </c>
    </row>
    <row r="938" spans="1:9" hidden="1" x14ac:dyDescent="0.25">
      <c r="A938" s="1">
        <f>'Rådata Syd 2025'!A938</f>
        <v>960</v>
      </c>
      <c r="B938" s="1" t="str">
        <f>'Rådata Syd 2025'!B938</f>
        <v>MC</v>
      </c>
      <c r="C938" s="1" t="str">
        <f>'Rådata Syd 2025'!C938</f>
        <v>Spårväxel - EV-UIC60/60E-760-1:14</v>
      </c>
      <c r="D938" s="1">
        <f>'Rådata Syd 2025'!D938</f>
        <v>698</v>
      </c>
      <c r="E938" s="1" t="str">
        <f>'Rådata Syd 2025'!E938</f>
        <v>B5</v>
      </c>
      <c r="F938" s="2" t="str">
        <f>'Rådata Syd 2025'!J938</f>
        <v>-</v>
      </c>
      <c r="G938" s="2" t="str">
        <f>'Rådata Syd 2025'!L938</f>
        <v>ej</v>
      </c>
      <c r="H938" s="11">
        <f>'Rådata Syd 2025'!N938</f>
        <v>26</v>
      </c>
      <c r="I938" s="11" t="str">
        <f>'Rådata Syd 2025'!O938</f>
        <v>ej</v>
      </c>
    </row>
    <row r="939" spans="1:9" hidden="1" x14ac:dyDescent="0.25">
      <c r="A939" s="1">
        <f>'Rådata Syd 2025'!A939</f>
        <v>960</v>
      </c>
      <c r="B939" s="1" t="str">
        <f>'Rådata Syd 2025'!B939</f>
        <v>MC</v>
      </c>
      <c r="C939" s="1" t="str">
        <f>'Rådata Syd 2025'!C939</f>
        <v>Spårväxel - SPK-UIC60-1:7,47 kryss</v>
      </c>
      <c r="D939" s="1">
        <f>'Rådata Syd 2025'!D939</f>
        <v>1</v>
      </c>
      <c r="E939" s="1" t="str">
        <f>'Rådata Syd 2025'!E939</f>
        <v>B4</v>
      </c>
      <c r="F939" s="2" t="str">
        <f>'Rådata Syd 2025'!J939</f>
        <v>-</v>
      </c>
      <c r="G939" s="2" t="str">
        <f>'Rådata Syd 2025'!L939</f>
        <v>ej</v>
      </c>
      <c r="H939" s="11">
        <f>'Rådata Syd 2025'!N939</f>
        <v>26</v>
      </c>
      <c r="I939" s="11" t="str">
        <f>'Rådata Syd 2025'!O939</f>
        <v>ej</v>
      </c>
    </row>
    <row r="940" spans="1:9" hidden="1" x14ac:dyDescent="0.25">
      <c r="A940" s="1">
        <f>'Rådata Syd 2025'!A940</f>
        <v>960</v>
      </c>
      <c r="B940" s="1" t="str">
        <f>'Rådata Syd 2025'!B940</f>
        <v>MC</v>
      </c>
      <c r="C940" s="1" t="str">
        <f>'Rådata Syd 2025'!C940</f>
        <v>Spårväxel - SPK-UIC60-1:4,44</v>
      </c>
      <c r="D940" s="1">
        <f>'Rådata Syd 2025'!D940</f>
        <v>2</v>
      </c>
      <c r="E940" s="1" t="str">
        <f>'Rådata Syd 2025'!E940</f>
        <v>B4</v>
      </c>
      <c r="F940" s="2" t="str">
        <f>'Rådata Syd 2025'!J940</f>
        <v>-</v>
      </c>
      <c r="G940" s="2" t="str">
        <f>'Rådata Syd 2025'!L940</f>
        <v>ej</v>
      </c>
      <c r="H940" s="11">
        <f>'Rådata Syd 2025'!N940</f>
        <v>26</v>
      </c>
      <c r="I940" s="11" t="str">
        <f>'Rådata Syd 2025'!O940</f>
        <v>ej</v>
      </c>
    </row>
    <row r="941" spans="1:9" x14ac:dyDescent="0.25">
      <c r="A941" s="1">
        <f>'Rådata Syd 2025'!A1755</f>
        <v>820</v>
      </c>
      <c r="B941" s="1" t="str">
        <f>'Rådata Syd 2025'!B1755</f>
        <v>AV</v>
      </c>
      <c r="C941" s="1" t="str">
        <f>'Rådata Syd 2025'!C1755</f>
        <v>Spårväxel - SPK-SJ50-1:4,44 kryss</v>
      </c>
      <c r="D941" s="1" t="str">
        <f>'Rådata Syd 2025'!D1755</f>
        <v>sk 3</v>
      </c>
      <c r="E941" s="1" t="str">
        <f>'Rådata Syd 2025'!E1755</f>
        <v>B2</v>
      </c>
      <c r="F941" s="2" t="str">
        <f>'Rådata Syd 2025'!J1755</f>
        <v>-</v>
      </c>
      <c r="G941" s="2" t="str">
        <f>'Rådata Syd 2025'!L1755</f>
        <v>ej</v>
      </c>
      <c r="H941" s="11">
        <f>'Rådata Syd 2025'!N1755</f>
        <v>0</v>
      </c>
      <c r="I941" s="11" t="str">
        <f>'Rådata Syd 2025'!O1755</f>
        <v>ej</v>
      </c>
    </row>
    <row r="942" spans="1:9" hidden="1" x14ac:dyDescent="0.25">
      <c r="A942" s="1">
        <f>'Rådata Syd 2025'!A942</f>
        <v>876</v>
      </c>
      <c r="B942" s="1" t="str">
        <f>'Rådata Syd 2025'!B942</f>
        <v>BMA</v>
      </c>
      <c r="C942" s="1" t="str">
        <f>'Rådata Syd 2025'!C942</f>
        <v>Spårväxel - EV-SJ41-5,9-1:9</v>
      </c>
      <c r="D942" s="1">
        <f>'Rådata Syd 2025'!D942</f>
        <v>9</v>
      </c>
      <c r="E942" s="1" t="str">
        <f>'Rådata Syd 2025'!E942</f>
        <v>B1</v>
      </c>
      <c r="F942" s="2" t="str">
        <f>'Rådata Syd 2025'!J942</f>
        <v>ej 2025</v>
      </c>
      <c r="G942" s="2" t="str">
        <f>'Rådata Syd 2025'!L942</f>
        <v>ej 2025</v>
      </c>
      <c r="H942" s="11" t="str">
        <f>'Rådata Syd 2025'!N942</f>
        <v>ej 2025</v>
      </c>
      <c r="I942" s="11" t="str">
        <f>'Rådata Syd 2025'!O942</f>
        <v>ej 2025</v>
      </c>
    </row>
    <row r="943" spans="1:9" x14ac:dyDescent="0.25">
      <c r="A943" s="1">
        <f>'Rådata Syd 2025'!A1261</f>
        <v>821</v>
      </c>
      <c r="B943" s="1" t="str">
        <f>'Rådata Syd 2025'!B1261</f>
        <v>GM</v>
      </c>
      <c r="C943" s="1" t="str">
        <f>'Rådata Syd 2025'!C1261</f>
        <v>Spårväxel - EV-UIC60-1200-1:18,5</v>
      </c>
      <c r="D943" s="1">
        <f>'Rådata Syd 2025'!D1261</f>
        <v>21</v>
      </c>
      <c r="E943" s="1" t="str">
        <f>'Rådata Syd 2025'!E1261</f>
        <v>B4</v>
      </c>
      <c r="F943" s="2" t="str">
        <f>'Rådata Syd 2025'!J1261</f>
        <v>-</v>
      </c>
      <c r="G943" s="2" t="str">
        <f>'Rådata Syd 2025'!L1261</f>
        <v>ej</v>
      </c>
      <c r="H943" s="11">
        <f>'Rådata Syd 2025'!N1261</f>
        <v>46</v>
      </c>
      <c r="I943" s="11" t="str">
        <f>'Rådata Syd 2025'!O1261</f>
        <v>ej</v>
      </c>
    </row>
    <row r="944" spans="1:9" x14ac:dyDescent="0.25">
      <c r="A944" s="1">
        <f>'Rådata Syd 2025'!A1262</f>
        <v>821</v>
      </c>
      <c r="B944" s="1" t="str">
        <f>'Rådata Syd 2025'!B1262</f>
        <v>GM</v>
      </c>
      <c r="C944" s="1" t="str">
        <f>'Rådata Syd 2025'!C1262</f>
        <v>Spårväxel - EV-BV50-600-1:13</v>
      </c>
      <c r="D944" s="1">
        <f>'Rådata Syd 2025'!D1262</f>
        <v>22</v>
      </c>
      <c r="E944" s="1" t="str">
        <f>'Rådata Syd 2025'!E1262</f>
        <v>B4</v>
      </c>
      <c r="F944" s="2" t="str">
        <f>'Rådata Syd 2025'!J1262</f>
        <v>-</v>
      </c>
      <c r="G944" s="2" t="str">
        <f>'Rådata Syd 2025'!L1262</f>
        <v>ej</v>
      </c>
      <c r="H944" s="11">
        <f>'Rådata Syd 2025'!N1262</f>
        <v>46</v>
      </c>
      <c r="I944" s="11" t="str">
        <f>'Rådata Syd 2025'!O1262</f>
        <v>ej</v>
      </c>
    </row>
    <row r="945" spans="1:9" x14ac:dyDescent="0.25">
      <c r="A945" s="1">
        <f>'Rådata Syd 2025'!A1263</f>
        <v>821</v>
      </c>
      <c r="B945" s="1" t="str">
        <f>'Rådata Syd 2025'!B1263</f>
        <v>RÄP</v>
      </c>
      <c r="C945" s="1" t="str">
        <f>'Rådata Syd 2025'!C1263</f>
        <v>Spårväxel - EV-UIC60-1200-1:18,5</v>
      </c>
      <c r="D945" s="1">
        <f>'Rådata Syd 2025'!D1263</f>
        <v>421</v>
      </c>
      <c r="E945" s="1" t="str">
        <f>'Rådata Syd 2025'!E1263</f>
        <v>B4</v>
      </c>
      <c r="F945" s="2" t="str">
        <f>'Rådata Syd 2025'!J1263</f>
        <v>-</v>
      </c>
      <c r="G945" s="2" t="str">
        <f>'Rådata Syd 2025'!L1263</f>
        <v>ej</v>
      </c>
      <c r="H945" s="11">
        <f>'Rådata Syd 2025'!N1263</f>
        <v>46</v>
      </c>
      <c r="I945" s="11" t="str">
        <f>'Rådata Syd 2025'!O1263</f>
        <v>ej</v>
      </c>
    </row>
    <row r="946" spans="1:9" x14ac:dyDescent="0.25">
      <c r="A946" s="1">
        <f>'Rådata Syd 2025'!A1269</f>
        <v>821</v>
      </c>
      <c r="B946" s="1" t="str">
        <f>'Rådata Syd 2025'!B1269</f>
        <v>RÄP</v>
      </c>
      <c r="C946" s="1" t="str">
        <f>'Rådata Syd 2025'!C1269</f>
        <v>Spårväxel - EV-UIC60-760-1:15</v>
      </c>
      <c r="D946" s="1">
        <f>'Rådata Syd 2025'!D1269</f>
        <v>422</v>
      </c>
      <c r="E946" s="1" t="str">
        <f>'Rådata Syd 2025'!E1269</f>
        <v>B4</v>
      </c>
      <c r="F946" s="2" t="str">
        <f>'Rådata Syd 2025'!J1269</f>
        <v>-</v>
      </c>
      <c r="G946" s="2" t="str">
        <f>'Rådata Syd 2025'!L1269</f>
        <v>ej</v>
      </c>
      <c r="H946" s="11">
        <f>'Rådata Syd 2025'!N1269</f>
        <v>46</v>
      </c>
      <c r="I946" s="11" t="str">
        <f>'Rådata Syd 2025'!O1269</f>
        <v>ej</v>
      </c>
    </row>
    <row r="947" spans="1:9" x14ac:dyDescent="0.25">
      <c r="A947" s="1">
        <f>'Rådata Syd 2025'!A1279</f>
        <v>822</v>
      </c>
      <c r="B947" s="1" t="str">
        <f>'Rådata Syd 2025'!B1279</f>
        <v>LO</v>
      </c>
      <c r="C947" s="1" t="str">
        <f>'Rådata Syd 2025'!C1279</f>
        <v>Spårväxel - EV-BV50-600-1:15</v>
      </c>
      <c r="D947" s="1">
        <f>'Rådata Syd 2025'!D1279</f>
        <v>21</v>
      </c>
      <c r="E947" s="1" t="str">
        <f>'Rådata Syd 2025'!E1279</f>
        <v>B4</v>
      </c>
      <c r="F947" s="2" t="str">
        <f>'Rådata Syd 2025'!J1279</f>
        <v>-</v>
      </c>
      <c r="G947" s="2" t="str">
        <f>'Rådata Syd 2025'!L1279</f>
        <v>ej</v>
      </c>
      <c r="H947" s="11">
        <f>'Rådata Syd 2025'!N1279</f>
        <v>46</v>
      </c>
      <c r="I947" s="11" t="str">
        <f>'Rådata Syd 2025'!O1279</f>
        <v>ej</v>
      </c>
    </row>
    <row r="948" spans="1:9" x14ac:dyDescent="0.25">
      <c r="A948" s="1">
        <f>'Rådata Syd 2025'!A1280</f>
        <v>822</v>
      </c>
      <c r="B948" s="1" t="str">
        <f>'Rådata Syd 2025'!B1280</f>
        <v>LO</v>
      </c>
      <c r="C948" s="1" t="str">
        <f>'Rådata Syd 2025'!C1280</f>
        <v>Spårväxel - EV-BV50-600-1:15</v>
      </c>
      <c r="D948" s="1">
        <f>'Rådata Syd 2025'!D1280</f>
        <v>22</v>
      </c>
      <c r="E948" s="1" t="str">
        <f>'Rådata Syd 2025'!E1280</f>
        <v>B4</v>
      </c>
      <c r="F948" s="2" t="str">
        <f>'Rådata Syd 2025'!J1280</f>
        <v>-</v>
      </c>
      <c r="G948" s="2" t="str">
        <f>'Rådata Syd 2025'!L1280</f>
        <v>ej</v>
      </c>
      <c r="H948" s="11">
        <f>'Rådata Syd 2025'!N1280</f>
        <v>46</v>
      </c>
      <c r="I948" s="11" t="str">
        <f>'Rådata Syd 2025'!O1280</f>
        <v>ej</v>
      </c>
    </row>
    <row r="949" spans="1:9" x14ac:dyDescent="0.25">
      <c r="A949" s="1">
        <f>'Rådata Syd 2025'!A1281</f>
        <v>822</v>
      </c>
      <c r="B949" s="1" t="str">
        <f>'Rådata Syd 2025'!B1281</f>
        <v>SRU</v>
      </c>
      <c r="C949" s="1" t="str">
        <f>'Rådata Syd 2025'!C1281</f>
        <v>Spårväxel - EV-60E-760-1:14</v>
      </c>
      <c r="D949" s="1">
        <f>'Rådata Syd 2025'!D1281</f>
        <v>21</v>
      </c>
      <c r="E949" s="1" t="str">
        <f>'Rådata Syd 2025'!E1281</f>
        <v>B4</v>
      </c>
      <c r="F949" s="2" t="str">
        <f>'Rådata Syd 2025'!J1281</f>
        <v>-</v>
      </c>
      <c r="G949" s="2" t="str">
        <f>'Rådata Syd 2025'!L1281</f>
        <v>ej</v>
      </c>
      <c r="H949" s="11">
        <f>'Rådata Syd 2025'!N1281</f>
        <v>46</v>
      </c>
      <c r="I949" s="11" t="str">
        <f>'Rådata Syd 2025'!O1281</f>
        <v>ej</v>
      </c>
    </row>
    <row r="950" spans="1:9" hidden="1" x14ac:dyDescent="0.25">
      <c r="A950" s="1">
        <f>'Rådata Syd 2025'!A950</f>
        <v>876</v>
      </c>
      <c r="B950" s="1" t="str">
        <f>'Rådata Syd 2025'!B950</f>
        <v>RBY</v>
      </c>
      <c r="C950" s="1" t="str">
        <f>'Rådata Syd 2025'!C950</f>
        <v>Spårväxel - EV-SJ50-5,9-1:9</v>
      </c>
      <c r="D950" s="1">
        <f>'Rådata Syd 2025'!D950</f>
        <v>3</v>
      </c>
      <c r="E950" s="1" t="str">
        <f>'Rådata Syd 2025'!E950</f>
        <v>B1</v>
      </c>
      <c r="F950" s="2" t="str">
        <f>'Rådata Syd 2025'!J950</f>
        <v>ej 2025</v>
      </c>
      <c r="G950" s="2" t="str">
        <f>'Rådata Syd 2025'!L950</f>
        <v>ej 2025</v>
      </c>
      <c r="H950" s="11" t="str">
        <f>'Rådata Syd 2025'!N950</f>
        <v>ej 2025</v>
      </c>
      <c r="I950" s="11" t="str">
        <f>'Rådata Syd 2025'!O950</f>
        <v>ej 2025</v>
      </c>
    </row>
    <row r="951" spans="1:9" hidden="1" x14ac:dyDescent="0.25">
      <c r="A951" s="1">
        <f>'Rådata Syd 2025'!A951</f>
        <v>901</v>
      </c>
      <c r="B951" s="1" t="str">
        <f>'Rådata Syd 2025'!B951</f>
        <v>FSB</v>
      </c>
      <c r="C951" s="1" t="str">
        <f>'Rådata Syd 2025'!C951</f>
        <v>Spårväxel - EV-UIC60-1200-1:18,5</v>
      </c>
      <c r="D951" s="1">
        <f>'Rådata Syd 2025'!D951</f>
        <v>841</v>
      </c>
      <c r="E951" s="1" t="str">
        <f>'Rådata Syd 2025'!E951</f>
        <v>B5</v>
      </c>
      <c r="F951" s="2" t="str">
        <f>'Rådata Syd 2025'!J951</f>
        <v>-</v>
      </c>
      <c r="G951" s="2" t="str">
        <f>'Rådata Syd 2025'!L951</f>
        <v>ej</v>
      </c>
      <c r="H951" s="11">
        <f>'Rådata Syd 2025'!N951</f>
        <v>32</v>
      </c>
      <c r="I951" s="11" t="str">
        <f>'Rådata Syd 2025'!O951</f>
        <v>ej</v>
      </c>
    </row>
    <row r="952" spans="1:9" hidden="1" x14ac:dyDescent="0.25">
      <c r="A952" s="1">
        <f>'Rådata Syd 2025'!A952</f>
        <v>901</v>
      </c>
      <c r="B952" s="1" t="str">
        <f>'Rådata Syd 2025'!B952</f>
        <v>FSB</v>
      </c>
      <c r="C952" s="1" t="str">
        <f>'Rådata Syd 2025'!C952</f>
        <v>Spårväxel - EV-UIC60-1200-1:18,5</v>
      </c>
      <c r="D952" s="1">
        <f>'Rådata Syd 2025'!D952</f>
        <v>842</v>
      </c>
      <c r="E952" s="1" t="str">
        <f>'Rådata Syd 2025'!E952</f>
        <v>B5</v>
      </c>
      <c r="F952" s="2" t="str">
        <f>'Rådata Syd 2025'!J952</f>
        <v>-</v>
      </c>
      <c r="G952" s="2" t="str">
        <f>'Rådata Syd 2025'!L952</f>
        <v>ej</v>
      </c>
      <c r="H952" s="11">
        <f>'Rådata Syd 2025'!N952</f>
        <v>32</v>
      </c>
      <c r="I952" s="11" t="str">
        <f>'Rådata Syd 2025'!O952</f>
        <v>ej</v>
      </c>
    </row>
    <row r="953" spans="1:9" hidden="1" x14ac:dyDescent="0.25">
      <c r="A953" s="1">
        <f>'Rådata Syd 2025'!A953</f>
        <v>901</v>
      </c>
      <c r="B953" s="1" t="str">
        <f>'Rådata Syd 2025'!B953</f>
        <v>FSB</v>
      </c>
      <c r="C953" s="1" t="str">
        <f>'Rådata Syd 2025'!C953</f>
        <v>Spårväxel - EV-UIC60-760-1:15</v>
      </c>
      <c r="D953" s="1">
        <f>'Rådata Syd 2025'!D953</f>
        <v>843</v>
      </c>
      <c r="E953" s="1" t="str">
        <f>'Rådata Syd 2025'!E953</f>
        <v>B5</v>
      </c>
      <c r="F953" s="2" t="str">
        <f>'Rådata Syd 2025'!J953</f>
        <v>-</v>
      </c>
      <c r="G953" s="2" t="str">
        <f>'Rådata Syd 2025'!L953</f>
        <v>ej</v>
      </c>
      <c r="H953" s="11">
        <f>'Rådata Syd 2025'!N953</f>
        <v>32</v>
      </c>
      <c r="I953" s="11" t="str">
        <f>'Rådata Syd 2025'!O953</f>
        <v>ej</v>
      </c>
    </row>
    <row r="954" spans="1:9" hidden="1" x14ac:dyDescent="0.25">
      <c r="A954" s="1">
        <f>'Rådata Syd 2025'!A954</f>
        <v>901</v>
      </c>
      <c r="B954" s="1" t="str">
        <f>'Rådata Syd 2025'!B954</f>
        <v>FSB</v>
      </c>
      <c r="C954" s="1" t="str">
        <f>'Rådata Syd 2025'!C954</f>
        <v>Spårväxel - EV-UIC60-760-1:15</v>
      </c>
      <c r="D954" s="1">
        <f>'Rådata Syd 2025'!D954</f>
        <v>844</v>
      </c>
      <c r="E954" s="1" t="str">
        <f>'Rådata Syd 2025'!E954</f>
        <v>B5</v>
      </c>
      <c r="F954" s="2" t="str">
        <f>'Rådata Syd 2025'!J954</f>
        <v>-</v>
      </c>
      <c r="G954" s="2" t="str">
        <f>'Rådata Syd 2025'!L954</f>
        <v>ej</v>
      </c>
      <c r="H954" s="11">
        <f>'Rådata Syd 2025'!N954</f>
        <v>32</v>
      </c>
      <c r="I954" s="11" t="str">
        <f>'Rådata Syd 2025'!O954</f>
        <v>ej</v>
      </c>
    </row>
    <row r="955" spans="1:9" x14ac:dyDescent="0.25">
      <c r="A955" s="1">
        <f>'Rådata Syd 2025'!A1282</f>
        <v>822</v>
      </c>
      <c r="B955" s="1" t="str">
        <f>'Rådata Syd 2025'!B1282</f>
        <v>SRU</v>
      </c>
      <c r="C955" s="1" t="str">
        <f>'Rådata Syd 2025'!C1282</f>
        <v>Spårväxel - EV-60E-760-1:14</v>
      </c>
      <c r="D955" s="1">
        <f>'Rådata Syd 2025'!D1282</f>
        <v>22</v>
      </c>
      <c r="E955" s="1" t="str">
        <f>'Rådata Syd 2025'!E1282</f>
        <v>B4</v>
      </c>
      <c r="F955" s="2" t="str">
        <f>'Rådata Syd 2025'!J1282</f>
        <v>-</v>
      </c>
      <c r="G955" s="2" t="str">
        <f>'Rådata Syd 2025'!L1282</f>
        <v>ej</v>
      </c>
      <c r="H955" s="11">
        <f>'Rådata Syd 2025'!N1282</f>
        <v>46</v>
      </c>
      <c r="I955" s="11" t="str">
        <f>'Rådata Syd 2025'!O1282</f>
        <v>ej</v>
      </c>
    </row>
    <row r="956" spans="1:9" x14ac:dyDescent="0.25">
      <c r="A956" s="1">
        <f>'Rådata Syd 2025'!A1284</f>
        <v>822</v>
      </c>
      <c r="B956" s="1" t="str">
        <f>'Rådata Syd 2025'!B1284</f>
        <v>ÅRD</v>
      </c>
      <c r="C956" s="1" t="str">
        <f>'Rådata Syd 2025'!C1284</f>
        <v>Spårväxel - EV-UIC60-760-1:15</v>
      </c>
      <c r="D956" s="1">
        <f>'Rådata Syd 2025'!D1284</f>
        <v>21</v>
      </c>
      <c r="E956" s="1" t="str">
        <f>'Rådata Syd 2025'!E1284</f>
        <v>B4</v>
      </c>
      <c r="F956" s="2" t="str">
        <f>'Rådata Syd 2025'!J1284</f>
        <v>-</v>
      </c>
      <c r="G956" s="2" t="str">
        <f>'Rådata Syd 2025'!L1284</f>
        <v>ej</v>
      </c>
      <c r="H956" s="11">
        <f>'Rådata Syd 2025'!N1284</f>
        <v>46</v>
      </c>
      <c r="I956" s="11" t="str">
        <f>'Rådata Syd 2025'!O1284</f>
        <v>ej</v>
      </c>
    </row>
    <row r="957" spans="1:9" x14ac:dyDescent="0.25">
      <c r="A957" s="1">
        <f>'Rådata Syd 2025'!A1285</f>
        <v>822</v>
      </c>
      <c r="B957" s="1" t="str">
        <f>'Rådata Syd 2025'!B1285</f>
        <v>ÅRD</v>
      </c>
      <c r="C957" s="1" t="str">
        <f>'Rådata Syd 2025'!C1285</f>
        <v>Spårväxel - EV-UIC60-1200-1:18,5</v>
      </c>
      <c r="D957" s="1">
        <f>'Rådata Syd 2025'!D1285</f>
        <v>22</v>
      </c>
      <c r="E957" s="1" t="str">
        <f>'Rådata Syd 2025'!E1285</f>
        <v>B4</v>
      </c>
      <c r="F957" s="2" t="str">
        <f>'Rådata Syd 2025'!J1285</f>
        <v>-</v>
      </c>
      <c r="G957" s="2" t="str">
        <f>'Rådata Syd 2025'!L1285</f>
        <v>ej</v>
      </c>
      <c r="H957" s="11">
        <f>'Rådata Syd 2025'!N1285</f>
        <v>46</v>
      </c>
      <c r="I957" s="11" t="str">
        <f>'Rådata Syd 2025'!O1285</f>
        <v>ej</v>
      </c>
    </row>
    <row r="958" spans="1:9" x14ac:dyDescent="0.25">
      <c r="A958" s="1">
        <f>'Rådata Syd 2025'!A1286</f>
        <v>823</v>
      </c>
      <c r="B958" s="1" t="str">
        <f>'Rådata Syd 2025'!B1286</f>
        <v>HMÖ</v>
      </c>
      <c r="C958" s="1" t="str">
        <f>'Rådata Syd 2025'!C1286</f>
        <v>Spårväxel - EV-UIC60-1200-1:18,5</v>
      </c>
      <c r="D958" s="1">
        <f>'Rådata Syd 2025'!D1286</f>
        <v>21</v>
      </c>
      <c r="E958" s="1" t="str">
        <f>'Rådata Syd 2025'!E1286</f>
        <v>B4</v>
      </c>
      <c r="F958" s="2" t="str">
        <f>'Rådata Syd 2025'!J1286</f>
        <v>-</v>
      </c>
      <c r="G958" s="2" t="str">
        <f>'Rådata Syd 2025'!L1286</f>
        <v>ej</v>
      </c>
      <c r="H958" s="11">
        <f>'Rådata Syd 2025'!N1286</f>
        <v>46</v>
      </c>
      <c r="I958" s="11" t="str">
        <f>'Rådata Syd 2025'!O1286</f>
        <v>ej</v>
      </c>
    </row>
    <row r="959" spans="1:9" x14ac:dyDescent="0.25">
      <c r="A959" s="1">
        <f>'Rådata Syd 2025'!A1287</f>
        <v>823</v>
      </c>
      <c r="B959" s="1" t="str">
        <f>'Rådata Syd 2025'!B1287</f>
        <v>HMÖ</v>
      </c>
      <c r="C959" s="1" t="str">
        <f>'Rådata Syd 2025'!C1287</f>
        <v>Spårväxel - EV-UIC60-760-1:15</v>
      </c>
      <c r="D959" s="1">
        <f>'Rådata Syd 2025'!D1287</f>
        <v>22</v>
      </c>
      <c r="E959" s="1" t="str">
        <f>'Rådata Syd 2025'!E1287</f>
        <v>B4</v>
      </c>
      <c r="F959" s="2" t="str">
        <f>'Rådata Syd 2025'!J1287</f>
        <v>-</v>
      </c>
      <c r="G959" s="2" t="str">
        <f>'Rådata Syd 2025'!L1287</f>
        <v>ej</v>
      </c>
      <c r="H959" s="11">
        <f>'Rådata Syd 2025'!N1287</f>
        <v>46</v>
      </c>
      <c r="I959" s="11" t="str">
        <f>'Rådata Syd 2025'!O1287</f>
        <v>ej</v>
      </c>
    </row>
    <row r="960" spans="1:9" x14ac:dyDescent="0.25">
      <c r="A960" s="1">
        <f>'Rådata Syd 2025'!A1288</f>
        <v>823</v>
      </c>
      <c r="B960" s="1" t="str">
        <f>'Rådata Syd 2025'!B1288</f>
        <v>SPJ</v>
      </c>
      <c r="C960" s="1" t="str">
        <f>'Rådata Syd 2025'!C1288</f>
        <v>Spårväxel - EV-SJ50-11-1:9</v>
      </c>
      <c r="D960" s="1">
        <f>'Rådata Syd 2025'!D1288</f>
        <v>21</v>
      </c>
      <c r="E960" s="1" t="str">
        <f>'Rådata Syd 2025'!E1288</f>
        <v>B4</v>
      </c>
      <c r="F960" s="2" t="str">
        <f>'Rådata Syd 2025'!J1288</f>
        <v>-</v>
      </c>
      <c r="G960" s="2" t="str">
        <f>'Rådata Syd 2025'!L1288</f>
        <v>ej</v>
      </c>
      <c r="H960" s="11">
        <f>'Rådata Syd 2025'!N1288</f>
        <v>46</v>
      </c>
      <c r="I960" s="11" t="str">
        <f>'Rådata Syd 2025'!O1288</f>
        <v>ej</v>
      </c>
    </row>
    <row r="961" spans="1:9" x14ac:dyDescent="0.25">
      <c r="A961" s="1">
        <f>'Rådata Syd 2025'!A1289</f>
        <v>823</v>
      </c>
      <c r="B961" s="1" t="str">
        <f>'Rådata Syd 2025'!B1289</f>
        <v>SPJ</v>
      </c>
      <c r="C961" s="1" t="str">
        <f>'Rådata Syd 2025'!C1289</f>
        <v>Spårväxel - EV-BV50-225/190-1:9</v>
      </c>
      <c r="D961" s="1">
        <f>'Rådata Syd 2025'!D1289</f>
        <v>22</v>
      </c>
      <c r="E961" s="1" t="str">
        <f>'Rådata Syd 2025'!E1289</f>
        <v>B4</v>
      </c>
      <c r="F961" s="2" t="str">
        <f>'Rådata Syd 2025'!J1289</f>
        <v>-</v>
      </c>
      <c r="G961" s="2" t="str">
        <f>'Rådata Syd 2025'!L1289</f>
        <v>ej</v>
      </c>
      <c r="H961" s="11">
        <f>'Rådata Syd 2025'!N1289</f>
        <v>46</v>
      </c>
      <c r="I961" s="11" t="str">
        <f>'Rådata Syd 2025'!O1289</f>
        <v>ej</v>
      </c>
    </row>
    <row r="962" spans="1:9" x14ac:dyDescent="0.25">
      <c r="A962" s="1">
        <f>'Rådata Syd 2025'!A1290</f>
        <v>823</v>
      </c>
      <c r="B962" s="1" t="str">
        <f>'Rådata Syd 2025'!B1290</f>
        <v>VFA</v>
      </c>
      <c r="C962" s="1" t="str">
        <f>'Rådata Syd 2025'!C1290</f>
        <v>Spårväxel - EV-BV50-600-1:15</v>
      </c>
      <c r="D962" s="1">
        <f>'Rådata Syd 2025'!D1290</f>
        <v>21</v>
      </c>
      <c r="E962" s="1" t="str">
        <f>'Rådata Syd 2025'!E1290</f>
        <v>B4</v>
      </c>
      <c r="F962" s="2" t="str">
        <f>'Rådata Syd 2025'!J1290</f>
        <v>-</v>
      </c>
      <c r="G962" s="2" t="str">
        <f>'Rådata Syd 2025'!L1290</f>
        <v>ej</v>
      </c>
      <c r="H962" s="11">
        <f>'Rådata Syd 2025'!N1290</f>
        <v>46</v>
      </c>
      <c r="I962" s="11" t="str">
        <f>'Rådata Syd 2025'!O1290</f>
        <v>ej</v>
      </c>
    </row>
    <row r="963" spans="1:9" x14ac:dyDescent="0.25">
      <c r="A963" s="1">
        <f>'Rådata Syd 2025'!A1291</f>
        <v>823</v>
      </c>
      <c r="B963" s="1" t="str">
        <f>'Rådata Syd 2025'!B1291</f>
        <v>VFA</v>
      </c>
      <c r="C963" s="1" t="str">
        <f>'Rådata Syd 2025'!C1291</f>
        <v>Spårväxel - EV-BV50-600-1:15</v>
      </c>
      <c r="D963" s="1">
        <f>'Rådata Syd 2025'!D1291</f>
        <v>22</v>
      </c>
      <c r="E963" s="1" t="str">
        <f>'Rådata Syd 2025'!E1291</f>
        <v>B4</v>
      </c>
      <c r="F963" s="2" t="str">
        <f>'Rådata Syd 2025'!J1291</f>
        <v>-</v>
      </c>
      <c r="G963" s="2" t="str">
        <f>'Rådata Syd 2025'!L1291</f>
        <v>ej</v>
      </c>
      <c r="H963" s="11">
        <f>'Rådata Syd 2025'!N1291</f>
        <v>46</v>
      </c>
      <c r="I963" s="11" t="str">
        <f>'Rådata Syd 2025'!O1291</f>
        <v>ej</v>
      </c>
    </row>
    <row r="964" spans="1:9" x14ac:dyDescent="0.25">
      <c r="A964" s="1">
        <f>'Rådata Syd 2025'!A1292</f>
        <v>824</v>
      </c>
      <c r="B964" s="1" t="str">
        <f>'Rådata Syd 2025'!B1292</f>
        <v>FRE</v>
      </c>
      <c r="C964" s="1" t="str">
        <f>'Rådata Syd 2025'!C1292</f>
        <v>Spårväxel - EV-UIC60-760-1:15</v>
      </c>
      <c r="D964" s="1" t="str">
        <f>'Rådata Syd 2025'!D1292</f>
        <v>221a</v>
      </c>
      <c r="E964" s="1" t="str">
        <f>'Rådata Syd 2025'!E1292</f>
        <v>B4</v>
      </c>
      <c r="F964" s="2" t="str">
        <f>'Rådata Syd 2025'!J1292</f>
        <v>-</v>
      </c>
      <c r="G964" s="2" t="str">
        <f>'Rådata Syd 2025'!L1292</f>
        <v>ej</v>
      </c>
      <c r="H964" s="11">
        <f>'Rådata Syd 2025'!N1292</f>
        <v>46</v>
      </c>
      <c r="I964" s="11" t="str">
        <f>'Rådata Syd 2025'!O1292</f>
        <v>ej</v>
      </c>
    </row>
    <row r="965" spans="1:9" x14ac:dyDescent="0.25">
      <c r="A965" s="1">
        <f>'Rådata Syd 2025'!A1293</f>
        <v>824</v>
      </c>
      <c r="B965" s="1" t="str">
        <f>'Rådata Syd 2025'!B1293</f>
        <v>FRE</v>
      </c>
      <c r="C965" s="1" t="str">
        <f>'Rådata Syd 2025'!C1293</f>
        <v>Spårväxel - EV-UIC60-760-1:15</v>
      </c>
      <c r="D965" s="1" t="str">
        <f>'Rådata Syd 2025'!D1293</f>
        <v>222b</v>
      </c>
      <c r="E965" s="1" t="str">
        <f>'Rådata Syd 2025'!E1293</f>
        <v>B4</v>
      </c>
      <c r="F965" s="2" t="str">
        <f>'Rådata Syd 2025'!J1293</f>
        <v>-</v>
      </c>
      <c r="G965" s="2" t="str">
        <f>'Rådata Syd 2025'!L1293</f>
        <v>ej</v>
      </c>
      <c r="H965" s="11">
        <f>'Rådata Syd 2025'!N1293</f>
        <v>46</v>
      </c>
      <c r="I965" s="11" t="str">
        <f>'Rådata Syd 2025'!O1293</f>
        <v>ej</v>
      </c>
    </row>
    <row r="966" spans="1:9" x14ac:dyDescent="0.25">
      <c r="A966" s="1">
        <f>'Rådata Syd 2025'!A400</f>
        <v>827</v>
      </c>
      <c r="B966" s="1" t="str">
        <f>'Rådata Syd 2025'!B400</f>
        <v>KAC</v>
      </c>
      <c r="C966" s="1" t="str">
        <f>'Rådata Syd 2025'!C400</f>
        <v>Spårväxel - EV-BV50-225/190-1:9</v>
      </c>
      <c r="D966" s="1">
        <f>'Rådata Syd 2025'!D400</f>
        <v>115</v>
      </c>
      <c r="E966" s="1" t="str">
        <f>'Rådata Syd 2025'!E400</f>
        <v>B3</v>
      </c>
      <c r="F966" s="2" t="str">
        <f>'Rådata Syd 2025'!J400</f>
        <v>-</v>
      </c>
      <c r="G966" s="2" t="str">
        <f>'Rådata Syd 2025'!L400</f>
        <v>ej</v>
      </c>
      <c r="H966" s="11">
        <f>'Rådata Syd 2025'!N400</f>
        <v>16</v>
      </c>
      <c r="I966" s="11" t="str">
        <f>'Rådata Syd 2025'!O400</f>
        <v>ej</v>
      </c>
    </row>
    <row r="967" spans="1:9" x14ac:dyDescent="0.25">
      <c r="A967" s="1">
        <f>'Rådata Syd 2025'!A1780</f>
        <v>827</v>
      </c>
      <c r="B967" s="1" t="str">
        <f>'Rådata Syd 2025'!B1780</f>
        <v>KAS</v>
      </c>
      <c r="C967" s="1" t="str">
        <f>'Rådata Syd 2025'!C1780</f>
        <v>Spårväxel - EV-SJ50-11-1:9</v>
      </c>
      <c r="D967" s="1">
        <f>'Rådata Syd 2025'!D1780</f>
        <v>23</v>
      </c>
      <c r="E967" s="1" t="str">
        <f>'Rådata Syd 2025'!E1780</f>
        <v>B1</v>
      </c>
      <c r="F967" s="2" t="str">
        <f>'Rådata Syd 2025'!J1780</f>
        <v>-</v>
      </c>
      <c r="G967" s="2" t="str">
        <f>'Rådata Syd 2025'!L1780</f>
        <v>ej</v>
      </c>
      <c r="H967" s="11">
        <f>'Rådata Syd 2025'!N1780</f>
        <v>0</v>
      </c>
      <c r="I967" s="11" t="str">
        <f>'Rådata Syd 2025'!O1780</f>
        <v>ej</v>
      </c>
    </row>
    <row r="968" spans="1:9" x14ac:dyDescent="0.25">
      <c r="A968" s="1">
        <f>'Rådata Syd 2025'!A1781</f>
        <v>827</v>
      </c>
      <c r="B968" s="1" t="str">
        <f>'Rådata Syd 2025'!B1781</f>
        <v>KAS</v>
      </c>
      <c r="C968" s="1" t="str">
        <f>'Rådata Syd 2025'!C1781</f>
        <v>Spårväxel - EV-SJ41-4,5-1:9</v>
      </c>
      <c r="D968" s="1">
        <f>'Rådata Syd 2025'!D1781</f>
        <v>25</v>
      </c>
      <c r="E968" s="1" t="str">
        <f>'Rådata Syd 2025'!E1781</f>
        <v>B1</v>
      </c>
      <c r="F968" s="2" t="str">
        <f>'Rådata Syd 2025'!J1781</f>
        <v>-</v>
      </c>
      <c r="G968" s="2" t="str">
        <f>'Rådata Syd 2025'!L1781</f>
        <v>ej</v>
      </c>
      <c r="H968" s="11">
        <f>'Rådata Syd 2025'!N1781</f>
        <v>0</v>
      </c>
      <c r="I968" s="11" t="str">
        <f>'Rådata Syd 2025'!O1781</f>
        <v>ej</v>
      </c>
    </row>
    <row r="969" spans="1:9" x14ac:dyDescent="0.25">
      <c r="A969" s="1">
        <f>'Rådata Syd 2025'!A1788</f>
        <v>827</v>
      </c>
      <c r="B969" s="1" t="str">
        <f>'Rådata Syd 2025'!B1788</f>
        <v>KAS</v>
      </c>
      <c r="C969" s="1" t="str">
        <f>'Rådata Syd 2025'!C1788</f>
        <v>Spårväxel - EV-SJ43-5,9-1:9</v>
      </c>
      <c r="D969" s="1">
        <f>'Rådata Syd 2025'!D1788</f>
        <v>46</v>
      </c>
      <c r="E969" s="1" t="str">
        <f>'Rådata Syd 2025'!E1788</f>
        <v>B1</v>
      </c>
      <c r="F969" s="2" t="str">
        <f>'Rådata Syd 2025'!J1788</f>
        <v>-</v>
      </c>
      <c r="G969" s="2" t="str">
        <f>'Rådata Syd 2025'!L1788</f>
        <v>ej</v>
      </c>
      <c r="H969" s="11">
        <f>'Rådata Syd 2025'!N1788</f>
        <v>0</v>
      </c>
      <c r="I969" s="11" t="str">
        <f>'Rådata Syd 2025'!O1788</f>
        <v>ej</v>
      </c>
    </row>
    <row r="970" spans="1:9" x14ac:dyDescent="0.25">
      <c r="A970" s="1">
        <f>'Rådata Syd 2025'!A1789</f>
        <v>827</v>
      </c>
      <c r="B970" s="1" t="str">
        <f>'Rådata Syd 2025'!B1789</f>
        <v>KAS</v>
      </c>
      <c r="C970" s="1" t="str">
        <f>'Rådata Syd 2025'!C1789</f>
        <v>Spårväxel - EV-SJ50-5,9-1:9</v>
      </c>
      <c r="D970" s="1">
        <f>'Rådata Syd 2025'!D1789</f>
        <v>50</v>
      </c>
      <c r="E970" s="1" t="str">
        <f>'Rådata Syd 2025'!E1789</f>
        <v>B1</v>
      </c>
      <c r="F970" s="2" t="str">
        <f>'Rådata Syd 2025'!J1789</f>
        <v>-</v>
      </c>
      <c r="G970" s="2" t="str">
        <f>'Rådata Syd 2025'!L1789</f>
        <v>ej</v>
      </c>
      <c r="H970" s="11">
        <f>'Rådata Syd 2025'!N1789</f>
        <v>0</v>
      </c>
      <c r="I970" s="11" t="str">
        <f>'Rådata Syd 2025'!O1789</f>
        <v>ej</v>
      </c>
    </row>
    <row r="971" spans="1:9" x14ac:dyDescent="0.25">
      <c r="A971" s="1">
        <f>'Rådata Syd 2025'!A1790</f>
        <v>827</v>
      </c>
      <c r="B971" s="1" t="str">
        <f>'Rådata Syd 2025'!B1790</f>
        <v>KAS</v>
      </c>
      <c r="C971" s="1" t="str">
        <f>'Rådata Syd 2025'!C1790</f>
        <v>Spårväxel - EV-SJ50-5,9-1:9</v>
      </c>
      <c r="D971" s="1">
        <f>'Rådata Syd 2025'!D1790</f>
        <v>51</v>
      </c>
      <c r="E971" s="1" t="str">
        <f>'Rådata Syd 2025'!E1790</f>
        <v>B1</v>
      </c>
      <c r="F971" s="2" t="str">
        <f>'Rådata Syd 2025'!J1790</f>
        <v>-</v>
      </c>
      <c r="G971" s="2" t="str">
        <f>'Rådata Syd 2025'!L1790</f>
        <v>ej</v>
      </c>
      <c r="H971" s="11">
        <f>'Rådata Syd 2025'!N1790</f>
        <v>0</v>
      </c>
      <c r="I971" s="11" t="str">
        <f>'Rådata Syd 2025'!O1790</f>
        <v>ej</v>
      </c>
    </row>
    <row r="972" spans="1:9" x14ac:dyDescent="0.25">
      <c r="A972" s="1">
        <f>'Rådata Syd 2025'!A1791</f>
        <v>827</v>
      </c>
      <c r="B972" s="1" t="str">
        <f>'Rådata Syd 2025'!B1791</f>
        <v>KAS</v>
      </c>
      <c r="C972" s="1" t="str">
        <f>'Rådata Syd 2025'!C1791</f>
        <v>Spårväxel - EV-SJ43-5,9-1:9</v>
      </c>
      <c r="D972" s="1">
        <f>'Rådata Syd 2025'!D1791</f>
        <v>52</v>
      </c>
      <c r="E972" s="1" t="str">
        <f>'Rådata Syd 2025'!E1791</f>
        <v>B1</v>
      </c>
      <c r="F972" s="2" t="str">
        <f>'Rådata Syd 2025'!J1791</f>
        <v>-</v>
      </c>
      <c r="G972" s="2" t="str">
        <f>'Rådata Syd 2025'!L1791</f>
        <v>ej</v>
      </c>
      <c r="H972" s="11">
        <f>'Rådata Syd 2025'!N1791</f>
        <v>0</v>
      </c>
      <c r="I972" s="11" t="str">
        <f>'Rådata Syd 2025'!O1791</f>
        <v>ej</v>
      </c>
    </row>
    <row r="973" spans="1:9" x14ac:dyDescent="0.25">
      <c r="A973" s="1">
        <f>'Rådata Syd 2025'!A1792</f>
        <v>827</v>
      </c>
      <c r="B973" s="1" t="str">
        <f>'Rådata Syd 2025'!B1792</f>
        <v>KAS</v>
      </c>
      <c r="C973" s="1" t="str">
        <f>'Rådata Syd 2025'!C1792</f>
        <v>Spårväxel - EV-SJ43-11-1:9</v>
      </c>
      <c r="D973" s="1">
        <f>'Rådata Syd 2025'!D1792</f>
        <v>54</v>
      </c>
      <c r="E973" s="1" t="str">
        <f>'Rådata Syd 2025'!E1792</f>
        <v>B1</v>
      </c>
      <c r="F973" s="2" t="str">
        <f>'Rådata Syd 2025'!J1792</f>
        <v>-</v>
      </c>
      <c r="G973" s="2" t="str">
        <f>'Rådata Syd 2025'!L1792</f>
        <v>ej</v>
      </c>
      <c r="H973" s="11">
        <f>'Rådata Syd 2025'!N1792</f>
        <v>0</v>
      </c>
      <c r="I973" s="11" t="str">
        <f>'Rådata Syd 2025'!O1792</f>
        <v>ej</v>
      </c>
    </row>
    <row r="974" spans="1:9" x14ac:dyDescent="0.25">
      <c r="A974" s="1">
        <f>'Rådata Syd 2025'!A1793</f>
        <v>827</v>
      </c>
      <c r="B974" s="1" t="str">
        <f>'Rådata Syd 2025'!B1793</f>
        <v>KAS</v>
      </c>
      <c r="C974" s="1" t="str">
        <f>'Rådata Syd 2025'!C1793</f>
        <v>Spårväxel - EV-SJ43-11-1:9</v>
      </c>
      <c r="D974" s="1">
        <f>'Rådata Syd 2025'!D1793</f>
        <v>60</v>
      </c>
      <c r="E974" s="1" t="str">
        <f>'Rådata Syd 2025'!E1793</f>
        <v>B1</v>
      </c>
      <c r="F974" s="2" t="str">
        <f>'Rådata Syd 2025'!J1793</f>
        <v>-</v>
      </c>
      <c r="G974" s="2" t="str">
        <f>'Rådata Syd 2025'!L1793</f>
        <v>ej</v>
      </c>
      <c r="H974" s="11">
        <f>'Rådata Syd 2025'!N1793</f>
        <v>0</v>
      </c>
      <c r="I974" s="11" t="str">
        <f>'Rådata Syd 2025'!O1793</f>
        <v>ej</v>
      </c>
    </row>
    <row r="975" spans="1:9" x14ac:dyDescent="0.25">
      <c r="A975" s="1">
        <f>'Rådata Syd 2025'!A1794</f>
        <v>827</v>
      </c>
      <c r="B975" s="1" t="str">
        <f>'Rådata Syd 2025'!B1794</f>
        <v>KAS</v>
      </c>
      <c r="C975" s="1" t="str">
        <f>'Rådata Syd 2025'!C1794</f>
        <v>Spårväxel - EV-SJ34-4,5-1:9</v>
      </c>
      <c r="D975" s="1">
        <f>'Rådata Syd 2025'!D1794</f>
        <v>72</v>
      </c>
      <c r="E975" s="1" t="str">
        <f>'Rådata Syd 2025'!E1794</f>
        <v>B1</v>
      </c>
      <c r="F975" s="2" t="str">
        <f>'Rådata Syd 2025'!J1794</f>
        <v>-</v>
      </c>
      <c r="G975" s="2" t="str">
        <f>'Rådata Syd 2025'!L1794</f>
        <v>ej</v>
      </c>
      <c r="H975" s="11">
        <f>'Rådata Syd 2025'!N1794</f>
        <v>0</v>
      </c>
      <c r="I975" s="11" t="str">
        <f>'Rådata Syd 2025'!O1794</f>
        <v>ej</v>
      </c>
    </row>
    <row r="976" spans="1:9" x14ac:dyDescent="0.25">
      <c r="A976" s="1">
        <f>'Rådata Syd 2025'!A1795</f>
        <v>827</v>
      </c>
      <c r="B976" s="1" t="str">
        <f>'Rådata Syd 2025'!B1795</f>
        <v>KAS</v>
      </c>
      <c r="C976" s="1" t="str">
        <f>'Rådata Syd 2025'!C1795</f>
        <v>Spårväxel - EV-BV50-225/190-1:9</v>
      </c>
      <c r="D976" s="1">
        <f>'Rådata Syd 2025'!D1795</f>
        <v>201</v>
      </c>
      <c r="E976" s="1" t="str">
        <f>'Rådata Syd 2025'!E1795</f>
        <v>B1</v>
      </c>
      <c r="F976" s="2" t="str">
        <f>'Rådata Syd 2025'!J1795</f>
        <v>-</v>
      </c>
      <c r="G976" s="2" t="str">
        <f>'Rådata Syd 2025'!L1795</f>
        <v>ej</v>
      </c>
      <c r="H976" s="11">
        <f>'Rådata Syd 2025'!N1795</f>
        <v>0</v>
      </c>
      <c r="I976" s="11" t="str">
        <f>'Rådata Syd 2025'!O1795</f>
        <v>ej</v>
      </c>
    </row>
    <row r="977" spans="1:9" x14ac:dyDescent="0.25">
      <c r="A977" s="1">
        <f>'Rådata Syd 2025'!A1796</f>
        <v>827</v>
      </c>
      <c r="B977" s="1" t="str">
        <f>'Rådata Syd 2025'!B1796</f>
        <v>KAS</v>
      </c>
      <c r="C977" s="1" t="str">
        <f>'Rådata Syd 2025'!C1796</f>
        <v>Spårväxel - 3V-SJ50-5,9-1:9/1:9-HV/VH</v>
      </c>
      <c r="D977" s="1" t="str">
        <f>'Rådata Syd 2025'!D1796</f>
        <v>17/19</v>
      </c>
      <c r="E977" s="1" t="str">
        <f>'Rådata Syd 2025'!E1796</f>
        <v>B1</v>
      </c>
      <c r="F977" s="2" t="str">
        <f>'Rådata Syd 2025'!J1796</f>
        <v>-</v>
      </c>
      <c r="G977" s="2" t="str">
        <f>'Rådata Syd 2025'!L1796</f>
        <v>ej</v>
      </c>
      <c r="H977" s="11">
        <f>'Rådata Syd 2025'!N1796</f>
        <v>0</v>
      </c>
      <c r="I977" s="11" t="str">
        <f>'Rådata Syd 2025'!O1796</f>
        <v>ej</v>
      </c>
    </row>
    <row r="978" spans="1:9" x14ac:dyDescent="0.25">
      <c r="A978" s="1">
        <f>'Rådata Syd 2025'!A1797</f>
        <v>827</v>
      </c>
      <c r="B978" s="1" t="str">
        <f>'Rådata Syd 2025'!B1797</f>
        <v>KAS</v>
      </c>
      <c r="C978" s="1" t="str">
        <f>'Rådata Syd 2025'!C1797</f>
        <v>Spårväxel - EV-SJ34-4,5-1:9</v>
      </c>
      <c r="D978" s="1" t="str">
        <f>'Rådata Syd 2025'!D1797</f>
        <v>25a</v>
      </c>
      <c r="E978" s="1" t="str">
        <f>'Rådata Syd 2025'!E1797</f>
        <v>B1</v>
      </c>
      <c r="F978" s="2" t="str">
        <f>'Rådata Syd 2025'!J1797</f>
        <v>-</v>
      </c>
      <c r="G978" s="2" t="str">
        <f>'Rådata Syd 2025'!L1797</f>
        <v>ej</v>
      </c>
      <c r="H978" s="11">
        <f>'Rådata Syd 2025'!N1797</f>
        <v>0</v>
      </c>
      <c r="I978" s="11" t="str">
        <f>'Rådata Syd 2025'!O1797</f>
        <v>ej</v>
      </c>
    </row>
    <row r="979" spans="1:9" x14ac:dyDescent="0.25">
      <c r="A979" s="1">
        <f>'Rådata Syd 2025'!A1798</f>
        <v>827</v>
      </c>
      <c r="B979" s="1" t="str">
        <f>'Rådata Syd 2025'!B1798</f>
        <v>KAS</v>
      </c>
      <c r="C979" s="1" t="str">
        <f>'Rådata Syd 2025'!C1798</f>
        <v>Spårväxel - EV-SJ34-5,7-1:9</v>
      </c>
      <c r="D979" s="1" t="str">
        <f>'Rådata Syd 2025'!D1798</f>
        <v>25b</v>
      </c>
      <c r="E979" s="1" t="str">
        <f>'Rådata Syd 2025'!E1798</f>
        <v>B1</v>
      </c>
      <c r="F979" s="2" t="str">
        <f>'Rådata Syd 2025'!J1798</f>
        <v>-</v>
      </c>
      <c r="G979" s="2" t="str">
        <f>'Rådata Syd 2025'!L1798</f>
        <v>ej</v>
      </c>
      <c r="H979" s="11">
        <f>'Rådata Syd 2025'!N1798</f>
        <v>0</v>
      </c>
      <c r="I979" s="11" t="str">
        <f>'Rådata Syd 2025'!O1798</f>
        <v>ej</v>
      </c>
    </row>
    <row r="980" spans="1:9" x14ac:dyDescent="0.25">
      <c r="A980" s="1">
        <f>'Rådata Syd 2025'!A1799</f>
        <v>827</v>
      </c>
      <c r="B980" s="1" t="str">
        <f>'Rådata Syd 2025'!B1799</f>
        <v>KAS</v>
      </c>
      <c r="C980" s="1" t="str">
        <f>'Rådata Syd 2025'!C1799</f>
        <v>Spårväxel - 3V-SJ43-5,9-1:9/1:9-HV/VH</v>
      </c>
      <c r="D980" s="1" t="str">
        <f>'Rådata Syd 2025'!D1799</f>
        <v>29/31</v>
      </c>
      <c r="E980" s="1" t="str">
        <f>'Rådata Syd 2025'!E1799</f>
        <v>B1</v>
      </c>
      <c r="F980" s="2" t="str">
        <f>'Rådata Syd 2025'!J1799</f>
        <v>-</v>
      </c>
      <c r="G980" s="2" t="str">
        <f>'Rådata Syd 2025'!L1799</f>
        <v>ej</v>
      </c>
      <c r="H980" s="11">
        <f>'Rådata Syd 2025'!N1799</f>
        <v>0</v>
      </c>
      <c r="I980" s="11" t="str">
        <f>'Rådata Syd 2025'!O1799</f>
        <v>ej</v>
      </c>
    </row>
    <row r="981" spans="1:9" hidden="1" x14ac:dyDescent="0.25">
      <c r="A981" s="1">
        <f>'Rådata Syd 2025'!A981</f>
        <v>901</v>
      </c>
      <c r="B981" s="1" t="str">
        <f>'Rådata Syd 2025'!B981</f>
        <v>MGB</v>
      </c>
      <c r="C981" s="1" t="str">
        <f>'Rådata Syd 2025'!C981</f>
        <v>Spårväxel - EV-UIC60-300-1:9</v>
      </c>
      <c r="D981" s="1">
        <f>'Rådata Syd 2025'!D981</f>
        <v>705</v>
      </c>
      <c r="E981" s="1" t="str">
        <f>'Rådata Syd 2025'!E981</f>
        <v>B5</v>
      </c>
      <c r="F981" s="2" t="str">
        <f>'Rådata Syd 2025'!J981</f>
        <v>-</v>
      </c>
      <c r="G981" s="2" t="str">
        <f>'Rådata Syd 2025'!L981</f>
        <v>ej</v>
      </c>
      <c r="H981" s="11">
        <f>'Rådata Syd 2025'!N981</f>
        <v>32</v>
      </c>
      <c r="I981" s="11" t="str">
        <f>'Rådata Syd 2025'!O981</f>
        <v>ej</v>
      </c>
    </row>
    <row r="982" spans="1:9" x14ac:dyDescent="0.25">
      <c r="A982" s="1">
        <f>'Rådata Syd 2025'!A1800</f>
        <v>827</v>
      </c>
      <c r="B982" s="1" t="str">
        <f>'Rådata Syd 2025'!B1800</f>
        <v>KAS</v>
      </c>
      <c r="C982" s="1" t="str">
        <f>'Rådata Syd 2025'!C1800</f>
        <v>Spårväxel - EV-SJ43-11-1:9</v>
      </c>
      <c r="D982" s="1" t="str">
        <f>'Rådata Syd 2025'!D1800</f>
        <v>38a</v>
      </c>
      <c r="E982" s="1" t="str">
        <f>'Rådata Syd 2025'!E1800</f>
        <v>B1</v>
      </c>
      <c r="F982" s="2" t="str">
        <f>'Rådata Syd 2025'!J1800</f>
        <v>-</v>
      </c>
      <c r="G982" s="2" t="str">
        <f>'Rådata Syd 2025'!L1800</f>
        <v>ej</v>
      </c>
      <c r="H982" s="11">
        <f>'Rådata Syd 2025'!N1800</f>
        <v>0</v>
      </c>
      <c r="I982" s="11" t="str">
        <f>'Rådata Syd 2025'!O1800</f>
        <v>ej</v>
      </c>
    </row>
    <row r="983" spans="1:9" x14ac:dyDescent="0.25">
      <c r="A983" s="1">
        <f>'Rådata Syd 2025'!A1801</f>
        <v>827</v>
      </c>
      <c r="B983" s="1" t="str">
        <f>'Rådata Syd 2025'!B1801</f>
        <v>KAS</v>
      </c>
      <c r="C983" s="1" t="str">
        <f>'Rådata Syd 2025'!C1801</f>
        <v>Spårväxel - EV-SJ43-11-1:9</v>
      </c>
      <c r="D983" s="1" t="str">
        <f>'Rådata Syd 2025'!D1801</f>
        <v>38b</v>
      </c>
      <c r="E983" s="1" t="str">
        <f>'Rådata Syd 2025'!E1801</f>
        <v>B1</v>
      </c>
      <c r="F983" s="2" t="str">
        <f>'Rådata Syd 2025'!J1801</f>
        <v>-</v>
      </c>
      <c r="G983" s="2" t="str">
        <f>'Rådata Syd 2025'!L1801</f>
        <v>ej</v>
      </c>
      <c r="H983" s="11">
        <f>'Rådata Syd 2025'!N1801</f>
        <v>0</v>
      </c>
      <c r="I983" s="11" t="str">
        <f>'Rådata Syd 2025'!O1801</f>
        <v>ej</v>
      </c>
    </row>
    <row r="984" spans="1:9" x14ac:dyDescent="0.25">
      <c r="A984" s="1">
        <f>'Rådata Syd 2025'!A1802</f>
        <v>827</v>
      </c>
      <c r="B984" s="1" t="str">
        <f>'Rådata Syd 2025'!B1802</f>
        <v>KAS</v>
      </c>
      <c r="C984" s="1" t="str">
        <f>'Rådata Syd 2025'!C1802</f>
        <v>Spårväxel - SPK-SJ50-1:4,44 kryss</v>
      </c>
      <c r="D984" s="1" t="str">
        <f>'Rådata Syd 2025'!D1802</f>
        <v>sk 1</v>
      </c>
      <c r="E984" s="1" t="str">
        <f>'Rådata Syd 2025'!E1802</f>
        <v>B1</v>
      </c>
      <c r="F984" s="2" t="str">
        <f>'Rådata Syd 2025'!J1802</f>
        <v>-</v>
      </c>
      <c r="G984" s="2" t="str">
        <f>'Rådata Syd 2025'!L1802</f>
        <v>ej</v>
      </c>
      <c r="H984" s="11">
        <f>'Rådata Syd 2025'!N1802</f>
        <v>0</v>
      </c>
      <c r="I984" s="11" t="str">
        <f>'Rådata Syd 2025'!O1802</f>
        <v>ej</v>
      </c>
    </row>
    <row r="985" spans="1:9" x14ac:dyDescent="0.25">
      <c r="A985" s="1">
        <f>'Rådata Syd 2025'!A1803</f>
        <v>827</v>
      </c>
      <c r="B985" s="1" t="str">
        <f>'Rådata Syd 2025'!B1803</f>
        <v>KAS</v>
      </c>
      <c r="C985" s="1" t="str">
        <f>'Rådata Syd 2025'!C1803</f>
        <v>Spårväxel - SPK-BV50-1:4,44</v>
      </c>
      <c r="D985" s="1" t="str">
        <f>'Rådata Syd 2025'!D1803</f>
        <v>sk 3</v>
      </c>
      <c r="E985" s="1" t="str">
        <f>'Rådata Syd 2025'!E1803</f>
        <v>B1</v>
      </c>
      <c r="F985" s="2" t="str">
        <f>'Rådata Syd 2025'!J1803</f>
        <v>-</v>
      </c>
      <c r="G985" s="2" t="str">
        <f>'Rådata Syd 2025'!L1803</f>
        <v>ej</v>
      </c>
      <c r="H985" s="11">
        <f>'Rådata Syd 2025'!N1803</f>
        <v>0</v>
      </c>
      <c r="I985" s="11" t="str">
        <f>'Rådata Syd 2025'!O1803</f>
        <v>ej</v>
      </c>
    </row>
    <row r="986" spans="1:9" x14ac:dyDescent="0.25">
      <c r="A986" s="1">
        <f>'Rådata Syd 2025'!A1804</f>
        <v>831</v>
      </c>
      <c r="B986" s="1" t="str">
        <f>'Rådata Syd 2025'!B1804</f>
        <v>EK</v>
      </c>
      <c r="C986" s="1" t="str">
        <f>'Rådata Syd 2025'!C1804</f>
        <v>Spårväxel - EV-SJ43-5,9-1:8</v>
      </c>
      <c r="D986" s="1" t="str">
        <f>'Rådata Syd 2025'!D1804</f>
        <v>22a</v>
      </c>
      <c r="E986" s="1" t="str">
        <f>'Rådata Syd 2025'!E1804</f>
        <v>B2</v>
      </c>
      <c r="F986" s="2" t="str">
        <f>'Rådata Syd 2025'!J1804</f>
        <v>-</v>
      </c>
      <c r="G986" s="2" t="str">
        <f>'Rådata Syd 2025'!L1804</f>
        <v>ej</v>
      </c>
      <c r="H986" s="11">
        <f>'Rådata Syd 2025'!N1804</f>
        <v>0</v>
      </c>
      <c r="I986" s="11" t="str">
        <f>'Rådata Syd 2025'!O1804</f>
        <v>ej</v>
      </c>
    </row>
    <row r="987" spans="1:9" x14ac:dyDescent="0.25">
      <c r="A987" s="1">
        <f>'Rådata Syd 2025'!A1805</f>
        <v>831</v>
      </c>
      <c r="B987" s="1" t="str">
        <f>'Rådata Syd 2025'!B1805</f>
        <v>HVD</v>
      </c>
      <c r="C987" s="1" t="str">
        <f>'Rådata Syd 2025'!C1805</f>
        <v>Spårväxel - EV-SJ43-11-1:9</v>
      </c>
      <c r="D987" s="1">
        <f>'Rådata Syd 2025'!D1805</f>
        <v>3</v>
      </c>
      <c r="E987" s="1" t="str">
        <f>'Rådata Syd 2025'!E1805</f>
        <v>B2</v>
      </c>
      <c r="F987" s="2" t="str">
        <f>'Rådata Syd 2025'!J1805</f>
        <v>-</v>
      </c>
      <c r="G987" s="2" t="str">
        <f>'Rådata Syd 2025'!L1805</f>
        <v>ej</v>
      </c>
      <c r="H987" s="11">
        <f>'Rådata Syd 2025'!N1805</f>
        <v>0</v>
      </c>
      <c r="I987" s="11" t="str">
        <f>'Rådata Syd 2025'!O1805</f>
        <v>ej</v>
      </c>
    </row>
    <row r="988" spans="1:9" x14ac:dyDescent="0.25">
      <c r="A988" s="1">
        <f>'Rådata Syd 2025'!A1806</f>
        <v>832</v>
      </c>
      <c r="B988" s="1" t="str">
        <f>'Rådata Syd 2025'!B1806</f>
        <v>BG</v>
      </c>
      <c r="C988" s="1" t="str">
        <f>'Rådata Syd 2025'!C1806</f>
        <v>Spårväxel - SPK-SJ50-1:4,44</v>
      </c>
      <c r="D988" s="1">
        <f>'Rådata Syd 2025'!D1806</f>
        <v>133</v>
      </c>
      <c r="E988" s="1" t="str">
        <f>'Rådata Syd 2025'!E1806</f>
        <v>B2</v>
      </c>
      <c r="F988" s="2" t="str">
        <f>'Rådata Syd 2025'!J1806</f>
        <v>-</v>
      </c>
      <c r="G988" s="2" t="str">
        <f>'Rådata Syd 2025'!L1806</f>
        <v>ej</v>
      </c>
      <c r="H988" s="11">
        <f>'Rådata Syd 2025'!N1806</f>
        <v>0</v>
      </c>
      <c r="I988" s="11" t="str">
        <f>'Rådata Syd 2025'!O1806</f>
        <v>ej</v>
      </c>
    </row>
    <row r="989" spans="1:9" x14ac:dyDescent="0.25">
      <c r="A989" s="1">
        <f>'Rådata Syd 2025'!A1807</f>
        <v>832</v>
      </c>
      <c r="B989" s="1" t="str">
        <f>'Rådata Syd 2025'!B1807</f>
        <v>BG</v>
      </c>
      <c r="C989" s="1" t="str">
        <f>'Rådata Syd 2025'!C1807</f>
        <v>Spårväxel - EV-SJ50-11-1:9</v>
      </c>
      <c r="D989" s="1" t="str">
        <f>'Rådata Syd 2025'!D1807</f>
        <v>23b</v>
      </c>
      <c r="E989" s="1" t="str">
        <f>'Rådata Syd 2025'!E1807</f>
        <v>B2</v>
      </c>
      <c r="F989" s="2" t="str">
        <f>'Rådata Syd 2025'!J1807</f>
        <v>-</v>
      </c>
      <c r="G989" s="2" t="str">
        <f>'Rådata Syd 2025'!L1807</f>
        <v>ej</v>
      </c>
      <c r="H989" s="11">
        <f>'Rådata Syd 2025'!N1807</f>
        <v>0</v>
      </c>
      <c r="I989" s="11" t="str">
        <f>'Rådata Syd 2025'!O1807</f>
        <v>ej</v>
      </c>
    </row>
    <row r="990" spans="1:9" x14ac:dyDescent="0.25">
      <c r="A990" s="1">
        <f>'Rådata Syd 2025'!A1808</f>
        <v>832</v>
      </c>
      <c r="B990" s="1" t="str">
        <f>'Rådata Syd 2025'!B1808</f>
        <v>BG</v>
      </c>
      <c r="C990" s="1" t="str">
        <f>'Rådata Syd 2025'!C1808</f>
        <v>Spårväxel - EV-SJ50-11-1:9</v>
      </c>
      <c r="D990" s="1" t="str">
        <f>'Rådata Syd 2025'!D1808</f>
        <v>24a</v>
      </c>
      <c r="E990" s="1" t="str">
        <f>'Rådata Syd 2025'!E1808</f>
        <v>B2</v>
      </c>
      <c r="F990" s="2" t="str">
        <f>'Rådata Syd 2025'!J1808</f>
        <v>-</v>
      </c>
      <c r="G990" s="2" t="str">
        <f>'Rådata Syd 2025'!L1808</f>
        <v>ej</v>
      </c>
      <c r="H990" s="11">
        <f>'Rådata Syd 2025'!N1808</f>
        <v>0</v>
      </c>
      <c r="I990" s="11" t="str">
        <f>'Rådata Syd 2025'!O1808</f>
        <v>ej</v>
      </c>
    </row>
    <row r="991" spans="1:9" x14ac:dyDescent="0.25">
      <c r="A991" s="1">
        <f>'Rådata Syd 2025'!A1809</f>
        <v>832</v>
      </c>
      <c r="B991" s="1" t="str">
        <f>'Rådata Syd 2025'!B1809</f>
        <v>BG</v>
      </c>
      <c r="C991" s="1" t="str">
        <f>'Rådata Syd 2025'!C1809</f>
        <v>Spårväxel - EV-SJ50-11-1:9</v>
      </c>
      <c r="D991" s="1" t="str">
        <f>'Rådata Syd 2025'!D1809</f>
        <v>25a</v>
      </c>
      <c r="E991" s="1" t="str">
        <f>'Rådata Syd 2025'!E1809</f>
        <v>B2</v>
      </c>
      <c r="F991" s="2" t="str">
        <f>'Rådata Syd 2025'!J1809</f>
        <v>-</v>
      </c>
      <c r="G991" s="2" t="str">
        <f>'Rådata Syd 2025'!L1809</f>
        <v>ej</v>
      </c>
      <c r="H991" s="11">
        <f>'Rådata Syd 2025'!N1809</f>
        <v>0</v>
      </c>
      <c r="I991" s="11" t="str">
        <f>'Rådata Syd 2025'!O1809</f>
        <v>ej</v>
      </c>
    </row>
    <row r="992" spans="1:9" x14ac:dyDescent="0.25">
      <c r="A992" s="1">
        <f>'Rådata Syd 2025'!A1810</f>
        <v>832</v>
      </c>
      <c r="B992" s="1" t="str">
        <f>'Rådata Syd 2025'!B1810</f>
        <v>BG</v>
      </c>
      <c r="C992" s="1" t="str">
        <f>'Rådata Syd 2025'!C1810</f>
        <v>Spårväxel - EV-SJ50-11-1:9</v>
      </c>
      <c r="D992" s="1" t="str">
        <f>'Rådata Syd 2025'!D1810</f>
        <v>35b</v>
      </c>
      <c r="E992" s="1" t="str">
        <f>'Rådata Syd 2025'!E1810</f>
        <v>B2</v>
      </c>
      <c r="F992" s="2" t="str">
        <f>'Rådata Syd 2025'!J1810</f>
        <v>-</v>
      </c>
      <c r="G992" s="2" t="str">
        <f>'Rådata Syd 2025'!L1810</f>
        <v>ej</v>
      </c>
      <c r="H992" s="11">
        <f>'Rådata Syd 2025'!N1810</f>
        <v>0</v>
      </c>
      <c r="I992" s="11" t="str">
        <f>'Rådata Syd 2025'!O1810</f>
        <v>ej</v>
      </c>
    </row>
    <row r="993" spans="1:9" x14ac:dyDescent="0.25">
      <c r="A993" s="1">
        <f>'Rådata Syd 2025'!A1811</f>
        <v>833</v>
      </c>
      <c r="B993" s="1" t="str">
        <f>'Rådata Syd 2025'!B1811</f>
        <v>OH</v>
      </c>
      <c r="C993" s="1" t="str">
        <f>'Rådata Syd 2025'!C1811</f>
        <v>Spårväxel - EV-SJ43-11-1:9</v>
      </c>
      <c r="D993" s="1">
        <f>'Rådata Syd 2025'!D1811</f>
        <v>1</v>
      </c>
      <c r="E993" s="1" t="str">
        <f>'Rådata Syd 2025'!E1811</f>
        <v>B2</v>
      </c>
      <c r="F993" s="2" t="str">
        <f>'Rådata Syd 2025'!J1811</f>
        <v>-</v>
      </c>
      <c r="G993" s="2" t="str">
        <f>'Rådata Syd 2025'!L1811</f>
        <v>ej</v>
      </c>
      <c r="H993" s="11">
        <f>'Rådata Syd 2025'!N1811</f>
        <v>0</v>
      </c>
      <c r="I993" s="11" t="str">
        <f>'Rådata Syd 2025'!O1811</f>
        <v>ej</v>
      </c>
    </row>
    <row r="994" spans="1:9" x14ac:dyDescent="0.25">
      <c r="A994" s="1">
        <f>'Rådata Syd 2025'!A1813</f>
        <v>833</v>
      </c>
      <c r="B994" s="1" t="str">
        <f>'Rådata Syd 2025'!B1813</f>
        <v>OH</v>
      </c>
      <c r="C994" s="1" t="str">
        <f>'Rådata Syd 2025'!C1813</f>
        <v>Spårväxel - EV-SJ43-11-1:9</v>
      </c>
      <c r="D994" s="1">
        <f>'Rådata Syd 2025'!D1813</f>
        <v>5</v>
      </c>
      <c r="E994" s="1" t="str">
        <f>'Rådata Syd 2025'!E1813</f>
        <v>B1</v>
      </c>
      <c r="F994" s="2" t="str">
        <f>'Rådata Syd 2025'!J1813</f>
        <v>-</v>
      </c>
      <c r="G994" s="2" t="str">
        <f>'Rådata Syd 2025'!L1813</f>
        <v>ej</v>
      </c>
      <c r="H994" s="11">
        <f>'Rådata Syd 2025'!N1813</f>
        <v>0</v>
      </c>
      <c r="I994" s="11" t="str">
        <f>'Rådata Syd 2025'!O1813</f>
        <v>ej</v>
      </c>
    </row>
    <row r="995" spans="1:9" x14ac:dyDescent="0.25">
      <c r="A995" s="1">
        <f>'Rådata Syd 2025'!A1812</f>
        <v>833</v>
      </c>
      <c r="B995" s="1" t="str">
        <f>'Rådata Syd 2025'!B1812</f>
        <v>OH</v>
      </c>
      <c r="C995" s="1" t="str">
        <f>'Rådata Syd 2025'!C1812</f>
        <v>Spårväxel - EV-SJ43-5,9-1:9</v>
      </c>
      <c r="D995" s="1">
        <f>'Rådata Syd 2025'!D1812</f>
        <v>6</v>
      </c>
      <c r="E995" s="1" t="str">
        <f>'Rådata Syd 2025'!E1812</f>
        <v>B2</v>
      </c>
      <c r="F995" s="2" t="str">
        <f>'Rådata Syd 2025'!J1812</f>
        <v>-</v>
      </c>
      <c r="G995" s="2" t="str">
        <f>'Rådata Syd 2025'!L1812</f>
        <v>ej</v>
      </c>
      <c r="H995" s="11">
        <f>'Rådata Syd 2025'!N1812</f>
        <v>0</v>
      </c>
      <c r="I995" s="11" t="str">
        <f>'Rådata Syd 2025'!O1812</f>
        <v>ej</v>
      </c>
    </row>
    <row r="996" spans="1:9" x14ac:dyDescent="0.25">
      <c r="A996" s="1">
        <f>'Rådata Syd 2025'!A1814</f>
        <v>833</v>
      </c>
      <c r="B996" s="1" t="str">
        <f>'Rådata Syd 2025'!B1814</f>
        <v>OH</v>
      </c>
      <c r="C996" s="1" t="str">
        <f>'Rådata Syd 2025'!C1814</f>
        <v>Spårväxel - EV-SJ43-5,9-1:9</v>
      </c>
      <c r="D996" s="1">
        <f>'Rådata Syd 2025'!D1814</f>
        <v>7</v>
      </c>
      <c r="E996" s="1" t="str">
        <f>'Rådata Syd 2025'!E1814</f>
        <v>B1</v>
      </c>
      <c r="F996" s="2" t="str">
        <f>'Rådata Syd 2025'!J1814</f>
        <v>-</v>
      </c>
      <c r="G996" s="2" t="str">
        <f>'Rådata Syd 2025'!L1814</f>
        <v>ej</v>
      </c>
      <c r="H996" s="11">
        <f>'Rådata Syd 2025'!N1814</f>
        <v>0</v>
      </c>
      <c r="I996" s="11" t="str">
        <f>'Rådata Syd 2025'!O1814</f>
        <v>ej</v>
      </c>
    </row>
    <row r="997" spans="1:9" x14ac:dyDescent="0.25">
      <c r="A997" s="1">
        <f>'Rådata Syd 2025'!A1815</f>
        <v>833</v>
      </c>
      <c r="B997" s="1" t="str">
        <f>'Rådata Syd 2025'!B1815</f>
        <v>OH</v>
      </c>
      <c r="C997" s="1" t="str">
        <f>'Rådata Syd 2025'!C1815</f>
        <v>Spårväxel - EV-SJ43-5,9-1:9</v>
      </c>
      <c r="D997" s="1">
        <f>'Rådata Syd 2025'!D1815</f>
        <v>15</v>
      </c>
      <c r="E997" s="1" t="str">
        <f>'Rådata Syd 2025'!E1815</f>
        <v>B1</v>
      </c>
      <c r="F997" s="2" t="str">
        <f>'Rådata Syd 2025'!J1815</f>
        <v>-</v>
      </c>
      <c r="G997" s="2" t="str">
        <f>'Rådata Syd 2025'!L1815</f>
        <v>ej</v>
      </c>
      <c r="H997" s="11">
        <f>'Rådata Syd 2025'!N1815</f>
        <v>0</v>
      </c>
      <c r="I997" s="11" t="str">
        <f>'Rådata Syd 2025'!O1815</f>
        <v>ej</v>
      </c>
    </row>
    <row r="998" spans="1:9" hidden="1" x14ac:dyDescent="0.25">
      <c r="A998" s="1">
        <f>'Rådata Syd 2025'!A998</f>
        <v>901</v>
      </c>
      <c r="B998" s="1" t="str">
        <f>'Rådata Syd 2025'!B998</f>
        <v>ÖVN</v>
      </c>
      <c r="C998" s="1" t="str">
        <f>'Rådata Syd 2025'!C998</f>
        <v>Spårväxel - DKV-S54-190-1:9</v>
      </c>
      <c r="D998" s="1" t="str">
        <f>'Rådata Syd 2025'!D998</f>
        <v>805/804</v>
      </c>
      <c r="E998" s="1" t="str">
        <f>'Rådata Syd 2025'!E998</f>
        <v>B4</v>
      </c>
      <c r="F998" s="2" t="str">
        <f>'Rådata Syd 2025'!J998</f>
        <v>-</v>
      </c>
      <c r="G998" s="2" t="str">
        <f>'Rådata Syd 2025'!L998</f>
        <v>ej</v>
      </c>
      <c r="H998" s="11">
        <f>'Rådata Syd 2025'!N998</f>
        <v>32</v>
      </c>
      <c r="I998" s="11" t="str">
        <f>'Rådata Syd 2025'!O998</f>
        <v>ej</v>
      </c>
    </row>
    <row r="999" spans="1:9" hidden="1" x14ac:dyDescent="0.25">
      <c r="A999" s="1">
        <f>'Rådata Syd 2025'!A999</f>
        <v>919</v>
      </c>
      <c r="B999" s="1" t="str">
        <f>'Rådata Syd 2025'!B999</f>
        <v>LNK</v>
      </c>
      <c r="C999" s="1" t="str">
        <f>'Rådata Syd 2025'!C999</f>
        <v>Spårväxel - EV-UIC60-300-1:9</v>
      </c>
      <c r="D999" s="1">
        <f>'Rådata Syd 2025'!D999</f>
        <v>411</v>
      </c>
      <c r="E999" s="1" t="str">
        <f>'Rådata Syd 2025'!E999</f>
        <v>B5</v>
      </c>
      <c r="F999" s="2" t="str">
        <f>'Rådata Syd 2025'!J999</f>
        <v>-</v>
      </c>
      <c r="G999" s="2" t="str">
        <f>'Rådata Syd 2025'!L999</f>
        <v>ej</v>
      </c>
      <c r="H999" s="11">
        <f>'Rådata Syd 2025'!N999</f>
        <v>33</v>
      </c>
      <c r="I999" s="11" t="str">
        <f>'Rådata Syd 2025'!O999</f>
        <v>ej</v>
      </c>
    </row>
    <row r="1000" spans="1:9" hidden="1" x14ac:dyDescent="0.25">
      <c r="A1000" s="1">
        <f>'Rådata Syd 2025'!A1000</f>
        <v>919</v>
      </c>
      <c r="B1000" s="1" t="str">
        <f>'Rådata Syd 2025'!B1000</f>
        <v>LNK</v>
      </c>
      <c r="C1000" s="1" t="str">
        <f>'Rådata Syd 2025'!C1000</f>
        <v>Spårväxel - EVR-UIC60-2500-1:26,5</v>
      </c>
      <c r="D1000" s="1">
        <f>'Rådata Syd 2025'!D1000</f>
        <v>412</v>
      </c>
      <c r="E1000" s="1" t="str">
        <f>'Rådata Syd 2025'!E1000</f>
        <v>B5</v>
      </c>
      <c r="F1000" s="2" t="str">
        <f>'Rådata Syd 2025'!J1000</f>
        <v>-</v>
      </c>
      <c r="G1000" s="2" t="str">
        <f>'Rådata Syd 2025'!L1000</f>
        <v>ej</v>
      </c>
      <c r="H1000" s="11">
        <f>'Rådata Syd 2025'!N1000</f>
        <v>33</v>
      </c>
      <c r="I1000" s="11" t="str">
        <f>'Rådata Syd 2025'!O1000</f>
        <v>ej</v>
      </c>
    </row>
    <row r="1001" spans="1:9" hidden="1" x14ac:dyDescent="0.25">
      <c r="A1001" s="1">
        <f>'Rådata Syd 2025'!A1001</f>
        <v>919</v>
      </c>
      <c r="B1001" s="1" t="str">
        <f>'Rådata Syd 2025'!B1001</f>
        <v>LNK</v>
      </c>
      <c r="C1001" s="1" t="str">
        <f>'Rådata Syd 2025'!C1001</f>
        <v>Spårväxel - EV-UIC60-300-1:9</v>
      </c>
      <c r="D1001" s="1">
        <f>'Rådata Syd 2025'!D1001</f>
        <v>413</v>
      </c>
      <c r="E1001" s="1" t="str">
        <f>'Rådata Syd 2025'!E1001</f>
        <v>B5</v>
      </c>
      <c r="F1001" s="2" t="str">
        <f>'Rådata Syd 2025'!J1001</f>
        <v>-</v>
      </c>
      <c r="G1001" s="2" t="str">
        <f>'Rådata Syd 2025'!L1001</f>
        <v>ej</v>
      </c>
      <c r="H1001" s="11">
        <f>'Rådata Syd 2025'!N1001</f>
        <v>33</v>
      </c>
      <c r="I1001" s="11" t="str">
        <f>'Rådata Syd 2025'!O1001</f>
        <v>ej</v>
      </c>
    </row>
    <row r="1002" spans="1:9" hidden="1" x14ac:dyDescent="0.25">
      <c r="A1002" s="1">
        <f>'Rådata Syd 2025'!A1002</f>
        <v>919</v>
      </c>
      <c r="B1002" s="1" t="str">
        <f>'Rådata Syd 2025'!B1002</f>
        <v>LNK</v>
      </c>
      <c r="C1002" s="1" t="str">
        <f>'Rådata Syd 2025'!C1002</f>
        <v>Spårväxel - EVR-UIC60-2500-1:26,5</v>
      </c>
      <c r="D1002" s="1">
        <f>'Rådata Syd 2025'!D1002</f>
        <v>414</v>
      </c>
      <c r="E1002" s="1" t="str">
        <f>'Rådata Syd 2025'!E1002</f>
        <v>B5</v>
      </c>
      <c r="F1002" s="2" t="str">
        <f>'Rådata Syd 2025'!J1002</f>
        <v>-</v>
      </c>
      <c r="G1002" s="2" t="str">
        <f>'Rådata Syd 2025'!L1002</f>
        <v>ej</v>
      </c>
      <c r="H1002" s="11">
        <f>'Rådata Syd 2025'!N1002</f>
        <v>33</v>
      </c>
      <c r="I1002" s="11" t="str">
        <f>'Rådata Syd 2025'!O1002</f>
        <v>ej</v>
      </c>
    </row>
    <row r="1003" spans="1:9" hidden="1" x14ac:dyDescent="0.25">
      <c r="A1003" s="1">
        <f>'Rådata Syd 2025'!A1003</f>
        <v>919</v>
      </c>
      <c r="B1003" s="1" t="str">
        <f>'Rådata Syd 2025'!B1003</f>
        <v>LNK</v>
      </c>
      <c r="C1003" s="1" t="str">
        <f>'Rådata Syd 2025'!C1003</f>
        <v>Spårväxel - EV-UIC60-1200-1:18,5</v>
      </c>
      <c r="D1003" s="1">
        <f>'Rådata Syd 2025'!D1003</f>
        <v>421</v>
      </c>
      <c r="E1003" s="1" t="str">
        <f>'Rådata Syd 2025'!E1003</f>
        <v>B5</v>
      </c>
      <c r="F1003" s="2" t="str">
        <f>'Rådata Syd 2025'!J1003</f>
        <v>-</v>
      </c>
      <c r="G1003" s="2" t="str">
        <f>'Rådata Syd 2025'!L1003</f>
        <v>ej</v>
      </c>
      <c r="H1003" s="11">
        <f>'Rådata Syd 2025'!N1003</f>
        <v>33</v>
      </c>
      <c r="I1003" s="11" t="str">
        <f>'Rådata Syd 2025'!O1003</f>
        <v>ej</v>
      </c>
    </row>
    <row r="1004" spans="1:9" hidden="1" x14ac:dyDescent="0.25">
      <c r="A1004" s="1">
        <f>'Rådata Syd 2025'!A1004</f>
        <v>919</v>
      </c>
      <c r="B1004" s="1" t="str">
        <f>'Rådata Syd 2025'!B1004</f>
        <v>LNK</v>
      </c>
      <c r="C1004" s="1" t="str">
        <f>'Rådata Syd 2025'!C1004</f>
        <v>Spårväxel - EV-UIC60-1200-1:18,5</v>
      </c>
      <c r="D1004" s="1">
        <f>'Rådata Syd 2025'!D1004</f>
        <v>422</v>
      </c>
      <c r="E1004" s="1" t="str">
        <f>'Rådata Syd 2025'!E1004</f>
        <v>B5</v>
      </c>
      <c r="F1004" s="2" t="str">
        <f>'Rådata Syd 2025'!J1004</f>
        <v>-</v>
      </c>
      <c r="G1004" s="2" t="str">
        <f>'Rådata Syd 2025'!L1004</f>
        <v>-</v>
      </c>
      <c r="H1004" s="11">
        <f>'Rådata Syd 2025'!N1004</f>
        <v>33</v>
      </c>
      <c r="I1004" s="11">
        <f>'Rådata Syd 2025'!O1004</f>
        <v>48</v>
      </c>
    </row>
    <row r="1005" spans="1:9" hidden="1" x14ac:dyDescent="0.25">
      <c r="A1005" s="1">
        <f>'Rådata Syd 2025'!A1005</f>
        <v>919</v>
      </c>
      <c r="B1005" s="1" t="str">
        <f>'Rådata Syd 2025'!B1005</f>
        <v>LNK</v>
      </c>
      <c r="C1005" s="1" t="str">
        <f>'Rådata Syd 2025'!C1005</f>
        <v>Spårväxel - EV-UIC60-1200-1:18,5</v>
      </c>
      <c r="D1005" s="1">
        <f>'Rådata Syd 2025'!D1005</f>
        <v>423</v>
      </c>
      <c r="E1005" s="1" t="str">
        <f>'Rådata Syd 2025'!E1005</f>
        <v>B5</v>
      </c>
      <c r="F1005" s="2" t="str">
        <f>'Rådata Syd 2025'!J1005</f>
        <v>-</v>
      </c>
      <c r="G1005" s="2" t="str">
        <f>'Rådata Syd 2025'!L1005</f>
        <v>-</v>
      </c>
      <c r="H1005" s="11">
        <f>'Rådata Syd 2025'!N1005</f>
        <v>33</v>
      </c>
      <c r="I1005" s="11">
        <f>'Rådata Syd 2025'!O1005</f>
        <v>48</v>
      </c>
    </row>
    <row r="1006" spans="1:9" hidden="1" x14ac:dyDescent="0.25">
      <c r="A1006" s="1">
        <f>'Rådata Syd 2025'!A1006</f>
        <v>919</v>
      </c>
      <c r="B1006" s="1" t="str">
        <f>'Rådata Syd 2025'!B1006</f>
        <v>LNK</v>
      </c>
      <c r="C1006" s="1" t="str">
        <f>'Rådata Syd 2025'!C1006</f>
        <v>Spårväxel - EV-UIC60-1200-1:18,5</v>
      </c>
      <c r="D1006" s="1">
        <f>'Rådata Syd 2025'!D1006</f>
        <v>424</v>
      </c>
      <c r="E1006" s="1" t="str">
        <f>'Rådata Syd 2025'!E1006</f>
        <v>B5</v>
      </c>
      <c r="F1006" s="2" t="str">
        <f>'Rådata Syd 2025'!J1006</f>
        <v>-</v>
      </c>
      <c r="G1006" s="2" t="str">
        <f>'Rådata Syd 2025'!L1006</f>
        <v>ej</v>
      </c>
      <c r="H1006" s="11">
        <f>'Rådata Syd 2025'!N1006</f>
        <v>33</v>
      </c>
      <c r="I1006" s="11" t="str">
        <f>'Rådata Syd 2025'!O1006</f>
        <v>ej</v>
      </c>
    </row>
    <row r="1007" spans="1:9" hidden="1" x14ac:dyDescent="0.25">
      <c r="A1007" s="1">
        <f>'Rådata Syd 2025'!A1007</f>
        <v>919</v>
      </c>
      <c r="B1007" s="1" t="str">
        <f>'Rådata Syd 2025'!B1007</f>
        <v>LNK</v>
      </c>
      <c r="C1007" s="1" t="str">
        <f>'Rådata Syd 2025'!C1007</f>
        <v>Spårväxel - SPK-UIC60-1:9</v>
      </c>
      <c r="D1007" s="1" t="str">
        <f>'Rådata Syd 2025'!D1007</f>
        <v>Lnk1</v>
      </c>
      <c r="E1007" s="1" t="str">
        <f>'Rådata Syd 2025'!E1007</f>
        <v>B5</v>
      </c>
      <c r="F1007" s="2" t="str">
        <f>'Rådata Syd 2025'!J1007</f>
        <v>-</v>
      </c>
      <c r="G1007" s="2" t="str">
        <f>'Rådata Syd 2025'!L1007</f>
        <v>ej</v>
      </c>
      <c r="H1007" s="11">
        <f>'Rådata Syd 2025'!N1007</f>
        <v>33</v>
      </c>
      <c r="I1007" s="11" t="str">
        <f>'Rådata Syd 2025'!O1007</f>
        <v>ej</v>
      </c>
    </row>
    <row r="1008" spans="1:9" hidden="1" x14ac:dyDescent="0.25">
      <c r="A1008" s="1">
        <f>'Rådata Syd 2025'!A1008</f>
        <v>919</v>
      </c>
      <c r="B1008" s="1" t="str">
        <f>'Rådata Syd 2025'!B1008</f>
        <v>STP</v>
      </c>
      <c r="C1008" s="1" t="str">
        <f>'Rådata Syd 2025'!C1008</f>
        <v>Spårväxel - EVR-UIC60-2500-1:26,5</v>
      </c>
      <c r="D1008" s="1">
        <f>'Rådata Syd 2025'!D1008</f>
        <v>316</v>
      </c>
      <c r="E1008" s="1" t="str">
        <f>'Rådata Syd 2025'!E1008</f>
        <v>B5</v>
      </c>
      <c r="F1008" s="2" t="str">
        <f>'Rådata Syd 2025'!J1008</f>
        <v>-</v>
      </c>
      <c r="G1008" s="2" t="str">
        <f>'Rådata Syd 2025'!L1008</f>
        <v>ej</v>
      </c>
      <c r="H1008" s="11">
        <f>'Rådata Syd 2025'!N1008</f>
        <v>33</v>
      </c>
      <c r="I1008" s="11" t="str">
        <f>'Rådata Syd 2025'!O1008</f>
        <v>ej</v>
      </c>
    </row>
    <row r="1009" spans="1:9" hidden="1" x14ac:dyDescent="0.25">
      <c r="A1009" s="1">
        <f>'Rådata Syd 2025'!A1009</f>
        <v>919</v>
      </c>
      <c r="B1009" s="1" t="str">
        <f>'Rådata Syd 2025'!B1009</f>
        <v>STP</v>
      </c>
      <c r="C1009" s="1" t="str">
        <f>'Rådata Syd 2025'!C1009</f>
        <v>Spårväxel - EVR-UIC60-2500-1:27,5</v>
      </c>
      <c r="D1009" s="1">
        <f>'Rådata Syd 2025'!D1009</f>
        <v>317</v>
      </c>
      <c r="E1009" s="1" t="str">
        <f>'Rådata Syd 2025'!E1009</f>
        <v>B5</v>
      </c>
      <c r="F1009" s="2" t="str">
        <f>'Rådata Syd 2025'!J1009</f>
        <v>-</v>
      </c>
      <c r="G1009" s="2" t="str">
        <f>'Rådata Syd 2025'!L1009</f>
        <v>ej</v>
      </c>
      <c r="H1009" s="11">
        <f>'Rådata Syd 2025'!N1009</f>
        <v>33</v>
      </c>
      <c r="I1009" s="11" t="str">
        <f>'Rådata Syd 2025'!O1009</f>
        <v>ej</v>
      </c>
    </row>
    <row r="1010" spans="1:9" hidden="1" x14ac:dyDescent="0.25">
      <c r="A1010" s="1">
        <f>'Rådata Syd 2025'!A1010</f>
        <v>919</v>
      </c>
      <c r="B1010" s="1" t="str">
        <f>'Rådata Syd 2025'!B1010</f>
        <v>STP</v>
      </c>
      <c r="C1010" s="1" t="str">
        <f>'Rådata Syd 2025'!C1010</f>
        <v>Spårväxel - EVR-UIC60-2500-1:27,5</v>
      </c>
      <c r="D1010" s="1">
        <f>'Rådata Syd 2025'!D1010</f>
        <v>318</v>
      </c>
      <c r="E1010" s="1" t="str">
        <f>'Rådata Syd 2025'!E1010</f>
        <v>B5</v>
      </c>
      <c r="F1010" s="2" t="str">
        <f>'Rådata Syd 2025'!J1010</f>
        <v>-</v>
      </c>
      <c r="G1010" s="2" t="str">
        <f>'Rådata Syd 2025'!L1010</f>
        <v>ej</v>
      </c>
      <c r="H1010" s="11">
        <f>'Rådata Syd 2025'!N1010</f>
        <v>33</v>
      </c>
      <c r="I1010" s="11" t="str">
        <f>'Rådata Syd 2025'!O1010</f>
        <v>ej</v>
      </c>
    </row>
    <row r="1011" spans="1:9" hidden="1" x14ac:dyDescent="0.25">
      <c r="A1011" s="1">
        <f>'Rådata Syd 2025'!A1011</f>
        <v>919</v>
      </c>
      <c r="B1011" s="1" t="str">
        <f>'Rådata Syd 2025'!B1011</f>
        <v>STP</v>
      </c>
      <c r="C1011" s="1" t="str">
        <f>'Rådata Syd 2025'!C1011</f>
        <v>Spårväxel - EVR-UIC60-2500-1:27,5</v>
      </c>
      <c r="D1011" s="1">
        <f>'Rådata Syd 2025'!D1011</f>
        <v>320</v>
      </c>
      <c r="E1011" s="1" t="str">
        <f>'Rådata Syd 2025'!E1011</f>
        <v>B5</v>
      </c>
      <c r="F1011" s="2" t="str">
        <f>'Rådata Syd 2025'!J1011</f>
        <v>-</v>
      </c>
      <c r="G1011" s="2" t="str">
        <f>'Rådata Syd 2025'!L1011</f>
        <v>ej</v>
      </c>
      <c r="H1011" s="11">
        <f>'Rådata Syd 2025'!N1011</f>
        <v>33</v>
      </c>
      <c r="I1011" s="11" t="str">
        <f>'Rådata Syd 2025'!O1011</f>
        <v>ej</v>
      </c>
    </row>
    <row r="1012" spans="1:9" hidden="1" x14ac:dyDescent="0.25">
      <c r="A1012" s="1">
        <f>'Rådata Syd 2025'!A1012</f>
        <v>919</v>
      </c>
      <c r="B1012" s="1" t="str">
        <f>'Rådata Syd 2025'!B1012</f>
        <v>STP</v>
      </c>
      <c r="C1012" s="1" t="str">
        <f>'Rådata Syd 2025'!C1012</f>
        <v>Spårväxel - EV-UIC60-1200-1:18,5</v>
      </c>
      <c r="D1012" s="1">
        <f>'Rådata Syd 2025'!D1012</f>
        <v>321</v>
      </c>
      <c r="E1012" s="1" t="str">
        <f>'Rådata Syd 2025'!E1012</f>
        <v>B5</v>
      </c>
      <c r="F1012" s="2" t="str">
        <f>'Rådata Syd 2025'!J1012</f>
        <v>-</v>
      </c>
      <c r="G1012" s="2" t="str">
        <f>'Rådata Syd 2025'!L1012</f>
        <v>ej</v>
      </c>
      <c r="H1012" s="11">
        <f>'Rådata Syd 2025'!N1012</f>
        <v>33</v>
      </c>
      <c r="I1012" s="11" t="str">
        <f>'Rådata Syd 2025'!O1012</f>
        <v>ej</v>
      </c>
    </row>
    <row r="1013" spans="1:9" hidden="1" x14ac:dyDescent="0.25">
      <c r="A1013" s="1">
        <f>'Rådata Syd 2025'!A1013</f>
        <v>919</v>
      </c>
      <c r="B1013" s="1" t="str">
        <f>'Rådata Syd 2025'!B1013</f>
        <v>STP</v>
      </c>
      <c r="C1013" s="1" t="str">
        <f>'Rådata Syd 2025'!C1013</f>
        <v>Spårväxel - EV-UIC60-1200-1:18,5</v>
      </c>
      <c r="D1013" s="1">
        <f>'Rådata Syd 2025'!D1013</f>
        <v>322</v>
      </c>
      <c r="E1013" s="1" t="str">
        <f>'Rådata Syd 2025'!E1013</f>
        <v>B5</v>
      </c>
      <c r="F1013" s="2" t="str">
        <f>'Rådata Syd 2025'!J1013</f>
        <v>-</v>
      </c>
      <c r="G1013" s="2" t="str">
        <f>'Rådata Syd 2025'!L1013</f>
        <v>ej</v>
      </c>
      <c r="H1013" s="11">
        <f>'Rådata Syd 2025'!N1013</f>
        <v>33</v>
      </c>
      <c r="I1013" s="11" t="str">
        <f>'Rådata Syd 2025'!O1013</f>
        <v>ej</v>
      </c>
    </row>
    <row r="1014" spans="1:9" hidden="1" x14ac:dyDescent="0.25">
      <c r="A1014" s="1">
        <f>'Rådata Syd 2025'!A1014</f>
        <v>919</v>
      </c>
      <c r="B1014" s="1" t="str">
        <f>'Rådata Syd 2025'!B1014</f>
        <v>STP</v>
      </c>
      <c r="C1014" s="1" t="str">
        <f>'Rådata Syd 2025'!C1014</f>
        <v>Spårväxel - EV-UIC60-300-1:9</v>
      </c>
      <c r="D1014" s="1">
        <f>'Rådata Syd 2025'!D1014</f>
        <v>323</v>
      </c>
      <c r="E1014" s="1" t="str">
        <f>'Rådata Syd 2025'!E1014</f>
        <v>B5</v>
      </c>
      <c r="F1014" s="2" t="str">
        <f>'Rådata Syd 2025'!J1014</f>
        <v>-</v>
      </c>
      <c r="G1014" s="2" t="str">
        <f>'Rådata Syd 2025'!L1014</f>
        <v>ej</v>
      </c>
      <c r="H1014" s="11">
        <f>'Rådata Syd 2025'!N1014</f>
        <v>33</v>
      </c>
      <c r="I1014" s="11" t="str">
        <f>'Rådata Syd 2025'!O1014</f>
        <v>ej</v>
      </c>
    </row>
    <row r="1015" spans="1:9" hidden="1" x14ac:dyDescent="0.25">
      <c r="A1015" s="1">
        <f>'Rådata Syd 2025'!A1015</f>
        <v>919</v>
      </c>
      <c r="B1015" s="1" t="str">
        <f>'Rådata Syd 2025'!B1015</f>
        <v>STP</v>
      </c>
      <c r="C1015" s="1" t="str">
        <f>'Rådata Syd 2025'!C1015</f>
        <v>Spårväxel - EV-UIC60-300-1:9</v>
      </c>
      <c r="D1015" s="1">
        <f>'Rådata Syd 2025'!D1015</f>
        <v>324</v>
      </c>
      <c r="E1015" s="1" t="str">
        <f>'Rådata Syd 2025'!E1015</f>
        <v>B5</v>
      </c>
      <c r="F1015" s="2" t="str">
        <f>'Rådata Syd 2025'!J1015</f>
        <v>-</v>
      </c>
      <c r="G1015" s="2" t="str">
        <f>'Rådata Syd 2025'!L1015</f>
        <v>ej</v>
      </c>
      <c r="H1015" s="11">
        <f>'Rådata Syd 2025'!N1015</f>
        <v>33</v>
      </c>
      <c r="I1015" s="11" t="str">
        <f>'Rådata Syd 2025'!O1015</f>
        <v>ej</v>
      </c>
    </row>
    <row r="1016" spans="1:9" hidden="1" x14ac:dyDescent="0.25">
      <c r="A1016" s="1">
        <f>'Rådata Syd 2025'!A1016</f>
        <v>919</v>
      </c>
      <c r="B1016" s="1" t="str">
        <f>'Rådata Syd 2025'!B1016</f>
        <v>STP</v>
      </c>
      <c r="C1016" s="1" t="str">
        <f>'Rådata Syd 2025'!C1016</f>
        <v>Spårväxel - EV-UIC60-760-1:14</v>
      </c>
      <c r="D1016" s="1">
        <f>'Rådata Syd 2025'!D1016</f>
        <v>325</v>
      </c>
      <c r="E1016" s="1" t="str">
        <f>'Rådata Syd 2025'!E1016</f>
        <v>B5</v>
      </c>
      <c r="F1016" s="2" t="str">
        <f>'Rådata Syd 2025'!J1016</f>
        <v>-</v>
      </c>
      <c r="G1016" s="2" t="str">
        <f>'Rådata Syd 2025'!L1016</f>
        <v>ej</v>
      </c>
      <c r="H1016" s="11">
        <f>'Rådata Syd 2025'!N1016</f>
        <v>33</v>
      </c>
      <c r="I1016" s="11" t="str">
        <f>'Rådata Syd 2025'!O1016</f>
        <v>ej</v>
      </c>
    </row>
    <row r="1017" spans="1:9" hidden="1" x14ac:dyDescent="0.25">
      <c r="A1017" s="1">
        <f>'Rådata Syd 2025'!A1017</f>
        <v>919</v>
      </c>
      <c r="B1017" s="1" t="str">
        <f>'Rådata Syd 2025'!B1017</f>
        <v>STP</v>
      </c>
      <c r="C1017" s="1" t="str">
        <f>'Rådata Syd 2025'!C1017</f>
        <v>Spårväxel - EV-UIC60-760-1:14</v>
      </c>
      <c r="D1017" s="1">
        <f>'Rådata Syd 2025'!D1017</f>
        <v>327</v>
      </c>
      <c r="E1017" s="1" t="str">
        <f>'Rådata Syd 2025'!E1017</f>
        <v>B5</v>
      </c>
      <c r="F1017" s="2" t="str">
        <f>'Rådata Syd 2025'!J1017</f>
        <v>-</v>
      </c>
      <c r="G1017" s="2" t="str">
        <f>'Rådata Syd 2025'!L1017</f>
        <v>ej</v>
      </c>
      <c r="H1017" s="11">
        <f>'Rådata Syd 2025'!N1017</f>
        <v>33</v>
      </c>
      <c r="I1017" s="11" t="str">
        <f>'Rådata Syd 2025'!O1017</f>
        <v>ej</v>
      </c>
    </row>
    <row r="1018" spans="1:9" hidden="1" x14ac:dyDescent="0.25">
      <c r="A1018" s="1">
        <f>'Rådata Syd 2025'!A1018</f>
        <v>919</v>
      </c>
      <c r="B1018" s="1" t="str">
        <f>'Rådata Syd 2025'!B1018</f>
        <v>STP</v>
      </c>
      <c r="C1018" s="1" t="str">
        <f>'Rådata Syd 2025'!C1018</f>
        <v>Spårväxel - EV-UIC60-760-1:14</v>
      </c>
      <c r="D1018" s="1">
        <f>'Rådata Syd 2025'!D1018</f>
        <v>330</v>
      </c>
      <c r="E1018" s="1" t="str">
        <f>'Rådata Syd 2025'!E1018</f>
        <v>B5</v>
      </c>
      <c r="F1018" s="2" t="str">
        <f>'Rådata Syd 2025'!J1018</f>
        <v>-</v>
      </c>
      <c r="G1018" s="2" t="str">
        <f>'Rådata Syd 2025'!L1018</f>
        <v>ej</v>
      </c>
      <c r="H1018" s="11">
        <f>'Rådata Syd 2025'!N1018</f>
        <v>33</v>
      </c>
      <c r="I1018" s="11" t="str">
        <f>'Rådata Syd 2025'!O1018</f>
        <v>ej</v>
      </c>
    </row>
    <row r="1019" spans="1:9" hidden="1" x14ac:dyDescent="0.25">
      <c r="A1019" s="1">
        <f>'Rådata Syd 2025'!A1019</f>
        <v>919</v>
      </c>
      <c r="B1019" s="1" t="str">
        <f>'Rådata Syd 2025'!B1019</f>
        <v>STP</v>
      </c>
      <c r="C1019" s="1" t="str">
        <f>'Rådata Syd 2025'!C1019</f>
        <v>Spårväxel - EV-UIC60-760-1:14</v>
      </c>
      <c r="D1019" s="1">
        <f>'Rådata Syd 2025'!D1019</f>
        <v>332</v>
      </c>
      <c r="E1019" s="1" t="str">
        <f>'Rådata Syd 2025'!E1019</f>
        <v>B5</v>
      </c>
      <c r="F1019" s="2" t="str">
        <f>'Rådata Syd 2025'!J1019</f>
        <v>-</v>
      </c>
      <c r="G1019" s="2" t="str">
        <f>'Rådata Syd 2025'!L1019</f>
        <v>ej</v>
      </c>
      <c r="H1019" s="11">
        <f>'Rådata Syd 2025'!N1019</f>
        <v>33</v>
      </c>
      <c r="I1019" s="11" t="str">
        <f>'Rådata Syd 2025'!O1019</f>
        <v>ej</v>
      </c>
    </row>
    <row r="1020" spans="1:9" hidden="1" x14ac:dyDescent="0.25">
      <c r="A1020" s="1">
        <f>'Rådata Syd 2025'!A1020</f>
        <v>919</v>
      </c>
      <c r="B1020" s="1" t="str">
        <f>'Rådata Syd 2025'!B1020</f>
        <v>STP</v>
      </c>
      <c r="C1020" s="1" t="str">
        <f>'Rådata Syd 2025'!C1020</f>
        <v>Spårväxel - EV-UIC60-300-1:9</v>
      </c>
      <c r="D1020" s="1">
        <f>'Rådata Syd 2025'!D1020</f>
        <v>333</v>
      </c>
      <c r="E1020" s="1" t="str">
        <f>'Rådata Syd 2025'!E1020</f>
        <v>B5</v>
      </c>
      <c r="F1020" s="2" t="str">
        <f>'Rådata Syd 2025'!J1020</f>
        <v>-</v>
      </c>
      <c r="G1020" s="2" t="str">
        <f>'Rådata Syd 2025'!L1020</f>
        <v>ej</v>
      </c>
      <c r="H1020" s="11">
        <f>'Rådata Syd 2025'!N1020</f>
        <v>33</v>
      </c>
      <c r="I1020" s="11" t="str">
        <f>'Rådata Syd 2025'!O1020</f>
        <v>ej</v>
      </c>
    </row>
    <row r="1021" spans="1:9" hidden="1" x14ac:dyDescent="0.25">
      <c r="A1021" s="1">
        <f>'Rådata Syd 2025'!A1021</f>
        <v>919</v>
      </c>
      <c r="B1021" s="1" t="str">
        <f>'Rådata Syd 2025'!B1021</f>
        <v>STP</v>
      </c>
      <c r="C1021" s="1" t="str">
        <f>'Rådata Syd 2025'!C1021</f>
        <v>Spårväxel - EV-UIC60-300-1:9</v>
      </c>
      <c r="D1021" s="1">
        <f>'Rådata Syd 2025'!D1021</f>
        <v>334</v>
      </c>
      <c r="E1021" s="1" t="str">
        <f>'Rådata Syd 2025'!E1021</f>
        <v>B5</v>
      </c>
      <c r="F1021" s="2" t="str">
        <f>'Rådata Syd 2025'!J1021</f>
        <v>-</v>
      </c>
      <c r="G1021" s="2" t="str">
        <f>'Rådata Syd 2025'!L1021</f>
        <v>ej</v>
      </c>
      <c r="H1021" s="11">
        <f>'Rådata Syd 2025'!N1021</f>
        <v>33</v>
      </c>
      <c r="I1021" s="11" t="str">
        <f>'Rådata Syd 2025'!O1021</f>
        <v>ej</v>
      </c>
    </row>
    <row r="1022" spans="1:9" hidden="1" x14ac:dyDescent="0.25">
      <c r="A1022" s="1">
        <f>'Rådata Syd 2025'!A1022</f>
        <v>919</v>
      </c>
      <c r="B1022" s="1" t="str">
        <f>'Rådata Syd 2025'!B1022</f>
        <v>STP</v>
      </c>
      <c r="C1022" s="1" t="str">
        <f>'Rådata Syd 2025'!C1022</f>
        <v>Spårväxel - EV-UIC60-1200-1:18,5</v>
      </c>
      <c r="D1022" s="1">
        <f>'Rådata Syd 2025'!D1022</f>
        <v>335</v>
      </c>
      <c r="E1022" s="1" t="str">
        <f>'Rådata Syd 2025'!E1022</f>
        <v>B5</v>
      </c>
      <c r="F1022" s="2" t="str">
        <f>'Rådata Syd 2025'!J1022</f>
        <v>-</v>
      </c>
      <c r="G1022" s="2" t="str">
        <f>'Rådata Syd 2025'!L1022</f>
        <v>ej</v>
      </c>
      <c r="H1022" s="11">
        <f>'Rådata Syd 2025'!N1022</f>
        <v>33</v>
      </c>
      <c r="I1022" s="11" t="str">
        <f>'Rådata Syd 2025'!O1022</f>
        <v>ej</v>
      </c>
    </row>
    <row r="1023" spans="1:9" hidden="1" x14ac:dyDescent="0.25">
      <c r="A1023" s="1">
        <f>'Rådata Syd 2025'!A1023</f>
        <v>919</v>
      </c>
      <c r="B1023" s="1" t="str">
        <f>'Rådata Syd 2025'!B1023</f>
        <v>STP</v>
      </c>
      <c r="C1023" s="1" t="str">
        <f>'Rådata Syd 2025'!C1023</f>
        <v>Spårväxel - EV-UIC60-1200-1:18,5</v>
      </c>
      <c r="D1023" s="1">
        <f>'Rådata Syd 2025'!D1023</f>
        <v>336</v>
      </c>
      <c r="E1023" s="1" t="str">
        <f>'Rådata Syd 2025'!E1023</f>
        <v>B5</v>
      </c>
      <c r="F1023" s="2" t="str">
        <f>'Rådata Syd 2025'!J1023</f>
        <v>-</v>
      </c>
      <c r="G1023" s="2" t="str">
        <f>'Rådata Syd 2025'!L1023</f>
        <v>ej</v>
      </c>
      <c r="H1023" s="11">
        <f>'Rådata Syd 2025'!N1023</f>
        <v>33</v>
      </c>
      <c r="I1023" s="11" t="str">
        <f>'Rådata Syd 2025'!O1023</f>
        <v>ej</v>
      </c>
    </row>
    <row r="1024" spans="1:9" hidden="1" x14ac:dyDescent="0.25">
      <c r="A1024" s="1">
        <f>'Rådata Syd 2025'!A1024</f>
        <v>919</v>
      </c>
      <c r="B1024" s="1" t="str">
        <f>'Rådata Syd 2025'!B1024</f>
        <v>STP</v>
      </c>
      <c r="C1024" s="1" t="str">
        <f>'Rådata Syd 2025'!C1024</f>
        <v>Spårväxel - EVR-UIC60-2500-1:26,5</v>
      </c>
      <c r="D1024" s="1">
        <f>'Rådata Syd 2025'!D1024</f>
        <v>337</v>
      </c>
      <c r="E1024" s="1" t="str">
        <f>'Rådata Syd 2025'!E1024</f>
        <v>B5</v>
      </c>
      <c r="F1024" s="2" t="str">
        <f>'Rådata Syd 2025'!J1024</f>
        <v>-</v>
      </c>
      <c r="G1024" s="2" t="str">
        <f>'Rådata Syd 2025'!L1024</f>
        <v>ej</v>
      </c>
      <c r="H1024" s="11">
        <f>'Rådata Syd 2025'!N1024</f>
        <v>33</v>
      </c>
      <c r="I1024" s="11" t="str">
        <f>'Rådata Syd 2025'!O1024</f>
        <v>ej</v>
      </c>
    </row>
    <row r="1025" spans="1:9" hidden="1" x14ac:dyDescent="0.25">
      <c r="A1025" s="1">
        <f>'Rådata Syd 2025'!A1025</f>
        <v>919</v>
      </c>
      <c r="B1025" s="1" t="str">
        <f>'Rådata Syd 2025'!B1025</f>
        <v>STP</v>
      </c>
      <c r="C1025" s="1" t="str">
        <f>'Rådata Syd 2025'!C1025</f>
        <v>Spårväxel - EVR-UIC60-2500-1:26,5</v>
      </c>
      <c r="D1025" s="1">
        <f>'Rådata Syd 2025'!D1025</f>
        <v>338</v>
      </c>
      <c r="E1025" s="1" t="str">
        <f>'Rådata Syd 2025'!E1025</f>
        <v>B5</v>
      </c>
      <c r="F1025" s="2" t="str">
        <f>'Rådata Syd 2025'!J1025</f>
        <v>-</v>
      </c>
      <c r="G1025" s="2" t="str">
        <f>'Rådata Syd 2025'!L1025</f>
        <v>ej</v>
      </c>
      <c r="H1025" s="11">
        <f>'Rådata Syd 2025'!N1025</f>
        <v>33</v>
      </c>
      <c r="I1025" s="11" t="str">
        <f>'Rådata Syd 2025'!O1025</f>
        <v>ej</v>
      </c>
    </row>
    <row r="1026" spans="1:9" hidden="1" x14ac:dyDescent="0.25">
      <c r="A1026" s="1">
        <f>'Rådata Syd 2025'!A1026</f>
        <v>919</v>
      </c>
      <c r="B1026" s="1" t="str">
        <f>'Rådata Syd 2025'!B1026</f>
        <v>STP</v>
      </c>
      <c r="C1026" s="1" t="str">
        <f>'Rådata Syd 2025'!C1026</f>
        <v>Spårväxel - EVR-UIC60-2500-1:26,5</v>
      </c>
      <c r="D1026" s="1">
        <f>'Rådata Syd 2025'!D1026</f>
        <v>339</v>
      </c>
      <c r="E1026" s="1" t="str">
        <f>'Rådata Syd 2025'!E1026</f>
        <v>B5</v>
      </c>
      <c r="F1026" s="2" t="str">
        <f>'Rådata Syd 2025'!J1026</f>
        <v>-</v>
      </c>
      <c r="G1026" s="2" t="str">
        <f>'Rådata Syd 2025'!L1026</f>
        <v>ej</v>
      </c>
      <c r="H1026" s="11">
        <f>'Rådata Syd 2025'!N1026</f>
        <v>33</v>
      </c>
      <c r="I1026" s="11" t="str">
        <f>'Rådata Syd 2025'!O1026</f>
        <v>ej</v>
      </c>
    </row>
    <row r="1027" spans="1:9" hidden="1" x14ac:dyDescent="0.25">
      <c r="A1027" s="1">
        <f>'Rådata Syd 2025'!A1027</f>
        <v>919</v>
      </c>
      <c r="B1027" s="1" t="str">
        <f>'Rådata Syd 2025'!B1027</f>
        <v>STP</v>
      </c>
      <c r="C1027" s="1" t="str">
        <f>'Rådata Syd 2025'!C1027</f>
        <v>Spårväxel - EVR-UIC60-2500-1:26,5</v>
      </c>
      <c r="D1027" s="1">
        <f>'Rådata Syd 2025'!D1027</f>
        <v>341</v>
      </c>
      <c r="E1027" s="1" t="str">
        <f>'Rådata Syd 2025'!E1027</f>
        <v>B5</v>
      </c>
      <c r="F1027" s="2" t="str">
        <f>'Rådata Syd 2025'!J1027</f>
        <v>-</v>
      </c>
      <c r="G1027" s="2" t="str">
        <f>'Rådata Syd 2025'!L1027</f>
        <v>ej</v>
      </c>
      <c r="H1027" s="11">
        <f>'Rådata Syd 2025'!N1027</f>
        <v>33</v>
      </c>
      <c r="I1027" s="11" t="str">
        <f>'Rådata Syd 2025'!O1027</f>
        <v>ej</v>
      </c>
    </row>
    <row r="1028" spans="1:9" hidden="1" x14ac:dyDescent="0.25">
      <c r="A1028" s="1">
        <f>'Rådata Syd 2025'!A1028</f>
        <v>919</v>
      </c>
      <c r="B1028" s="1" t="str">
        <f>'Rådata Syd 2025'!B1028</f>
        <v>STP</v>
      </c>
      <c r="C1028" s="1" t="str">
        <f>'Rådata Syd 2025'!C1028</f>
        <v>Spårväxel - EV-BV50-225/190-1:9</v>
      </c>
      <c r="D1028" s="1">
        <f>'Rådata Syd 2025'!D1028</f>
        <v>326</v>
      </c>
      <c r="E1028" s="1" t="str">
        <f>'Rådata Syd 2025'!E1028</f>
        <v>B3</v>
      </c>
      <c r="F1028" s="2" t="str">
        <f>'Rådata Syd 2025'!J1028</f>
        <v>-</v>
      </c>
      <c r="G1028" s="2" t="str">
        <f>'Rådata Syd 2025'!L1028</f>
        <v>ej</v>
      </c>
      <c r="H1028" s="11">
        <f>'Rådata Syd 2025'!N1028</f>
        <v>33</v>
      </c>
      <c r="I1028" s="11" t="str">
        <f>'Rådata Syd 2025'!O1028</f>
        <v>ej</v>
      </c>
    </row>
    <row r="1029" spans="1:9" hidden="1" x14ac:dyDescent="0.25">
      <c r="A1029" s="1">
        <f>'Rådata Syd 2025'!A1029</f>
        <v>919</v>
      </c>
      <c r="B1029" s="1" t="str">
        <f>'Rådata Syd 2025'!B1029</f>
        <v>STP</v>
      </c>
      <c r="C1029" s="1" t="str">
        <f>'Rådata Syd 2025'!C1029</f>
        <v>Spårväxel - EV-BV50-225/190-1:9</v>
      </c>
      <c r="D1029" s="1">
        <f>'Rådata Syd 2025'!D1029</f>
        <v>328</v>
      </c>
      <c r="E1029" s="1" t="str">
        <f>'Rådata Syd 2025'!E1029</f>
        <v>B3</v>
      </c>
      <c r="F1029" s="2" t="str">
        <f>'Rådata Syd 2025'!J1029</f>
        <v>-</v>
      </c>
      <c r="G1029" s="2" t="str">
        <f>'Rådata Syd 2025'!L1029</f>
        <v>ej</v>
      </c>
      <c r="H1029" s="11">
        <f>'Rådata Syd 2025'!N1029</f>
        <v>33</v>
      </c>
      <c r="I1029" s="11" t="str">
        <f>'Rådata Syd 2025'!O1029</f>
        <v>ej</v>
      </c>
    </row>
    <row r="1030" spans="1:9" hidden="1" x14ac:dyDescent="0.25">
      <c r="A1030" s="1">
        <f>'Rådata Syd 2025'!A1030</f>
        <v>919</v>
      </c>
      <c r="B1030" s="1" t="str">
        <f>'Rådata Syd 2025'!B1030</f>
        <v>STP</v>
      </c>
      <c r="C1030" s="1" t="str">
        <f>'Rådata Syd 2025'!C1030</f>
        <v>Spårväxel - EV-BV50-225/190-1:9</v>
      </c>
      <c r="D1030" s="1">
        <f>'Rådata Syd 2025'!D1030</f>
        <v>329</v>
      </c>
      <c r="E1030" s="1" t="str">
        <f>'Rådata Syd 2025'!E1030</f>
        <v>B3</v>
      </c>
      <c r="F1030" s="2" t="str">
        <f>'Rådata Syd 2025'!J1030</f>
        <v>-</v>
      </c>
      <c r="G1030" s="2" t="str">
        <f>'Rådata Syd 2025'!L1030</f>
        <v>ej</v>
      </c>
      <c r="H1030" s="11">
        <f>'Rådata Syd 2025'!N1030</f>
        <v>33</v>
      </c>
      <c r="I1030" s="11" t="str">
        <f>'Rådata Syd 2025'!O1030</f>
        <v>ej</v>
      </c>
    </row>
    <row r="1031" spans="1:9" hidden="1" x14ac:dyDescent="0.25">
      <c r="A1031" s="1">
        <f>'Rådata Syd 2025'!A1031</f>
        <v>901</v>
      </c>
      <c r="B1031" s="1" t="str">
        <f>'Rådata Syd 2025'!B1031</f>
        <v>MC</v>
      </c>
      <c r="C1031" s="1" t="str">
        <f>'Rådata Syd 2025'!C1031</f>
        <v>Spårväxel - EV-SJ50-11-1:9</v>
      </c>
      <c r="D1031" s="1">
        <f>'Rådata Syd 2025'!D1031</f>
        <v>372</v>
      </c>
      <c r="E1031" s="1" t="str">
        <f>'Rådata Syd 2025'!E1031</f>
        <v>B1</v>
      </c>
      <c r="F1031" s="2" t="str">
        <f>'Rådata Syd 2025'!J1031</f>
        <v>ej 2025</v>
      </c>
      <c r="G1031" s="2" t="str">
        <f>'Rådata Syd 2025'!L1031</f>
        <v>ej 2025</v>
      </c>
      <c r="H1031" s="11" t="str">
        <f>'Rådata Syd 2025'!N1031</f>
        <v>ej 2025</v>
      </c>
      <c r="I1031" s="11" t="str">
        <f>'Rådata Syd 2025'!O1031</f>
        <v>ej 2025</v>
      </c>
    </row>
    <row r="1032" spans="1:9" hidden="1" x14ac:dyDescent="0.25">
      <c r="A1032" s="1">
        <f>'Rådata Syd 2025'!A1032</f>
        <v>901</v>
      </c>
      <c r="B1032" s="1" t="str">
        <f>'Rådata Syd 2025'!B1032</f>
        <v>MC</v>
      </c>
      <c r="C1032" s="1" t="str">
        <f>'Rådata Syd 2025'!C1032</f>
        <v>Spårväxel - EV-SJ50-11-1:9</v>
      </c>
      <c r="D1032" s="1">
        <f>'Rådata Syd 2025'!D1032</f>
        <v>373</v>
      </c>
      <c r="E1032" s="1" t="str">
        <f>'Rådata Syd 2025'!E1032</f>
        <v>B1</v>
      </c>
      <c r="F1032" s="2" t="str">
        <f>'Rådata Syd 2025'!J1032</f>
        <v>ej 2025</v>
      </c>
      <c r="G1032" s="2" t="str">
        <f>'Rådata Syd 2025'!L1032</f>
        <v>ej 2025</v>
      </c>
      <c r="H1032" s="11" t="str">
        <f>'Rådata Syd 2025'!N1032</f>
        <v>ej 2025</v>
      </c>
      <c r="I1032" s="11" t="str">
        <f>'Rådata Syd 2025'!O1032</f>
        <v>ej 2025</v>
      </c>
    </row>
    <row r="1033" spans="1:9" hidden="1" x14ac:dyDescent="0.25">
      <c r="A1033" s="1">
        <f>'Rådata Syd 2025'!A1033</f>
        <v>901</v>
      </c>
      <c r="B1033" s="1" t="str">
        <f>'Rådata Syd 2025'!B1033</f>
        <v>MC</v>
      </c>
      <c r="C1033" s="1" t="str">
        <f>'Rådata Syd 2025'!C1033</f>
        <v>Spårväxel - EV-SJ50-11-1:9</v>
      </c>
      <c r="D1033" s="1">
        <f>'Rådata Syd 2025'!D1033</f>
        <v>374</v>
      </c>
      <c r="E1033" s="1" t="str">
        <f>'Rådata Syd 2025'!E1033</f>
        <v>B1</v>
      </c>
      <c r="F1033" s="2" t="str">
        <f>'Rådata Syd 2025'!J1033</f>
        <v>ej 2025</v>
      </c>
      <c r="G1033" s="2" t="str">
        <f>'Rådata Syd 2025'!L1033</f>
        <v>ej 2025</v>
      </c>
      <c r="H1033" s="11" t="str">
        <f>'Rådata Syd 2025'!N1033</f>
        <v>ej 2025</v>
      </c>
      <c r="I1033" s="11" t="str">
        <f>'Rådata Syd 2025'!O1033</f>
        <v>ej 2025</v>
      </c>
    </row>
    <row r="1034" spans="1:9" hidden="1" x14ac:dyDescent="0.25">
      <c r="A1034" s="1">
        <f>'Rådata Syd 2025'!A1034</f>
        <v>901</v>
      </c>
      <c r="B1034" s="1" t="str">
        <f>'Rådata Syd 2025'!B1034</f>
        <v>MC</v>
      </c>
      <c r="C1034" s="1" t="str">
        <f>'Rådata Syd 2025'!C1034</f>
        <v>Spårväxel - EV-SJ50-11-1:9</v>
      </c>
      <c r="D1034" s="1">
        <f>'Rådata Syd 2025'!D1034</f>
        <v>375</v>
      </c>
      <c r="E1034" s="1" t="str">
        <f>'Rådata Syd 2025'!E1034</f>
        <v>B1</v>
      </c>
      <c r="F1034" s="2" t="str">
        <f>'Rådata Syd 2025'!J1034</f>
        <v>ej 2025</v>
      </c>
      <c r="G1034" s="2" t="str">
        <f>'Rådata Syd 2025'!L1034</f>
        <v>ej 2025</v>
      </c>
      <c r="H1034" s="11" t="str">
        <f>'Rådata Syd 2025'!N1034</f>
        <v>ej 2025</v>
      </c>
      <c r="I1034" s="11" t="str">
        <f>'Rådata Syd 2025'!O1034</f>
        <v>ej 2025</v>
      </c>
    </row>
    <row r="1035" spans="1:9" hidden="1" x14ac:dyDescent="0.25">
      <c r="A1035" s="1">
        <f>'Rådata Syd 2025'!A1035</f>
        <v>901</v>
      </c>
      <c r="B1035" s="1" t="str">
        <f>'Rådata Syd 2025'!B1035</f>
        <v>MC</v>
      </c>
      <c r="C1035" s="1" t="str">
        <f>'Rådata Syd 2025'!C1035</f>
        <v>Spårväxel - EV-SJ50-11-1:9</v>
      </c>
      <c r="D1035" s="1">
        <f>'Rådata Syd 2025'!D1035</f>
        <v>376</v>
      </c>
      <c r="E1035" s="1" t="str">
        <f>'Rådata Syd 2025'!E1035</f>
        <v>B1</v>
      </c>
      <c r="F1035" s="2" t="str">
        <f>'Rådata Syd 2025'!J1035</f>
        <v>ej 2025</v>
      </c>
      <c r="G1035" s="2" t="str">
        <f>'Rådata Syd 2025'!L1035</f>
        <v>ej 2025</v>
      </c>
      <c r="H1035" s="11" t="str">
        <f>'Rådata Syd 2025'!N1035</f>
        <v>ej 2025</v>
      </c>
      <c r="I1035" s="11" t="str">
        <f>'Rådata Syd 2025'!O1035</f>
        <v>ej 2025</v>
      </c>
    </row>
    <row r="1036" spans="1:9" hidden="1" x14ac:dyDescent="0.25">
      <c r="A1036" s="1">
        <f>'Rådata Syd 2025'!A1036</f>
        <v>919</v>
      </c>
      <c r="B1036" s="1" t="str">
        <f>'Rådata Syd 2025'!B1036</f>
        <v>STP</v>
      </c>
      <c r="C1036" s="1" t="str">
        <f>'Rådata Syd 2025'!C1036</f>
        <v>Spårväxel - EV-BV50-225/190-1:9</v>
      </c>
      <c r="D1036" s="1">
        <f>'Rådata Syd 2025'!D1036</f>
        <v>331</v>
      </c>
      <c r="E1036" s="1" t="str">
        <f>'Rådata Syd 2025'!E1036</f>
        <v>B3</v>
      </c>
      <c r="F1036" s="2" t="str">
        <f>'Rådata Syd 2025'!J1036</f>
        <v>-</v>
      </c>
      <c r="G1036" s="2" t="str">
        <f>'Rådata Syd 2025'!L1036</f>
        <v>ej</v>
      </c>
      <c r="H1036" s="11">
        <f>'Rådata Syd 2025'!N1036</f>
        <v>33</v>
      </c>
      <c r="I1036" s="11" t="str">
        <f>'Rådata Syd 2025'!O1036</f>
        <v>ej</v>
      </c>
    </row>
    <row r="1037" spans="1:9" hidden="1" x14ac:dyDescent="0.25">
      <c r="A1037" s="1">
        <f>'Rådata Syd 2025'!A1037</f>
        <v>901</v>
      </c>
      <c r="B1037" s="1" t="str">
        <f>'Rådata Syd 2025'!B1037</f>
        <v>MC</v>
      </c>
      <c r="C1037" s="1" t="str">
        <f>'Rådata Syd 2025'!C1037</f>
        <v>Spårväxel - EV-SJ50-11-1:9</v>
      </c>
      <c r="D1037" s="1">
        <f>'Rådata Syd 2025'!D1037</f>
        <v>378</v>
      </c>
      <c r="E1037" s="1" t="str">
        <f>'Rådata Syd 2025'!E1037</f>
        <v>B1</v>
      </c>
      <c r="F1037" s="2" t="str">
        <f>'Rådata Syd 2025'!J1037</f>
        <v>ej 2025</v>
      </c>
      <c r="G1037" s="2" t="str">
        <f>'Rådata Syd 2025'!L1037</f>
        <v>ej 2025</v>
      </c>
      <c r="H1037" s="11" t="str">
        <f>'Rådata Syd 2025'!N1037</f>
        <v>ej 2025</v>
      </c>
      <c r="I1037" s="11" t="str">
        <f>'Rådata Syd 2025'!O1037</f>
        <v>ej 2025</v>
      </c>
    </row>
    <row r="1038" spans="1:9" hidden="1" x14ac:dyDescent="0.25">
      <c r="A1038" s="1">
        <f>'Rådata Syd 2025'!A1038</f>
        <v>815</v>
      </c>
      <c r="B1038" s="1" t="str">
        <f>'Rådata Syd 2025'!B1038</f>
        <v>HV</v>
      </c>
      <c r="C1038" s="1" t="str">
        <f>'Rådata Syd 2025'!C1038</f>
        <v>Spårväxel - EV-60E-1200-1:18,5</v>
      </c>
      <c r="D1038" s="1" t="str">
        <f>'Rådata Syd 2025'!D1038</f>
        <v>21a</v>
      </c>
      <c r="E1038" s="1" t="str">
        <f>'Rådata Syd 2025'!E1038</f>
        <v>B5</v>
      </c>
      <c r="F1038" s="2" t="str">
        <f>'Rådata Syd 2025'!J1038</f>
        <v>-</v>
      </c>
      <c r="G1038" s="2" t="str">
        <f>'Rådata Syd 2025'!L1038</f>
        <v>ej</v>
      </c>
      <c r="H1038" s="11">
        <f>'Rådata Syd 2025'!N1038</f>
        <v>34</v>
      </c>
      <c r="I1038" s="11" t="str">
        <f>'Rådata Syd 2025'!O1038</f>
        <v>ej</v>
      </c>
    </row>
    <row r="1039" spans="1:9" hidden="1" x14ac:dyDescent="0.25">
      <c r="A1039" s="1">
        <f>'Rådata Syd 2025'!A1039</f>
        <v>815</v>
      </c>
      <c r="B1039" s="1" t="str">
        <f>'Rådata Syd 2025'!B1039</f>
        <v>HV</v>
      </c>
      <c r="C1039" s="1" t="str">
        <f>'Rådata Syd 2025'!C1039</f>
        <v>Spårväxel - EV-60E-1200-1:18,5</v>
      </c>
      <c r="D1039" s="1" t="str">
        <f>'Rådata Syd 2025'!D1039</f>
        <v>21b</v>
      </c>
      <c r="E1039" s="1" t="str">
        <f>'Rådata Syd 2025'!E1039</f>
        <v>B5</v>
      </c>
      <c r="F1039" s="2" t="str">
        <f>'Rådata Syd 2025'!J1039</f>
        <v>-</v>
      </c>
      <c r="G1039" s="2" t="str">
        <f>'Rådata Syd 2025'!L1039</f>
        <v>ej</v>
      </c>
      <c r="H1039" s="11">
        <f>'Rådata Syd 2025'!N1039</f>
        <v>34</v>
      </c>
      <c r="I1039" s="11" t="str">
        <f>'Rådata Syd 2025'!O1039</f>
        <v>ej</v>
      </c>
    </row>
    <row r="1040" spans="1:9" hidden="1" x14ac:dyDescent="0.25">
      <c r="A1040" s="1">
        <f>'Rådata Syd 2025'!A1040</f>
        <v>815</v>
      </c>
      <c r="B1040" s="1" t="str">
        <f>'Rådata Syd 2025'!B1040</f>
        <v>HV</v>
      </c>
      <c r="C1040" s="1" t="str">
        <f>'Rådata Syd 2025'!C1040</f>
        <v>Spårväxel - EV-60E-1200-1:18,5</v>
      </c>
      <c r="D1040" s="1" t="str">
        <f>'Rådata Syd 2025'!D1040</f>
        <v>22a</v>
      </c>
      <c r="E1040" s="1" t="str">
        <f>'Rådata Syd 2025'!E1040</f>
        <v>B5</v>
      </c>
      <c r="F1040" s="2" t="str">
        <f>'Rådata Syd 2025'!J1040</f>
        <v>-</v>
      </c>
      <c r="G1040" s="2" t="str">
        <f>'Rådata Syd 2025'!L1040</f>
        <v>ej</v>
      </c>
      <c r="H1040" s="11">
        <f>'Rådata Syd 2025'!N1040</f>
        <v>34</v>
      </c>
      <c r="I1040" s="11" t="str">
        <f>'Rådata Syd 2025'!O1040</f>
        <v>ej</v>
      </c>
    </row>
    <row r="1041" spans="1:9" hidden="1" x14ac:dyDescent="0.25">
      <c r="A1041" s="1">
        <f>'Rådata Syd 2025'!A1041</f>
        <v>815</v>
      </c>
      <c r="B1041" s="1" t="str">
        <f>'Rådata Syd 2025'!B1041</f>
        <v>HV</v>
      </c>
      <c r="C1041" s="1" t="str">
        <f>'Rådata Syd 2025'!C1041</f>
        <v>Spårväxel - EV-60E-1200-1:18,5</v>
      </c>
      <c r="D1041" s="1" t="str">
        <f>'Rådata Syd 2025'!D1041</f>
        <v>22b</v>
      </c>
      <c r="E1041" s="1" t="str">
        <f>'Rådata Syd 2025'!E1041</f>
        <v>B5</v>
      </c>
      <c r="F1041" s="2" t="str">
        <f>'Rådata Syd 2025'!J1041</f>
        <v>-</v>
      </c>
      <c r="G1041" s="2" t="str">
        <f>'Rådata Syd 2025'!L1041</f>
        <v>ej</v>
      </c>
      <c r="H1041" s="11">
        <f>'Rådata Syd 2025'!N1041</f>
        <v>34</v>
      </c>
      <c r="I1041" s="11" t="str">
        <f>'Rådata Syd 2025'!O1041</f>
        <v>ej</v>
      </c>
    </row>
    <row r="1042" spans="1:9" hidden="1" x14ac:dyDescent="0.25">
      <c r="A1042" s="1">
        <f>'Rådata Syd 2025'!A1042</f>
        <v>815</v>
      </c>
      <c r="B1042" s="1" t="str">
        <f>'Rådata Syd 2025'!B1042</f>
        <v>HV</v>
      </c>
      <c r="C1042" s="1" t="str">
        <f>'Rådata Syd 2025'!C1042</f>
        <v>Spårväxel - EV-60E-760-1:15</v>
      </c>
      <c r="D1042" s="1" t="str">
        <f>'Rådata Syd 2025'!D1042</f>
        <v>31a</v>
      </c>
      <c r="E1042" s="1" t="str">
        <f>'Rådata Syd 2025'!E1042</f>
        <v>B5</v>
      </c>
      <c r="F1042" s="2" t="str">
        <f>'Rådata Syd 2025'!J1042</f>
        <v>-</v>
      </c>
      <c r="G1042" s="2" t="str">
        <f>'Rådata Syd 2025'!L1042</f>
        <v>ej</v>
      </c>
      <c r="H1042" s="11">
        <f>'Rådata Syd 2025'!N1042</f>
        <v>34</v>
      </c>
      <c r="I1042" s="11" t="str">
        <f>'Rådata Syd 2025'!O1042</f>
        <v>ej</v>
      </c>
    </row>
    <row r="1043" spans="1:9" hidden="1" x14ac:dyDescent="0.25">
      <c r="A1043" s="1">
        <f>'Rådata Syd 2025'!A1043</f>
        <v>815</v>
      </c>
      <c r="B1043" s="1" t="str">
        <f>'Rådata Syd 2025'!B1043</f>
        <v>HV</v>
      </c>
      <c r="C1043" s="1" t="str">
        <f>'Rådata Syd 2025'!C1043</f>
        <v>Spårväxel - EV-UIC60-760-1:15</v>
      </c>
      <c r="D1043" s="1" t="str">
        <f>'Rådata Syd 2025'!D1043</f>
        <v>32b</v>
      </c>
      <c r="E1043" s="1" t="str">
        <f>'Rådata Syd 2025'!E1043</f>
        <v>B5</v>
      </c>
      <c r="F1043" s="2" t="str">
        <f>'Rådata Syd 2025'!J1043</f>
        <v>-</v>
      </c>
      <c r="G1043" s="2" t="str">
        <f>'Rådata Syd 2025'!L1043</f>
        <v>ej</v>
      </c>
      <c r="H1043" s="11">
        <f>'Rådata Syd 2025'!N1043</f>
        <v>34</v>
      </c>
      <c r="I1043" s="11" t="str">
        <f>'Rådata Syd 2025'!O1043</f>
        <v>ej</v>
      </c>
    </row>
    <row r="1044" spans="1:9" hidden="1" x14ac:dyDescent="0.25">
      <c r="A1044" s="1">
        <f>'Rådata Syd 2025'!A1044</f>
        <v>815</v>
      </c>
      <c r="B1044" s="1" t="str">
        <f>'Rådata Syd 2025'!B1044</f>
        <v>MUD</v>
      </c>
      <c r="C1044" s="1" t="str">
        <f>'Rådata Syd 2025'!C1044</f>
        <v>Spårväxel - EV-60E-580-1:15</v>
      </c>
      <c r="D1044" s="1" t="str">
        <f>'Rådata Syd 2025'!D1044</f>
        <v>21a</v>
      </c>
      <c r="E1044" s="1" t="str">
        <f>'Rådata Syd 2025'!E1044</f>
        <v>B5</v>
      </c>
      <c r="F1044" s="2" t="str">
        <f>'Rådata Syd 2025'!J1044</f>
        <v>-</v>
      </c>
      <c r="G1044" s="2" t="str">
        <f>'Rådata Syd 2025'!L1044</f>
        <v>ej</v>
      </c>
      <c r="H1044" s="11">
        <f>'Rådata Syd 2025'!N1044</f>
        <v>34</v>
      </c>
      <c r="I1044" s="11" t="str">
        <f>'Rådata Syd 2025'!O1044</f>
        <v>ej</v>
      </c>
    </row>
    <row r="1045" spans="1:9" hidden="1" x14ac:dyDescent="0.25">
      <c r="A1045" s="1">
        <f>'Rådata Syd 2025'!A1045</f>
        <v>901</v>
      </c>
      <c r="B1045" s="1" t="str">
        <f>'Rådata Syd 2025'!B1045</f>
        <v>MC</v>
      </c>
      <c r="C1045" s="1" t="str">
        <f>'Rådata Syd 2025'!C1045</f>
        <v>Spårväxel - EV-BV50-225/190-1:9</v>
      </c>
      <c r="D1045" s="1">
        <f>'Rådata Syd 2025'!D1045</f>
        <v>394</v>
      </c>
      <c r="E1045" s="1" t="str">
        <f>'Rådata Syd 2025'!E1045</f>
        <v>B1</v>
      </c>
      <c r="F1045" s="2" t="str">
        <f>'Rådata Syd 2025'!J1045</f>
        <v>ej 2025</v>
      </c>
      <c r="G1045" s="2" t="str">
        <f>'Rådata Syd 2025'!L1045</f>
        <v>ej 2025</v>
      </c>
      <c r="H1045" s="11" t="str">
        <f>'Rådata Syd 2025'!N1045</f>
        <v>ej 2025</v>
      </c>
      <c r="I1045" s="11" t="str">
        <f>'Rådata Syd 2025'!O1045</f>
        <v>ej 2025</v>
      </c>
    </row>
    <row r="1046" spans="1:9" hidden="1" x14ac:dyDescent="0.25">
      <c r="A1046" s="1">
        <f>'Rådata Syd 2025'!A1046</f>
        <v>901</v>
      </c>
      <c r="B1046" s="1" t="str">
        <f>'Rådata Syd 2025'!B1046</f>
        <v>MC</v>
      </c>
      <c r="C1046" s="1" t="str">
        <f>'Rådata Syd 2025'!C1046</f>
        <v>Spårväxel - EV-BV50-225/190-1:9</v>
      </c>
      <c r="D1046" s="1">
        <f>'Rådata Syd 2025'!D1046</f>
        <v>395</v>
      </c>
      <c r="E1046" s="1" t="str">
        <f>'Rådata Syd 2025'!E1046</f>
        <v>B1</v>
      </c>
      <c r="F1046" s="2" t="str">
        <f>'Rådata Syd 2025'!J1046</f>
        <v>ej 2025</v>
      </c>
      <c r="G1046" s="2" t="str">
        <f>'Rådata Syd 2025'!L1046</f>
        <v>ej 2025</v>
      </c>
      <c r="H1046" s="11" t="str">
        <f>'Rådata Syd 2025'!N1046</f>
        <v>ej 2025</v>
      </c>
      <c r="I1046" s="11" t="str">
        <f>'Rådata Syd 2025'!O1046</f>
        <v>ej 2025</v>
      </c>
    </row>
    <row r="1047" spans="1:9" hidden="1" x14ac:dyDescent="0.25">
      <c r="A1047" s="1">
        <f>'Rådata Syd 2025'!A1047</f>
        <v>901</v>
      </c>
      <c r="B1047" s="1" t="str">
        <f>'Rådata Syd 2025'!B1047</f>
        <v>MC</v>
      </c>
      <c r="C1047" s="1" t="str">
        <f>'Rådata Syd 2025'!C1047</f>
        <v>Spårväxel - EV-BV50-225/190-1:9</v>
      </c>
      <c r="D1047" s="1">
        <f>'Rådata Syd 2025'!D1047</f>
        <v>396</v>
      </c>
      <c r="E1047" s="1" t="str">
        <f>'Rådata Syd 2025'!E1047</f>
        <v>B1</v>
      </c>
      <c r="F1047" s="2" t="str">
        <f>'Rådata Syd 2025'!J1047</f>
        <v>ej 2025</v>
      </c>
      <c r="G1047" s="2" t="str">
        <f>'Rådata Syd 2025'!L1047</f>
        <v>ej 2025</v>
      </c>
      <c r="H1047" s="11" t="str">
        <f>'Rådata Syd 2025'!N1047</f>
        <v>ej 2025</v>
      </c>
      <c r="I1047" s="11" t="str">
        <f>'Rådata Syd 2025'!O1047</f>
        <v>ej 2025</v>
      </c>
    </row>
    <row r="1048" spans="1:9" x14ac:dyDescent="0.25">
      <c r="A1048" s="1">
        <f>'Rådata Syd 2025'!A1816</f>
        <v>851</v>
      </c>
      <c r="B1048" s="1" t="str">
        <f>'Rådata Syd 2025'!B1816</f>
        <v>OF</v>
      </c>
      <c r="C1048" s="1" t="str">
        <f>'Rådata Syd 2025'!C1816</f>
        <v>Spårväxel - EV-SJ50-11-1:9</v>
      </c>
      <c r="D1048" s="1">
        <f>'Rådata Syd 2025'!D1816</f>
        <v>2</v>
      </c>
      <c r="E1048" s="1" t="str">
        <f>'Rådata Syd 2025'!E1816</f>
        <v>B2</v>
      </c>
      <c r="F1048" s="2" t="str">
        <f>'Rådata Syd 2025'!J1816</f>
        <v>-</v>
      </c>
      <c r="G1048" s="2" t="str">
        <f>'Rådata Syd 2025'!L1816</f>
        <v>ej</v>
      </c>
      <c r="H1048" s="11">
        <f>'Rådata Syd 2025'!N1816</f>
        <v>0</v>
      </c>
      <c r="I1048" s="11" t="str">
        <f>'Rådata Syd 2025'!O1816</f>
        <v>ej</v>
      </c>
    </row>
    <row r="1049" spans="1:9" x14ac:dyDescent="0.25">
      <c r="A1049" s="1">
        <f>'Rådata Syd 2025'!A1817</f>
        <v>851</v>
      </c>
      <c r="B1049" s="1" t="str">
        <f>'Rådata Syd 2025'!B1817</f>
        <v>OF</v>
      </c>
      <c r="C1049" s="1" t="str">
        <f>'Rådata Syd 2025'!C1817</f>
        <v>Spårväxel - EV-SJ50-11-1:9</v>
      </c>
      <c r="D1049" s="1">
        <f>'Rådata Syd 2025'!D1817</f>
        <v>4</v>
      </c>
      <c r="E1049" s="1" t="str">
        <f>'Rådata Syd 2025'!E1817</f>
        <v>B2</v>
      </c>
      <c r="F1049" s="2" t="str">
        <f>'Rådata Syd 2025'!J1817</f>
        <v>-</v>
      </c>
      <c r="G1049" s="2" t="str">
        <f>'Rådata Syd 2025'!L1817</f>
        <v>ej</v>
      </c>
      <c r="H1049" s="11">
        <f>'Rådata Syd 2025'!N1817</f>
        <v>0</v>
      </c>
      <c r="I1049" s="11" t="str">
        <f>'Rådata Syd 2025'!O1817</f>
        <v>ej</v>
      </c>
    </row>
    <row r="1050" spans="1:9" x14ac:dyDescent="0.25">
      <c r="A1050" s="1">
        <f>'Rådata Syd 2025'!A1818</f>
        <v>851</v>
      </c>
      <c r="B1050" s="1" t="str">
        <f>'Rådata Syd 2025'!B1818</f>
        <v>OF</v>
      </c>
      <c r="C1050" s="1" t="str">
        <f>'Rådata Syd 2025'!C1818</f>
        <v>Spårväxel - EV-SJ50-11-1:9</v>
      </c>
      <c r="D1050" s="1">
        <f>'Rådata Syd 2025'!D1818</f>
        <v>5</v>
      </c>
      <c r="E1050" s="1" t="str">
        <f>'Rådata Syd 2025'!E1818</f>
        <v>B2</v>
      </c>
      <c r="F1050" s="2" t="str">
        <f>'Rådata Syd 2025'!J1818</f>
        <v>-</v>
      </c>
      <c r="G1050" s="2" t="str">
        <f>'Rådata Syd 2025'!L1818</f>
        <v>ej</v>
      </c>
      <c r="H1050" s="11">
        <f>'Rådata Syd 2025'!N1818</f>
        <v>0</v>
      </c>
      <c r="I1050" s="11" t="str">
        <f>'Rådata Syd 2025'!O1818</f>
        <v>ej</v>
      </c>
    </row>
    <row r="1051" spans="1:9" x14ac:dyDescent="0.25">
      <c r="A1051" s="1">
        <f>'Rådata Syd 2025'!A1819</f>
        <v>851</v>
      </c>
      <c r="B1051" s="1" t="str">
        <f>'Rådata Syd 2025'!B1819</f>
        <v>OF</v>
      </c>
      <c r="C1051" s="1" t="str">
        <f>'Rådata Syd 2025'!C1819</f>
        <v>Spårväxel - EV-SJ50-11-1:9</v>
      </c>
      <c r="D1051" s="1">
        <f>'Rådata Syd 2025'!D1819</f>
        <v>6</v>
      </c>
      <c r="E1051" s="1" t="str">
        <f>'Rådata Syd 2025'!E1819</f>
        <v>B2</v>
      </c>
      <c r="F1051" s="2" t="str">
        <f>'Rådata Syd 2025'!J1819</f>
        <v>-</v>
      </c>
      <c r="G1051" s="2" t="str">
        <f>'Rådata Syd 2025'!L1819</f>
        <v>ej</v>
      </c>
      <c r="H1051" s="11">
        <f>'Rådata Syd 2025'!N1819</f>
        <v>0</v>
      </c>
      <c r="I1051" s="11" t="str">
        <f>'Rådata Syd 2025'!O1819</f>
        <v>ej</v>
      </c>
    </row>
    <row r="1052" spans="1:9" x14ac:dyDescent="0.25">
      <c r="A1052" s="1">
        <f>'Rådata Syd 2025'!A1820</f>
        <v>851</v>
      </c>
      <c r="B1052" s="1" t="str">
        <f>'Rådata Syd 2025'!B1820</f>
        <v>OF</v>
      </c>
      <c r="C1052" s="1" t="str">
        <f>'Rådata Syd 2025'!C1820</f>
        <v>Spårväxel - EV-SJ50-11-1:9</v>
      </c>
      <c r="D1052" s="1">
        <f>'Rådata Syd 2025'!D1820</f>
        <v>7</v>
      </c>
      <c r="E1052" s="1" t="str">
        <f>'Rådata Syd 2025'!E1820</f>
        <v>B2</v>
      </c>
      <c r="F1052" s="2" t="str">
        <f>'Rådata Syd 2025'!J1820</f>
        <v>-</v>
      </c>
      <c r="G1052" s="2" t="str">
        <f>'Rådata Syd 2025'!L1820</f>
        <v>ej</v>
      </c>
      <c r="H1052" s="11">
        <f>'Rådata Syd 2025'!N1820</f>
        <v>0</v>
      </c>
      <c r="I1052" s="11" t="str">
        <f>'Rådata Syd 2025'!O1820</f>
        <v>ej</v>
      </c>
    </row>
    <row r="1053" spans="1:9" x14ac:dyDescent="0.25">
      <c r="A1053" s="1">
        <f>'Rådata Syd 2025'!A1821</f>
        <v>851</v>
      </c>
      <c r="B1053" s="1" t="str">
        <f>'Rådata Syd 2025'!B1821</f>
        <v>OF</v>
      </c>
      <c r="C1053" s="1" t="str">
        <f>'Rådata Syd 2025'!C1821</f>
        <v>Spårväxel - EV-SJ43-6,1-1:9</v>
      </c>
      <c r="D1053" s="1">
        <f>'Rådata Syd 2025'!D1821</f>
        <v>8</v>
      </c>
      <c r="E1053" s="1" t="str">
        <f>'Rådata Syd 2025'!E1821</f>
        <v>B2</v>
      </c>
      <c r="F1053" s="2" t="str">
        <f>'Rådata Syd 2025'!J1821</f>
        <v>-</v>
      </c>
      <c r="G1053" s="2" t="str">
        <f>'Rådata Syd 2025'!L1821</f>
        <v>ej</v>
      </c>
      <c r="H1053" s="11">
        <f>'Rådata Syd 2025'!N1821</f>
        <v>0</v>
      </c>
      <c r="I1053" s="11" t="str">
        <f>'Rådata Syd 2025'!O1821</f>
        <v>ej</v>
      </c>
    </row>
    <row r="1054" spans="1:9" x14ac:dyDescent="0.25">
      <c r="A1054" s="1">
        <f>'Rådata Syd 2025'!A1822</f>
        <v>851</v>
      </c>
      <c r="B1054" s="1" t="str">
        <f>'Rådata Syd 2025'!B1822</f>
        <v>OF</v>
      </c>
      <c r="C1054" s="1" t="str">
        <f>'Rådata Syd 2025'!C1822</f>
        <v>Spårväxel - EV-SJ43-6,1-1:9</v>
      </c>
      <c r="D1054" s="1">
        <f>'Rådata Syd 2025'!D1822</f>
        <v>9</v>
      </c>
      <c r="E1054" s="1" t="str">
        <f>'Rådata Syd 2025'!E1822</f>
        <v>B2</v>
      </c>
      <c r="F1054" s="2" t="str">
        <f>'Rådata Syd 2025'!J1822</f>
        <v>-</v>
      </c>
      <c r="G1054" s="2" t="str">
        <f>'Rådata Syd 2025'!L1822</f>
        <v>ej</v>
      </c>
      <c r="H1054" s="11">
        <f>'Rådata Syd 2025'!N1822</f>
        <v>0</v>
      </c>
      <c r="I1054" s="11" t="str">
        <f>'Rådata Syd 2025'!O1822</f>
        <v>ej</v>
      </c>
    </row>
    <row r="1055" spans="1:9" x14ac:dyDescent="0.25">
      <c r="A1055" s="1">
        <f>'Rådata Syd 2025'!A1823</f>
        <v>851</v>
      </c>
      <c r="B1055" s="1" t="str">
        <f>'Rådata Syd 2025'!B1823</f>
        <v>OF</v>
      </c>
      <c r="C1055" s="1" t="str">
        <f>'Rådata Syd 2025'!C1823</f>
        <v>Spårväxel - EV-SJ50-11-1:9</v>
      </c>
      <c r="D1055" s="1">
        <f>'Rådata Syd 2025'!D1823</f>
        <v>10</v>
      </c>
      <c r="E1055" s="1" t="str">
        <f>'Rådata Syd 2025'!E1823</f>
        <v>B2</v>
      </c>
      <c r="F1055" s="2" t="str">
        <f>'Rådata Syd 2025'!J1823</f>
        <v>-</v>
      </c>
      <c r="G1055" s="2" t="str">
        <f>'Rådata Syd 2025'!L1823</f>
        <v>ej</v>
      </c>
      <c r="H1055" s="11">
        <f>'Rådata Syd 2025'!N1823</f>
        <v>0</v>
      </c>
      <c r="I1055" s="11" t="str">
        <f>'Rådata Syd 2025'!O1823</f>
        <v>ej</v>
      </c>
    </row>
    <row r="1056" spans="1:9" x14ac:dyDescent="0.25">
      <c r="A1056" s="1">
        <f>'Rådata Syd 2025'!A1826</f>
        <v>851</v>
      </c>
      <c r="B1056" s="1" t="str">
        <f>'Rådata Syd 2025'!B1826</f>
        <v>OF</v>
      </c>
      <c r="C1056" s="1" t="str">
        <f>'Rådata Syd 2025'!C1826</f>
        <v>Spårväxel - EV-SJ50-11-1:9</v>
      </c>
      <c r="D1056" s="1">
        <f>'Rådata Syd 2025'!D1826</f>
        <v>12</v>
      </c>
      <c r="E1056" s="1" t="str">
        <f>'Rådata Syd 2025'!E1826</f>
        <v>B2</v>
      </c>
      <c r="F1056" s="2" t="str">
        <f>'Rådata Syd 2025'!J1826</f>
        <v>-</v>
      </c>
      <c r="G1056" s="2" t="str">
        <f>'Rådata Syd 2025'!L1826</f>
        <v>ej</v>
      </c>
      <c r="H1056" s="11">
        <f>'Rådata Syd 2025'!N1826</f>
        <v>0</v>
      </c>
      <c r="I1056" s="11" t="str">
        <f>'Rådata Syd 2025'!O1826</f>
        <v>ej</v>
      </c>
    </row>
    <row r="1057" spans="1:9" hidden="1" x14ac:dyDescent="0.25">
      <c r="A1057" s="1">
        <f>'Rådata Syd 2025'!A1057</f>
        <v>815</v>
      </c>
      <c r="B1057" s="1" t="str">
        <f>'Rådata Syd 2025'!B1057</f>
        <v>O</v>
      </c>
      <c r="C1057" s="1" t="str">
        <f>'Rådata Syd 2025'!C1057</f>
        <v>Spårväxel - EV-UIC60-760-1:15</v>
      </c>
      <c r="D1057" s="1" t="str">
        <f>'Rådata Syd 2025'!D1057</f>
        <v>31a</v>
      </c>
      <c r="E1057" s="1" t="str">
        <f>'Rådata Syd 2025'!E1057</f>
        <v>B5</v>
      </c>
      <c r="F1057" s="2" t="str">
        <f>'Rådata Syd 2025'!J1057</f>
        <v>-</v>
      </c>
      <c r="G1057" s="2" t="str">
        <f>'Rådata Syd 2025'!L1057</f>
        <v>ej</v>
      </c>
      <c r="H1057" s="11">
        <f>'Rådata Syd 2025'!N1057</f>
        <v>34</v>
      </c>
      <c r="I1057" s="11" t="str">
        <f>'Rådata Syd 2025'!O1057</f>
        <v>ej</v>
      </c>
    </row>
    <row r="1058" spans="1:9" x14ac:dyDescent="0.25">
      <c r="A1058" s="1">
        <f>'Rådata Syd 2025'!A1827</f>
        <v>851</v>
      </c>
      <c r="B1058" s="1" t="str">
        <f>'Rådata Syd 2025'!B1827</f>
        <v>OF</v>
      </c>
      <c r="C1058" s="1" t="str">
        <f>'Rådata Syd 2025'!C1827</f>
        <v>Spårväxel - EV-SJ43-5,9-1:9</v>
      </c>
      <c r="D1058" s="1">
        <f>'Rådata Syd 2025'!D1827</f>
        <v>13</v>
      </c>
      <c r="E1058" s="1" t="str">
        <f>'Rådata Syd 2025'!E1827</f>
        <v>B2</v>
      </c>
      <c r="F1058" s="2" t="str">
        <f>'Rådata Syd 2025'!J1827</f>
        <v>-</v>
      </c>
      <c r="G1058" s="2" t="str">
        <f>'Rådata Syd 2025'!L1827</f>
        <v>ej</v>
      </c>
      <c r="H1058" s="11">
        <f>'Rådata Syd 2025'!N1827</f>
        <v>0</v>
      </c>
      <c r="I1058" s="11" t="str">
        <f>'Rådata Syd 2025'!O1827</f>
        <v>ej</v>
      </c>
    </row>
    <row r="1059" spans="1:9" x14ac:dyDescent="0.25">
      <c r="A1059" s="1">
        <f>'Rådata Syd 2025'!A1828</f>
        <v>851</v>
      </c>
      <c r="B1059" s="1" t="str">
        <f>'Rådata Syd 2025'!B1828</f>
        <v>OF</v>
      </c>
      <c r="C1059" s="1" t="str">
        <f>'Rådata Syd 2025'!C1828</f>
        <v>Spårväxel - EV-SJ43-5,9-1:9</v>
      </c>
      <c r="D1059" s="1">
        <f>'Rådata Syd 2025'!D1828</f>
        <v>15</v>
      </c>
      <c r="E1059" s="1" t="str">
        <f>'Rådata Syd 2025'!E1828</f>
        <v>B2</v>
      </c>
      <c r="F1059" s="2" t="str">
        <f>'Rådata Syd 2025'!J1828</f>
        <v>-</v>
      </c>
      <c r="G1059" s="2" t="str">
        <f>'Rådata Syd 2025'!L1828</f>
        <v>ej</v>
      </c>
      <c r="H1059" s="11">
        <f>'Rådata Syd 2025'!N1828</f>
        <v>0</v>
      </c>
      <c r="I1059" s="11" t="str">
        <f>'Rådata Syd 2025'!O1828</f>
        <v>ej</v>
      </c>
    </row>
    <row r="1060" spans="1:9" x14ac:dyDescent="0.25">
      <c r="A1060" s="1">
        <f>'Rådata Syd 2025'!A1829</f>
        <v>851</v>
      </c>
      <c r="B1060" s="1" t="str">
        <f>'Rådata Syd 2025'!B1829</f>
        <v>OF</v>
      </c>
      <c r="C1060" s="1" t="str">
        <f>'Rådata Syd 2025'!C1829</f>
        <v>Spårväxel - EV-SJ43-6,1-1:9</v>
      </c>
      <c r="D1060" s="1">
        <f>'Rådata Syd 2025'!D1829</f>
        <v>16</v>
      </c>
      <c r="E1060" s="1" t="str">
        <f>'Rådata Syd 2025'!E1829</f>
        <v>B2</v>
      </c>
      <c r="F1060" s="2" t="str">
        <f>'Rådata Syd 2025'!J1829</f>
        <v>-</v>
      </c>
      <c r="G1060" s="2" t="str">
        <f>'Rådata Syd 2025'!L1829</f>
        <v>ej</v>
      </c>
      <c r="H1060" s="11">
        <f>'Rådata Syd 2025'!N1829</f>
        <v>0</v>
      </c>
      <c r="I1060" s="11" t="str">
        <f>'Rådata Syd 2025'!O1829</f>
        <v>ej</v>
      </c>
    </row>
    <row r="1061" spans="1:9" x14ac:dyDescent="0.25">
      <c r="A1061" s="1">
        <f>'Rådata Syd 2025'!A1830</f>
        <v>851</v>
      </c>
      <c r="B1061" s="1" t="str">
        <f>'Rådata Syd 2025'!B1830</f>
        <v>OF</v>
      </c>
      <c r="C1061" s="1" t="str">
        <f>'Rådata Syd 2025'!C1830</f>
        <v>Spårväxel - EV-SJ43-6,1-1:9</v>
      </c>
      <c r="D1061" s="1">
        <f>'Rådata Syd 2025'!D1830</f>
        <v>25</v>
      </c>
      <c r="E1061" s="1" t="str">
        <f>'Rådata Syd 2025'!E1830</f>
        <v>B2</v>
      </c>
      <c r="F1061" s="2" t="str">
        <f>'Rådata Syd 2025'!J1830</f>
        <v>-</v>
      </c>
      <c r="G1061" s="2" t="str">
        <f>'Rådata Syd 2025'!L1830</f>
        <v>ej</v>
      </c>
      <c r="H1061" s="11">
        <f>'Rådata Syd 2025'!N1830</f>
        <v>0</v>
      </c>
      <c r="I1061" s="11" t="str">
        <f>'Rådata Syd 2025'!O1830</f>
        <v>ej</v>
      </c>
    </row>
    <row r="1062" spans="1:9" x14ac:dyDescent="0.25">
      <c r="A1062" s="1">
        <f>'Rådata Syd 2025'!A1833</f>
        <v>872</v>
      </c>
      <c r="B1062" s="1" t="str">
        <f>'Rådata Syd 2025'!B1833</f>
        <v>HBR</v>
      </c>
      <c r="C1062" s="1" t="str">
        <f>'Rådata Syd 2025'!C1833</f>
        <v>Spårväxel - EV-SJ50-11-1:9</v>
      </c>
      <c r="D1062" s="1">
        <f>'Rådata Syd 2025'!D1833</f>
        <v>1</v>
      </c>
      <c r="E1062" s="1" t="str">
        <f>'Rådata Syd 2025'!E1833</f>
        <v>B1</v>
      </c>
      <c r="F1062" s="2" t="str">
        <f>'Rådata Syd 2025'!J1833</f>
        <v>-</v>
      </c>
      <c r="G1062" s="2" t="str">
        <f>'Rådata Syd 2025'!L1833</f>
        <v>ej</v>
      </c>
      <c r="H1062" s="11">
        <f>'Rådata Syd 2025'!N1833</f>
        <v>0</v>
      </c>
      <c r="I1062" s="11" t="str">
        <f>'Rådata Syd 2025'!O1833</f>
        <v>ej</v>
      </c>
    </row>
    <row r="1063" spans="1:9" x14ac:dyDescent="0.25">
      <c r="A1063" s="1">
        <f>'Rådata Syd 2025'!A1834</f>
        <v>872</v>
      </c>
      <c r="B1063" s="1" t="str">
        <f>'Rådata Syd 2025'!B1834</f>
        <v>KVF</v>
      </c>
      <c r="C1063" s="1" t="str">
        <f>'Rådata Syd 2025'!C1834</f>
        <v>Spårväxel - EV-SJ43-5,9-1:9</v>
      </c>
      <c r="D1063" s="1">
        <f>'Rådata Syd 2025'!D1834</f>
        <v>1</v>
      </c>
      <c r="E1063" s="1" t="str">
        <f>'Rådata Syd 2025'!E1834</f>
        <v>B1</v>
      </c>
      <c r="F1063" s="2" t="str">
        <f>'Rådata Syd 2025'!J1834</f>
        <v>-</v>
      </c>
      <c r="G1063" s="2" t="str">
        <f>'Rådata Syd 2025'!L1834</f>
        <v>ej</v>
      </c>
      <c r="H1063" s="11">
        <f>'Rådata Syd 2025'!N1834</f>
        <v>0</v>
      </c>
      <c r="I1063" s="11" t="str">
        <f>'Rådata Syd 2025'!O1834</f>
        <v>ej</v>
      </c>
    </row>
    <row r="1064" spans="1:9" hidden="1" x14ac:dyDescent="0.25">
      <c r="A1064" s="1">
        <f>'Rådata Syd 2025'!A1064</f>
        <v>904</v>
      </c>
      <c r="B1064" s="1" t="str">
        <f>'Rådata Syd 2025'!B1064</f>
        <v>HBGB</v>
      </c>
      <c r="C1064" s="1" t="str">
        <f>'Rådata Syd 2025'!C1064</f>
        <v>Spårväxel - EV-UIC60-300-1:9</v>
      </c>
      <c r="D1064" s="1">
        <f>'Rådata Syd 2025'!D1064</f>
        <v>500</v>
      </c>
      <c r="E1064" s="1" t="str">
        <f>'Rådata Syd 2025'!E1064</f>
        <v>B4</v>
      </c>
      <c r="F1064" s="2" t="str">
        <f>'Rådata Syd 2025'!J1064</f>
        <v>-</v>
      </c>
      <c r="G1064" s="2" t="str">
        <f>'Rådata Syd 2025'!L1064</f>
        <v>ej</v>
      </c>
      <c r="H1064" s="11">
        <f>'Rådata Syd 2025'!N1064</f>
        <v>35</v>
      </c>
      <c r="I1064" s="11" t="str">
        <f>'Rådata Syd 2025'!O1064</f>
        <v>ej</v>
      </c>
    </row>
    <row r="1065" spans="1:9" x14ac:dyDescent="0.25">
      <c r="A1065" s="1">
        <f>'Rådata Syd 2025'!A1421</f>
        <v>876</v>
      </c>
      <c r="B1065" s="1" t="str">
        <f>'Rådata Syd 2025'!B1421</f>
        <v>BMA</v>
      </c>
      <c r="C1065" s="1" t="str">
        <f>'Rådata Syd 2025'!C1421</f>
        <v>Spårväxel - EV-SJ50-11-1:9</v>
      </c>
      <c r="D1065" s="1">
        <f>'Rådata Syd 2025'!D1421</f>
        <v>22</v>
      </c>
      <c r="E1065" s="1" t="str">
        <f>'Rådata Syd 2025'!E1421</f>
        <v>B3</v>
      </c>
      <c r="F1065" s="2" t="str">
        <f>'Rådata Syd 2025'!J1421</f>
        <v>-</v>
      </c>
      <c r="G1065" s="2" t="str">
        <f>'Rådata Syd 2025'!L1421</f>
        <v>ej</v>
      </c>
      <c r="H1065" s="11">
        <f>'Rådata Syd 2025'!N1421</f>
        <v>46</v>
      </c>
      <c r="I1065" s="11" t="str">
        <f>'Rådata Syd 2025'!O1421</f>
        <v>ej</v>
      </c>
    </row>
    <row r="1066" spans="1:9" x14ac:dyDescent="0.25">
      <c r="A1066" s="1">
        <f>'Rådata Syd 2025'!A1423</f>
        <v>876</v>
      </c>
      <c r="B1066" s="1" t="str">
        <f>'Rådata Syd 2025'!B1423</f>
        <v>BMA</v>
      </c>
      <c r="C1066" s="1" t="str">
        <f>'Rådata Syd 2025'!C1423</f>
        <v>Spårväxel - EV-SJ50-11-1:9</v>
      </c>
      <c r="D1066" s="1">
        <f>'Rådata Syd 2025'!D1423</f>
        <v>24</v>
      </c>
      <c r="E1066" s="1" t="str">
        <f>'Rådata Syd 2025'!E1423</f>
        <v>B3</v>
      </c>
      <c r="F1066" s="2" t="str">
        <f>'Rådata Syd 2025'!J1423</f>
        <v>-</v>
      </c>
      <c r="G1066" s="2" t="str">
        <f>'Rådata Syd 2025'!L1423</f>
        <v>ej</v>
      </c>
      <c r="H1066" s="11">
        <f>'Rådata Syd 2025'!N1423</f>
        <v>46</v>
      </c>
      <c r="I1066" s="11" t="str">
        <f>'Rådata Syd 2025'!O1423</f>
        <v>ej</v>
      </c>
    </row>
    <row r="1067" spans="1:9" x14ac:dyDescent="0.25">
      <c r="A1067" s="1">
        <f>'Rådata Syd 2025'!A1846</f>
        <v>901</v>
      </c>
      <c r="B1067" s="1" t="str">
        <f>'Rådata Syd 2025'!B1846</f>
        <v>AL</v>
      </c>
      <c r="C1067" s="1" t="str">
        <f>'Rådata Syd 2025'!C1846</f>
        <v>Spårväxel - EV-BV50-300-1:9</v>
      </c>
      <c r="D1067" s="1">
        <f>'Rådata Syd 2025'!D1846</f>
        <v>111</v>
      </c>
      <c r="E1067" s="1" t="str">
        <f>'Rådata Syd 2025'!E1846</f>
        <v>B1</v>
      </c>
      <c r="F1067" s="2" t="str">
        <f>'Rådata Syd 2025'!J1846</f>
        <v>-</v>
      </c>
      <c r="G1067" s="2" t="str">
        <f>'Rådata Syd 2025'!L1846</f>
        <v>ej</v>
      </c>
      <c r="H1067" s="11">
        <f>'Rådata Syd 2025'!N1846</f>
        <v>0</v>
      </c>
      <c r="I1067" s="11" t="str">
        <f>'Rådata Syd 2025'!O1846</f>
        <v>ej</v>
      </c>
    </row>
    <row r="1068" spans="1:9" x14ac:dyDescent="0.25">
      <c r="A1068" s="1">
        <f>'Rådata Syd 2025'!A291</f>
        <v>901</v>
      </c>
      <c r="B1068" s="1" t="str">
        <f>'Rådata Syd 2025'!B291</f>
        <v>AL</v>
      </c>
      <c r="C1068" s="1" t="str">
        <f>'Rådata Syd 2025'!C291</f>
        <v>Spårväxel - EV-UIC60-300-1:9</v>
      </c>
      <c r="D1068" s="1">
        <f>'Rådata Syd 2025'!D291</f>
        <v>112</v>
      </c>
      <c r="E1068" s="1" t="str">
        <f>'Rådata Syd 2025'!E291</f>
        <v>B5</v>
      </c>
      <c r="F1068" s="2" t="str">
        <f>'Rådata Syd 2025'!J291</f>
        <v>-</v>
      </c>
      <c r="G1068" s="2" t="str">
        <f>'Rådata Syd 2025'!L291</f>
        <v>ej</v>
      </c>
      <c r="H1068" s="11">
        <f>'Rådata Syd 2025'!N291</f>
        <v>12</v>
      </c>
      <c r="I1068" s="11" t="str">
        <f>'Rådata Syd 2025'!O291</f>
        <v>ej</v>
      </c>
    </row>
    <row r="1069" spans="1:9" x14ac:dyDescent="0.25">
      <c r="A1069" s="1">
        <f>'Rådata Syd 2025'!A292</f>
        <v>901</v>
      </c>
      <c r="B1069" s="1" t="str">
        <f>'Rådata Syd 2025'!B292</f>
        <v>AL</v>
      </c>
      <c r="C1069" s="1" t="str">
        <f>'Rådata Syd 2025'!C292</f>
        <v>Spårväxel - EV-60E-760-1:14</v>
      </c>
      <c r="D1069" s="1">
        <f>'Rådata Syd 2025'!D292</f>
        <v>170</v>
      </c>
      <c r="E1069" s="1" t="str">
        <f>'Rådata Syd 2025'!E292</f>
        <v>B5</v>
      </c>
      <c r="F1069" s="2" t="str">
        <f>'Rådata Syd 2025'!J292</f>
        <v>-</v>
      </c>
      <c r="G1069" s="2" t="str">
        <f>'Rådata Syd 2025'!L292</f>
        <v>ej</v>
      </c>
      <c r="H1069" s="11">
        <f>'Rådata Syd 2025'!N292</f>
        <v>12</v>
      </c>
      <c r="I1069" s="11" t="str">
        <f>'Rådata Syd 2025'!O292</f>
        <v>ej</v>
      </c>
    </row>
    <row r="1070" spans="1:9" x14ac:dyDescent="0.25">
      <c r="A1070" s="1">
        <f>'Rådata Syd 2025'!A294</f>
        <v>901</v>
      </c>
      <c r="B1070" s="1" t="str">
        <f>'Rådata Syd 2025'!B294</f>
        <v>AL</v>
      </c>
      <c r="C1070" s="1" t="str">
        <f>'Rådata Syd 2025'!C294</f>
        <v>Spårväxel - EV-60E-760-1:15</v>
      </c>
      <c r="D1070" s="1">
        <f>'Rådata Syd 2025'!D294</f>
        <v>172</v>
      </c>
      <c r="E1070" s="1" t="str">
        <f>'Rådata Syd 2025'!E294</f>
        <v>B5</v>
      </c>
      <c r="F1070" s="2" t="str">
        <f>'Rådata Syd 2025'!J294</f>
        <v>-</v>
      </c>
      <c r="G1070" s="2" t="str">
        <f>'Rådata Syd 2025'!L294</f>
        <v>ej</v>
      </c>
      <c r="H1070" s="11">
        <f>'Rådata Syd 2025'!N294</f>
        <v>12</v>
      </c>
      <c r="I1070" s="11" t="str">
        <f>'Rådata Syd 2025'!O294</f>
        <v>ej</v>
      </c>
    </row>
    <row r="1071" spans="1:9" hidden="1" x14ac:dyDescent="0.25">
      <c r="A1071" s="1">
        <f>'Rådata Syd 2025'!A1071</f>
        <v>938</v>
      </c>
      <c r="B1071" s="1" t="str">
        <f>'Rådata Syd 2025'!B1071</f>
        <v>LKÖ</v>
      </c>
      <c r="C1071" s="1" t="str">
        <f>'Rådata Syd 2025'!C1071</f>
        <v>Spårväxel - EV-UIC60-1200-1:18,5</v>
      </c>
      <c r="D1071" s="1">
        <f>'Rådata Syd 2025'!D1071</f>
        <v>132</v>
      </c>
      <c r="E1071" s="1" t="str">
        <f>'Rådata Syd 2025'!E1071</f>
        <v>B4</v>
      </c>
      <c r="F1071" s="2" t="str">
        <f>'Rådata Syd 2025'!J1071</f>
        <v>-</v>
      </c>
      <c r="G1071" s="2" t="str">
        <f>'Rådata Syd 2025'!L1071</f>
        <v>ej</v>
      </c>
      <c r="H1071" s="11">
        <f>'Rådata Syd 2025'!N1071</f>
        <v>35</v>
      </c>
      <c r="I1071" s="11" t="str">
        <f>'Rådata Syd 2025'!O1071</f>
        <v>ej</v>
      </c>
    </row>
    <row r="1072" spans="1:9" x14ac:dyDescent="0.25">
      <c r="A1072" s="1">
        <f>'Rådata Syd 2025'!A295</f>
        <v>901</v>
      </c>
      <c r="B1072" s="1" t="str">
        <f>'Rådata Syd 2025'!B295</f>
        <v>AL</v>
      </c>
      <c r="C1072" s="1" t="str">
        <f>'Rådata Syd 2025'!C295</f>
        <v>Spårväxel - EV-60E-760-1:15</v>
      </c>
      <c r="D1072" s="1">
        <f>'Rådata Syd 2025'!D295</f>
        <v>173</v>
      </c>
      <c r="E1072" s="1" t="str">
        <f>'Rådata Syd 2025'!E295</f>
        <v>B5</v>
      </c>
      <c r="F1072" s="2" t="str">
        <f>'Rådata Syd 2025'!J295</f>
        <v>-</v>
      </c>
      <c r="G1072" s="2" t="str">
        <f>'Rådata Syd 2025'!L295</f>
        <v>ej</v>
      </c>
      <c r="H1072" s="11">
        <f>'Rådata Syd 2025'!N295</f>
        <v>12</v>
      </c>
      <c r="I1072" s="11" t="str">
        <f>'Rådata Syd 2025'!O295</f>
        <v>ej</v>
      </c>
    </row>
    <row r="1073" spans="1:9" hidden="1" x14ac:dyDescent="0.25">
      <c r="A1073" s="1">
        <f>'Rådata Syd 2025'!A1073</f>
        <v>938</v>
      </c>
      <c r="B1073" s="1" t="str">
        <f>'Rådata Syd 2025'!B1073</f>
        <v>LKÖ</v>
      </c>
      <c r="C1073" s="1" t="str">
        <f>'Rådata Syd 2025'!C1073</f>
        <v>Spårväxel - EV-UIC60-1200-1:18,5</v>
      </c>
      <c r="D1073" s="1">
        <f>'Rådata Syd 2025'!D1073</f>
        <v>134</v>
      </c>
      <c r="E1073" s="1" t="str">
        <f>'Rådata Syd 2025'!E1073</f>
        <v>B4</v>
      </c>
      <c r="F1073" s="2" t="str">
        <f>'Rådata Syd 2025'!J1073</f>
        <v>-</v>
      </c>
      <c r="G1073" s="2" t="str">
        <f>'Rådata Syd 2025'!L1073</f>
        <v>ej</v>
      </c>
      <c r="H1073" s="11">
        <f>'Rådata Syd 2025'!N1073</f>
        <v>35</v>
      </c>
      <c r="I1073" s="11" t="str">
        <f>'Rådata Syd 2025'!O1073</f>
        <v>ej</v>
      </c>
    </row>
    <row r="1074" spans="1:9" x14ac:dyDescent="0.25">
      <c r="A1074" s="1">
        <f>'Rådata Syd 2025'!A296</f>
        <v>901</v>
      </c>
      <c r="B1074" s="1" t="str">
        <f>'Rådata Syd 2025'!B296</f>
        <v>AL</v>
      </c>
      <c r="C1074" s="1" t="str">
        <f>'Rådata Syd 2025'!C296</f>
        <v>Spårväxel - EV-60E-760-1:15</v>
      </c>
      <c r="D1074" s="1">
        <f>'Rådata Syd 2025'!D296</f>
        <v>174</v>
      </c>
      <c r="E1074" s="1" t="str">
        <f>'Rådata Syd 2025'!E296</f>
        <v>B5</v>
      </c>
      <c r="F1074" s="2" t="str">
        <f>'Rådata Syd 2025'!J296</f>
        <v>-</v>
      </c>
      <c r="G1074" s="2" t="str">
        <f>'Rådata Syd 2025'!L296</f>
        <v>ej</v>
      </c>
      <c r="H1074" s="11">
        <f>'Rådata Syd 2025'!N296</f>
        <v>12</v>
      </c>
      <c r="I1074" s="11" t="str">
        <f>'Rådata Syd 2025'!O296</f>
        <v>ej</v>
      </c>
    </row>
    <row r="1075" spans="1:9" hidden="1" x14ac:dyDescent="0.25">
      <c r="A1075" s="1">
        <f>'Rådata Syd 2025'!A1075</f>
        <v>938</v>
      </c>
      <c r="B1075" s="1" t="str">
        <f>'Rådata Syd 2025'!B1075</f>
        <v>LKÖ</v>
      </c>
      <c r="C1075" s="1" t="str">
        <f>'Rådata Syd 2025'!C1075</f>
        <v>Spårväxel - EVR-UIC60-2500-1:26,5</v>
      </c>
      <c r="D1075" s="1">
        <f>'Rådata Syd 2025'!D1075</f>
        <v>142</v>
      </c>
      <c r="E1075" s="1" t="str">
        <f>'Rådata Syd 2025'!E1075</f>
        <v>B4</v>
      </c>
      <c r="F1075" s="2" t="str">
        <f>'Rådata Syd 2025'!J1075</f>
        <v>-</v>
      </c>
      <c r="G1075" s="2" t="str">
        <f>'Rådata Syd 2025'!L1075</f>
        <v>ej</v>
      </c>
      <c r="H1075" s="11">
        <f>'Rådata Syd 2025'!N1075</f>
        <v>35</v>
      </c>
      <c r="I1075" s="11" t="str">
        <f>'Rådata Syd 2025'!O1075</f>
        <v>ej</v>
      </c>
    </row>
    <row r="1076" spans="1:9" x14ac:dyDescent="0.25">
      <c r="A1076" s="1">
        <f>'Rådata Syd 2025'!A298</f>
        <v>901</v>
      </c>
      <c r="B1076" s="1" t="str">
        <f>'Rådata Syd 2025'!B298</f>
        <v>AL</v>
      </c>
      <c r="C1076" s="1" t="str">
        <f>'Rådata Syd 2025'!C298</f>
        <v>Spårväxel - EV-60E-760-1:15</v>
      </c>
      <c r="D1076" s="1">
        <f>'Rådata Syd 2025'!D298</f>
        <v>178</v>
      </c>
      <c r="E1076" s="1" t="str">
        <f>'Rådata Syd 2025'!E298</f>
        <v>B5</v>
      </c>
      <c r="F1076" s="2" t="str">
        <f>'Rådata Syd 2025'!J298</f>
        <v>-</v>
      </c>
      <c r="G1076" s="2" t="str">
        <f>'Rådata Syd 2025'!L298</f>
        <v>ej</v>
      </c>
      <c r="H1076" s="11">
        <f>'Rådata Syd 2025'!N298</f>
        <v>12</v>
      </c>
      <c r="I1076" s="11" t="str">
        <f>'Rådata Syd 2025'!O298</f>
        <v>ej</v>
      </c>
    </row>
    <row r="1077" spans="1:9" x14ac:dyDescent="0.25">
      <c r="A1077" s="1">
        <f>'Rådata Syd 2025'!A299</f>
        <v>901</v>
      </c>
      <c r="B1077" s="1" t="str">
        <f>'Rådata Syd 2025'!B299</f>
        <v>AL</v>
      </c>
      <c r="C1077" s="1" t="str">
        <f>'Rådata Syd 2025'!C299</f>
        <v>Spårväxel - EV-60E-1200-1:18,5</v>
      </c>
      <c r="D1077" s="1">
        <f>'Rådata Syd 2025'!D299</f>
        <v>181</v>
      </c>
      <c r="E1077" s="1" t="str">
        <f>'Rådata Syd 2025'!E299</f>
        <v>B5</v>
      </c>
      <c r="F1077" s="2" t="str">
        <f>'Rådata Syd 2025'!J299</f>
        <v>-</v>
      </c>
      <c r="G1077" s="2" t="str">
        <f>'Rådata Syd 2025'!L299</f>
        <v>ej</v>
      </c>
      <c r="H1077" s="11">
        <f>'Rådata Syd 2025'!N299</f>
        <v>12</v>
      </c>
      <c r="I1077" s="11" t="str">
        <f>'Rådata Syd 2025'!O299</f>
        <v>ej</v>
      </c>
    </row>
    <row r="1078" spans="1:9" x14ac:dyDescent="0.25">
      <c r="A1078" s="1">
        <f>'Rådata Syd 2025'!A301</f>
        <v>901</v>
      </c>
      <c r="B1078" s="1" t="str">
        <f>'Rådata Syd 2025'!B301</f>
        <v>AL</v>
      </c>
      <c r="C1078" s="1" t="str">
        <f>'Rådata Syd 2025'!C301</f>
        <v>Spårväxel - EV-60E-1200-1:18,5</v>
      </c>
      <c r="D1078" s="1">
        <f>'Rådata Syd 2025'!D301</f>
        <v>183</v>
      </c>
      <c r="E1078" s="1" t="str">
        <f>'Rådata Syd 2025'!E301</f>
        <v>B5</v>
      </c>
      <c r="F1078" s="2" t="str">
        <f>'Rådata Syd 2025'!J301</f>
        <v>-</v>
      </c>
      <c r="G1078" s="2" t="str">
        <f>'Rådata Syd 2025'!L301</f>
        <v>ej</v>
      </c>
      <c r="H1078" s="11">
        <f>'Rådata Syd 2025'!N301</f>
        <v>12</v>
      </c>
      <c r="I1078" s="11" t="str">
        <f>'Rådata Syd 2025'!O301</f>
        <v>ej</v>
      </c>
    </row>
    <row r="1079" spans="1:9" hidden="1" x14ac:dyDescent="0.25">
      <c r="A1079" s="1">
        <f>'Rådata Syd 2025'!A1079</f>
        <v>941</v>
      </c>
      <c r="B1079" s="1" t="str">
        <f>'Rådata Syd 2025'!B1079</f>
        <v>VÖV</v>
      </c>
      <c r="C1079" s="1" t="str">
        <f>'Rådata Syd 2025'!C1079</f>
        <v>Spårväxel - EV-BV50-600-1:15</v>
      </c>
      <c r="D1079" s="1">
        <f>'Rådata Syd 2025'!D1079</f>
        <v>22</v>
      </c>
      <c r="E1079" s="1" t="str">
        <f>'Rådata Syd 2025'!E1079</f>
        <v>B5</v>
      </c>
      <c r="F1079" s="2" t="str">
        <f>'Rådata Syd 2025'!J1079</f>
        <v>-</v>
      </c>
      <c r="G1079" s="2" t="str">
        <f>'Rådata Syd 2025'!L1079</f>
        <v>ej</v>
      </c>
      <c r="H1079" s="11">
        <f>'Rådata Syd 2025'!N1079</f>
        <v>35</v>
      </c>
      <c r="I1079" s="11" t="str">
        <f>'Rådata Syd 2025'!O1079</f>
        <v>ej</v>
      </c>
    </row>
    <row r="1080" spans="1:9" hidden="1" x14ac:dyDescent="0.25">
      <c r="A1080" s="1">
        <f>'Rådata Syd 2025'!A1080</f>
        <v>941</v>
      </c>
      <c r="B1080" s="1" t="str">
        <f>'Rådata Syd 2025'!B1080</f>
        <v>ÖND</v>
      </c>
      <c r="C1080" s="1" t="str">
        <f>'Rådata Syd 2025'!C1080</f>
        <v>Spårväxel - EV-UIC60-760-1:15</v>
      </c>
      <c r="D1080" s="1">
        <f>'Rådata Syd 2025'!D1080</f>
        <v>121</v>
      </c>
      <c r="E1080" s="1" t="str">
        <f>'Rådata Syd 2025'!E1080</f>
        <v>B5</v>
      </c>
      <c r="F1080" s="2" t="str">
        <f>'Rådata Syd 2025'!J1080</f>
        <v>-</v>
      </c>
      <c r="G1080" s="2" t="str">
        <f>'Rådata Syd 2025'!L1080</f>
        <v>ej</v>
      </c>
      <c r="H1080" s="11">
        <f>'Rådata Syd 2025'!N1080</f>
        <v>35</v>
      </c>
      <c r="I1080" s="11" t="str">
        <f>'Rådata Syd 2025'!O1080</f>
        <v>ej</v>
      </c>
    </row>
    <row r="1081" spans="1:9" hidden="1" x14ac:dyDescent="0.25">
      <c r="A1081" s="1">
        <f>'Rådata Syd 2025'!A1081</f>
        <v>941</v>
      </c>
      <c r="B1081" s="1" t="str">
        <f>'Rådata Syd 2025'!B1081</f>
        <v>ÖND</v>
      </c>
      <c r="C1081" s="1" t="str">
        <f>'Rådata Syd 2025'!C1081</f>
        <v>Spårväxel - EV-UIC60-760-1:15</v>
      </c>
      <c r="D1081" s="1">
        <f>'Rådata Syd 2025'!D1081</f>
        <v>122</v>
      </c>
      <c r="E1081" s="1" t="str">
        <f>'Rådata Syd 2025'!E1081</f>
        <v>B5</v>
      </c>
      <c r="F1081" s="2" t="str">
        <f>'Rådata Syd 2025'!J1081</f>
        <v>-</v>
      </c>
      <c r="G1081" s="2" t="str">
        <f>'Rådata Syd 2025'!L1081</f>
        <v>ej</v>
      </c>
      <c r="H1081" s="11">
        <f>'Rådata Syd 2025'!N1081</f>
        <v>35</v>
      </c>
      <c r="I1081" s="11" t="str">
        <f>'Rådata Syd 2025'!O1081</f>
        <v>ej</v>
      </c>
    </row>
    <row r="1082" spans="1:9" hidden="1" x14ac:dyDescent="0.25">
      <c r="A1082" s="1">
        <f>'Rådata Syd 2025'!A1082</f>
        <v>941</v>
      </c>
      <c r="B1082" s="1" t="str">
        <f>'Rådata Syd 2025'!B1082</f>
        <v>ÖND</v>
      </c>
      <c r="C1082" s="1" t="str">
        <f>'Rådata Syd 2025'!C1082</f>
        <v>Spårväxel - EV-BV50-600-1:15</v>
      </c>
      <c r="D1082" s="1">
        <f>'Rådata Syd 2025'!D1082</f>
        <v>221</v>
      </c>
      <c r="E1082" s="1" t="str">
        <f>'Rådata Syd 2025'!E1082</f>
        <v>B5</v>
      </c>
      <c r="F1082" s="2" t="str">
        <f>'Rådata Syd 2025'!J1082</f>
        <v>-</v>
      </c>
      <c r="G1082" s="2" t="str">
        <f>'Rådata Syd 2025'!L1082</f>
        <v>ej</v>
      </c>
      <c r="H1082" s="11">
        <f>'Rådata Syd 2025'!N1082</f>
        <v>35</v>
      </c>
      <c r="I1082" s="11" t="str">
        <f>'Rådata Syd 2025'!O1082</f>
        <v>ej</v>
      </c>
    </row>
    <row r="1083" spans="1:9" hidden="1" x14ac:dyDescent="0.25">
      <c r="A1083" s="1">
        <f>'Rådata Syd 2025'!A1083</f>
        <v>941</v>
      </c>
      <c r="B1083" s="1" t="str">
        <f>'Rådata Syd 2025'!B1083</f>
        <v>ÖND</v>
      </c>
      <c r="C1083" s="1" t="str">
        <f>'Rådata Syd 2025'!C1083</f>
        <v>Spårväxel - EV-BV50-600-1:15</v>
      </c>
      <c r="D1083" s="1">
        <f>'Rådata Syd 2025'!D1083</f>
        <v>222</v>
      </c>
      <c r="E1083" s="1" t="str">
        <f>'Rådata Syd 2025'!E1083</f>
        <v>B5</v>
      </c>
      <c r="F1083" s="2" t="str">
        <f>'Rådata Syd 2025'!J1083</f>
        <v>-</v>
      </c>
      <c r="G1083" s="2" t="str">
        <f>'Rådata Syd 2025'!L1083</f>
        <v>ej</v>
      </c>
      <c r="H1083" s="11">
        <f>'Rådata Syd 2025'!N1083</f>
        <v>35</v>
      </c>
      <c r="I1083" s="11" t="str">
        <f>'Rådata Syd 2025'!O1083</f>
        <v>ej</v>
      </c>
    </row>
    <row r="1084" spans="1:9" hidden="1" x14ac:dyDescent="0.25">
      <c r="A1084" s="1">
        <f>'Rådata Syd 2025'!A1084</f>
        <v>942</v>
      </c>
      <c r="B1084" s="1" t="str">
        <f>'Rådata Syd 2025'!B1084</f>
        <v>CR</v>
      </c>
      <c r="C1084" s="1" t="str">
        <f>'Rådata Syd 2025'!C1084</f>
        <v>Spårväxel - EV-60E-1200-1:18,5</v>
      </c>
      <c r="D1084" s="1">
        <f>'Rådata Syd 2025'!D1084</f>
        <v>110</v>
      </c>
      <c r="E1084" s="1" t="str">
        <f>'Rådata Syd 2025'!E1084</f>
        <v>B4</v>
      </c>
      <c r="F1084" s="2" t="str">
        <f>'Rådata Syd 2025'!J1084</f>
        <v>-</v>
      </c>
      <c r="G1084" s="2" t="str">
        <f>'Rådata Syd 2025'!L1084</f>
        <v>ej</v>
      </c>
      <c r="H1084" s="11">
        <f>'Rådata Syd 2025'!N1084</f>
        <v>35</v>
      </c>
      <c r="I1084" s="11" t="str">
        <f>'Rådata Syd 2025'!O1084</f>
        <v>ej</v>
      </c>
    </row>
    <row r="1085" spans="1:9" hidden="1" x14ac:dyDescent="0.25">
      <c r="A1085" s="1">
        <f>'Rådata Syd 2025'!A1085</f>
        <v>942</v>
      </c>
      <c r="B1085" s="1" t="str">
        <f>'Rådata Syd 2025'!B1085</f>
        <v>CR</v>
      </c>
      <c r="C1085" s="1" t="str">
        <f>'Rådata Syd 2025'!C1085</f>
        <v>Spårväxel - EV-SJ50-11-1:9</v>
      </c>
      <c r="D1085" s="1">
        <f>'Rådata Syd 2025'!D1085</f>
        <v>114</v>
      </c>
      <c r="E1085" s="1" t="str">
        <f>'Rådata Syd 2025'!E1085</f>
        <v>B4</v>
      </c>
      <c r="F1085" s="2" t="str">
        <f>'Rådata Syd 2025'!J1085</f>
        <v>-</v>
      </c>
      <c r="G1085" s="2" t="str">
        <f>'Rådata Syd 2025'!L1085</f>
        <v>ej</v>
      </c>
      <c r="H1085" s="11">
        <f>'Rådata Syd 2025'!N1085</f>
        <v>35</v>
      </c>
      <c r="I1085" s="11" t="str">
        <f>'Rådata Syd 2025'!O1085</f>
        <v>ej</v>
      </c>
    </row>
    <row r="1086" spans="1:9" hidden="1" x14ac:dyDescent="0.25">
      <c r="A1086" s="1">
        <f>'Rådata Syd 2025'!A1086</f>
        <v>942</v>
      </c>
      <c r="B1086" s="1" t="str">
        <f>'Rådata Syd 2025'!B1086</f>
        <v>CR</v>
      </c>
      <c r="C1086" s="1" t="str">
        <f>'Rådata Syd 2025'!C1086</f>
        <v>Spårväxel - EV-BV50-600-1:15</v>
      </c>
      <c r="D1086" s="1">
        <f>'Rådata Syd 2025'!D1086</f>
        <v>125</v>
      </c>
      <c r="E1086" s="1" t="str">
        <f>'Rådata Syd 2025'!E1086</f>
        <v>B3</v>
      </c>
      <c r="F1086" s="2" t="str">
        <f>'Rådata Syd 2025'!J1086</f>
        <v>-</v>
      </c>
      <c r="G1086" s="2" t="str">
        <f>'Rådata Syd 2025'!L1086</f>
        <v>ej</v>
      </c>
      <c r="H1086" s="11">
        <f>'Rådata Syd 2025'!N1086</f>
        <v>35</v>
      </c>
      <c r="I1086" s="11" t="str">
        <f>'Rådata Syd 2025'!O1086</f>
        <v>ej</v>
      </c>
    </row>
    <row r="1087" spans="1:9" hidden="1" x14ac:dyDescent="0.25">
      <c r="A1087" s="1">
        <f>'Rådata Syd 2025'!A1087</f>
        <v>942</v>
      </c>
      <c r="B1087" s="1" t="str">
        <f>'Rådata Syd 2025'!B1087</f>
        <v>KAP</v>
      </c>
      <c r="C1087" s="1" t="str">
        <f>'Rådata Syd 2025'!C1087</f>
        <v>Spårväxel - EV-UIC60-760-1:15</v>
      </c>
      <c r="D1087" s="1">
        <f>'Rådata Syd 2025'!D1087</f>
        <v>131</v>
      </c>
      <c r="E1087" s="1" t="str">
        <f>'Rådata Syd 2025'!E1087</f>
        <v>B5</v>
      </c>
      <c r="F1087" s="2" t="str">
        <f>'Rådata Syd 2025'!J1087</f>
        <v>-</v>
      </c>
      <c r="G1087" s="2" t="str">
        <f>'Rådata Syd 2025'!L1087</f>
        <v>ej</v>
      </c>
      <c r="H1087" s="11">
        <f>'Rådata Syd 2025'!N1087</f>
        <v>35</v>
      </c>
      <c r="I1087" s="11" t="str">
        <f>'Rådata Syd 2025'!O1087</f>
        <v>ej</v>
      </c>
    </row>
    <row r="1088" spans="1:9" hidden="1" x14ac:dyDescent="0.25">
      <c r="A1088" s="1">
        <f>'Rådata Syd 2025'!A1088</f>
        <v>942</v>
      </c>
      <c r="B1088" s="1" t="str">
        <f>'Rådata Syd 2025'!B1088</f>
        <v>KAP</v>
      </c>
      <c r="C1088" s="1" t="str">
        <f>'Rådata Syd 2025'!C1088</f>
        <v>Spårväxel - EV-UIC60-760-1:15</v>
      </c>
      <c r="D1088" s="1">
        <f>'Rådata Syd 2025'!D1088</f>
        <v>134</v>
      </c>
      <c r="E1088" s="1" t="str">
        <f>'Rådata Syd 2025'!E1088</f>
        <v>B5</v>
      </c>
      <c r="F1088" s="2" t="str">
        <f>'Rådata Syd 2025'!J1088</f>
        <v>-</v>
      </c>
      <c r="G1088" s="2" t="str">
        <f>'Rådata Syd 2025'!L1088</f>
        <v>ej</v>
      </c>
      <c r="H1088" s="11">
        <f>'Rådata Syd 2025'!N1088</f>
        <v>35</v>
      </c>
      <c r="I1088" s="11" t="str">
        <f>'Rådata Syd 2025'!O1088</f>
        <v>ej</v>
      </c>
    </row>
    <row r="1089" spans="1:9" x14ac:dyDescent="0.25">
      <c r="A1089" s="1">
        <f>'Rådata Syd 2025'!A302</f>
        <v>901</v>
      </c>
      <c r="B1089" s="1" t="str">
        <f>'Rådata Syd 2025'!B302</f>
        <v>AL</v>
      </c>
      <c r="C1089" s="1" t="str">
        <f>'Rådata Syd 2025'!C302</f>
        <v>Spårväxel - EV-60E-1200-1:18,5</v>
      </c>
      <c r="D1089" s="1">
        <f>'Rådata Syd 2025'!D302</f>
        <v>184</v>
      </c>
      <c r="E1089" s="1" t="str">
        <f>'Rådata Syd 2025'!E302</f>
        <v>B5</v>
      </c>
      <c r="F1089" s="2" t="str">
        <f>'Rådata Syd 2025'!J302</f>
        <v>-</v>
      </c>
      <c r="G1089" s="2" t="str">
        <f>'Rådata Syd 2025'!L302</f>
        <v>ej</v>
      </c>
      <c r="H1089" s="11">
        <f>'Rådata Syd 2025'!N302</f>
        <v>12</v>
      </c>
      <c r="I1089" s="11" t="str">
        <f>'Rådata Syd 2025'!O302</f>
        <v>ej</v>
      </c>
    </row>
    <row r="1090" spans="1:9" x14ac:dyDescent="0.25">
      <c r="A1090" s="1">
        <f>'Rådata Syd 2025'!A303</f>
        <v>901</v>
      </c>
      <c r="B1090" s="1" t="str">
        <f>'Rådata Syd 2025'!B303</f>
        <v>AL</v>
      </c>
      <c r="C1090" s="1" t="str">
        <f>'Rådata Syd 2025'!C303</f>
        <v>Spårväxel - EV-60E-760-1:15</v>
      </c>
      <c r="D1090" s="1">
        <f>'Rådata Syd 2025'!D303</f>
        <v>191</v>
      </c>
      <c r="E1090" s="1" t="str">
        <f>'Rådata Syd 2025'!E303</f>
        <v>B5</v>
      </c>
      <c r="F1090" s="2" t="str">
        <f>'Rådata Syd 2025'!J303</f>
        <v>-</v>
      </c>
      <c r="G1090" s="2" t="str">
        <f>'Rådata Syd 2025'!L303</f>
        <v>ej</v>
      </c>
      <c r="H1090" s="11">
        <f>'Rådata Syd 2025'!N303</f>
        <v>12</v>
      </c>
      <c r="I1090" s="11" t="str">
        <f>'Rådata Syd 2025'!O303</f>
        <v>ej</v>
      </c>
    </row>
    <row r="1091" spans="1:9" x14ac:dyDescent="0.25">
      <c r="A1091" s="1">
        <f>'Rådata Syd 2025'!A304</f>
        <v>901</v>
      </c>
      <c r="B1091" s="1" t="str">
        <f>'Rådata Syd 2025'!B304</f>
        <v>AL</v>
      </c>
      <c r="C1091" s="1" t="str">
        <f>'Rådata Syd 2025'!C304</f>
        <v>Spårväxel - EV-60E-760-1:15</v>
      </c>
      <c r="D1091" s="1">
        <f>'Rådata Syd 2025'!D304</f>
        <v>192</v>
      </c>
      <c r="E1091" s="1" t="str">
        <f>'Rådata Syd 2025'!E304</f>
        <v>B5</v>
      </c>
      <c r="F1091" s="2" t="str">
        <f>'Rådata Syd 2025'!J304</f>
        <v>-</v>
      </c>
      <c r="G1091" s="2" t="str">
        <f>'Rådata Syd 2025'!L304</f>
        <v>ej</v>
      </c>
      <c r="H1091" s="11">
        <f>'Rådata Syd 2025'!N304</f>
        <v>12</v>
      </c>
      <c r="I1091" s="11" t="str">
        <f>'Rådata Syd 2025'!O304</f>
        <v>ej</v>
      </c>
    </row>
    <row r="1092" spans="1:9" x14ac:dyDescent="0.25">
      <c r="A1092" s="1">
        <f>'Rådata Syd 2025'!A305</f>
        <v>901</v>
      </c>
      <c r="B1092" s="1" t="str">
        <f>'Rådata Syd 2025'!B305</f>
        <v>AL</v>
      </c>
      <c r="C1092" s="1" t="str">
        <f>'Rådata Syd 2025'!C305</f>
        <v>Spårväxel - EV-60E-760-1:14</v>
      </c>
      <c r="D1092" s="1">
        <f>'Rådata Syd 2025'!D305</f>
        <v>193</v>
      </c>
      <c r="E1092" s="1" t="str">
        <f>'Rådata Syd 2025'!E305</f>
        <v>B5</v>
      </c>
      <c r="F1092" s="2" t="str">
        <f>'Rådata Syd 2025'!J305</f>
        <v>-</v>
      </c>
      <c r="G1092" s="2" t="str">
        <f>'Rådata Syd 2025'!L305</f>
        <v>ej</v>
      </c>
      <c r="H1092" s="11">
        <f>'Rådata Syd 2025'!N305</f>
        <v>12</v>
      </c>
      <c r="I1092" s="11" t="str">
        <f>'Rådata Syd 2025'!O305</f>
        <v>ej</v>
      </c>
    </row>
    <row r="1093" spans="1:9" x14ac:dyDescent="0.25">
      <c r="A1093" s="1">
        <f>'Rådata Syd 2025'!A306</f>
        <v>901</v>
      </c>
      <c r="B1093" s="1" t="str">
        <f>'Rådata Syd 2025'!B306</f>
        <v>AL</v>
      </c>
      <c r="C1093" s="1" t="str">
        <f>'Rådata Syd 2025'!C306</f>
        <v>Spårväxel - EV-60E-760-1:15</v>
      </c>
      <c r="D1093" s="1">
        <f>'Rådata Syd 2025'!D306</f>
        <v>194</v>
      </c>
      <c r="E1093" s="1" t="str">
        <f>'Rådata Syd 2025'!E306</f>
        <v>B3</v>
      </c>
      <c r="F1093" s="2" t="str">
        <f>'Rådata Syd 2025'!J306</f>
        <v>-</v>
      </c>
      <c r="G1093" s="2" t="str">
        <f>'Rådata Syd 2025'!L306</f>
        <v>ej</v>
      </c>
      <c r="H1093" s="11">
        <f>'Rådata Syd 2025'!N306</f>
        <v>12</v>
      </c>
      <c r="I1093" s="11" t="str">
        <f>'Rådata Syd 2025'!O306</f>
        <v>ej</v>
      </c>
    </row>
    <row r="1094" spans="1:9" hidden="1" x14ac:dyDescent="0.25">
      <c r="A1094" s="1">
        <f>'Rådata Syd 2025'!A1094</f>
        <v>943</v>
      </c>
      <c r="B1094" s="1" t="str">
        <f>'Rådata Syd 2025'!B1094</f>
        <v>BML</v>
      </c>
      <c r="C1094" s="1" t="str">
        <f>'Rådata Syd 2025'!C1094</f>
        <v>Spårväxel - EV-BV50-300-1:9</v>
      </c>
      <c r="D1094" s="1">
        <f>'Rådata Syd 2025'!D1094</f>
        <v>133</v>
      </c>
      <c r="E1094" s="1" t="str">
        <f>'Rådata Syd 2025'!E1094</f>
        <v>B4</v>
      </c>
      <c r="F1094" s="2" t="str">
        <f>'Rådata Syd 2025'!J1094</f>
        <v>-</v>
      </c>
      <c r="G1094" s="2" t="str">
        <f>'Rådata Syd 2025'!L1094</f>
        <v>ej</v>
      </c>
      <c r="H1094" s="11">
        <f>'Rådata Syd 2025'!N1094</f>
        <v>35</v>
      </c>
      <c r="I1094" s="11" t="str">
        <f>'Rådata Syd 2025'!O1094</f>
        <v>ej</v>
      </c>
    </row>
    <row r="1095" spans="1:9" x14ac:dyDescent="0.25">
      <c r="A1095" s="1">
        <f>'Rådata Syd 2025'!A307</f>
        <v>901</v>
      </c>
      <c r="B1095" s="1" t="str">
        <f>'Rådata Syd 2025'!B307</f>
        <v>BLV</v>
      </c>
      <c r="C1095" s="1" t="str">
        <f>'Rådata Syd 2025'!C307</f>
        <v>Spårväxel - EV-60E-760-1:15</v>
      </c>
      <c r="D1095" s="1">
        <f>'Rådata Syd 2025'!D307</f>
        <v>163</v>
      </c>
      <c r="E1095" s="1" t="str">
        <f>'Rådata Syd 2025'!E307</f>
        <v>B5</v>
      </c>
      <c r="F1095" s="2" t="str">
        <f>'Rådata Syd 2025'!J307</f>
        <v>-</v>
      </c>
      <c r="G1095" s="2" t="str">
        <f>'Rådata Syd 2025'!L307</f>
        <v>ej</v>
      </c>
      <c r="H1095" s="11">
        <f>'Rådata Syd 2025'!N307</f>
        <v>12</v>
      </c>
      <c r="I1095" s="11" t="str">
        <f>'Rådata Syd 2025'!O307</f>
        <v>ej</v>
      </c>
    </row>
    <row r="1096" spans="1:9" x14ac:dyDescent="0.25">
      <c r="A1096" s="1">
        <f>'Rådata Syd 2025'!A308</f>
        <v>901</v>
      </c>
      <c r="B1096" s="1" t="str">
        <f>'Rådata Syd 2025'!B308</f>
        <v>BLV</v>
      </c>
      <c r="C1096" s="1" t="str">
        <f>'Rådata Syd 2025'!C308</f>
        <v>Spårväxel - EV-60E-760-1:14</v>
      </c>
      <c r="D1096" s="1">
        <f>'Rådata Syd 2025'!D308</f>
        <v>164</v>
      </c>
      <c r="E1096" s="1" t="str">
        <f>'Rådata Syd 2025'!E308</f>
        <v>B5</v>
      </c>
      <c r="F1096" s="2" t="str">
        <f>'Rådata Syd 2025'!J308</f>
        <v>-</v>
      </c>
      <c r="G1096" s="2" t="str">
        <f>'Rådata Syd 2025'!L308</f>
        <v>ej</v>
      </c>
      <c r="H1096" s="11">
        <f>'Rådata Syd 2025'!N308</f>
        <v>12</v>
      </c>
      <c r="I1096" s="11" t="str">
        <f>'Rådata Syd 2025'!O308</f>
        <v>ej</v>
      </c>
    </row>
    <row r="1097" spans="1:9" x14ac:dyDescent="0.25">
      <c r="A1097" s="1">
        <f>'Rådata Syd 2025'!A310</f>
        <v>901</v>
      </c>
      <c r="B1097" s="1" t="str">
        <f>'Rådata Syd 2025'!B310</f>
        <v>BLV</v>
      </c>
      <c r="C1097" s="1" t="str">
        <f>'Rådata Syd 2025'!C310</f>
        <v>Spårväxel - EV-60E-760-1:14</v>
      </c>
      <c r="D1097" s="1">
        <f>'Rådata Syd 2025'!D310</f>
        <v>166</v>
      </c>
      <c r="E1097" s="1" t="str">
        <f>'Rådata Syd 2025'!E310</f>
        <v>B5</v>
      </c>
      <c r="F1097" s="2" t="str">
        <f>'Rådata Syd 2025'!J310</f>
        <v>-</v>
      </c>
      <c r="G1097" s="2" t="str">
        <f>'Rådata Syd 2025'!L310</f>
        <v>ej</v>
      </c>
      <c r="H1097" s="11">
        <f>'Rådata Syd 2025'!N310</f>
        <v>12</v>
      </c>
      <c r="I1097" s="11" t="str">
        <f>'Rådata Syd 2025'!O310</f>
        <v>ej</v>
      </c>
    </row>
    <row r="1098" spans="1:9" x14ac:dyDescent="0.25">
      <c r="A1098" s="1">
        <f>'Rådata Syd 2025'!A311</f>
        <v>901</v>
      </c>
      <c r="B1098" s="1" t="str">
        <f>'Rådata Syd 2025'!B311</f>
        <v>BLV</v>
      </c>
      <c r="C1098" s="1" t="str">
        <f>'Rådata Syd 2025'!C311</f>
        <v>Spårväxel - EV-60E-1200-1:18,5</v>
      </c>
      <c r="D1098" s="1">
        <f>'Rådata Syd 2025'!D311</f>
        <v>167</v>
      </c>
      <c r="E1098" s="1" t="str">
        <f>'Rådata Syd 2025'!E311</f>
        <v>B5</v>
      </c>
      <c r="F1098" s="2" t="str">
        <f>'Rådata Syd 2025'!J311</f>
        <v>-</v>
      </c>
      <c r="G1098" s="2" t="str">
        <f>'Rådata Syd 2025'!L311</f>
        <v>ej</v>
      </c>
      <c r="H1098" s="11">
        <f>'Rådata Syd 2025'!N311</f>
        <v>12</v>
      </c>
      <c r="I1098" s="11" t="str">
        <f>'Rådata Syd 2025'!O311</f>
        <v>ej</v>
      </c>
    </row>
    <row r="1099" spans="1:9" x14ac:dyDescent="0.25">
      <c r="A1099" s="1">
        <f>'Rådata Syd 2025'!A955</f>
        <v>901</v>
      </c>
      <c r="B1099" s="1" t="str">
        <f>'Rådata Syd 2025'!B955</f>
        <v>FSB</v>
      </c>
      <c r="C1099" s="1" t="str">
        <f>'Rådata Syd 2025'!C955</f>
        <v>Spårväxel - EV-UIC60-300-1:9</v>
      </c>
      <c r="D1099" s="1">
        <f>'Rådata Syd 2025'!D955</f>
        <v>846</v>
      </c>
      <c r="E1099" s="1" t="str">
        <f>'Rådata Syd 2025'!E955</f>
        <v>B5</v>
      </c>
      <c r="F1099" s="2" t="str">
        <f>'Rådata Syd 2025'!J955</f>
        <v>-</v>
      </c>
      <c r="G1099" s="2" t="str">
        <f>'Rådata Syd 2025'!L955</f>
        <v>ej</v>
      </c>
      <c r="H1099" s="11">
        <f>'Rådata Syd 2025'!N955</f>
        <v>32</v>
      </c>
      <c r="I1099" s="11" t="str">
        <f>'Rådata Syd 2025'!O955</f>
        <v>ej</v>
      </c>
    </row>
    <row r="1100" spans="1:9" x14ac:dyDescent="0.25">
      <c r="A1100" s="1">
        <f>'Rådata Syd 2025'!A956</f>
        <v>901</v>
      </c>
      <c r="B1100" s="1" t="str">
        <f>'Rådata Syd 2025'!B956</f>
        <v>FSB</v>
      </c>
      <c r="C1100" s="1" t="str">
        <f>'Rådata Syd 2025'!C956</f>
        <v>Spårväxel - EV-UIC60-1200-1:18,5</v>
      </c>
      <c r="D1100" s="1">
        <f>'Rådata Syd 2025'!D956</f>
        <v>847</v>
      </c>
      <c r="E1100" s="1" t="str">
        <f>'Rådata Syd 2025'!E956</f>
        <v>B5</v>
      </c>
      <c r="F1100" s="2" t="str">
        <f>'Rådata Syd 2025'!J956</f>
        <v>-</v>
      </c>
      <c r="G1100" s="2" t="str">
        <f>'Rådata Syd 2025'!L956</f>
        <v>ej</v>
      </c>
      <c r="H1100" s="11">
        <f>'Rådata Syd 2025'!N956</f>
        <v>32</v>
      </c>
      <c r="I1100" s="11" t="str">
        <f>'Rådata Syd 2025'!O956</f>
        <v>ej</v>
      </c>
    </row>
    <row r="1101" spans="1:9" x14ac:dyDescent="0.25">
      <c r="A1101" s="1">
        <f>'Rådata Syd 2025'!A960</f>
        <v>901</v>
      </c>
      <c r="B1101" s="1" t="str">
        <f>'Rådata Syd 2025'!B960</f>
        <v>FSB</v>
      </c>
      <c r="C1101" s="1" t="str">
        <f>'Rådata Syd 2025'!C960</f>
        <v>Spårväxel - EV-UIC60-300-1:9</v>
      </c>
      <c r="D1101" s="1">
        <f>'Rådata Syd 2025'!D960</f>
        <v>848</v>
      </c>
      <c r="E1101" s="1" t="str">
        <f>'Rådata Syd 2025'!E960</f>
        <v>B4</v>
      </c>
      <c r="F1101" s="2" t="str">
        <f>'Rådata Syd 2025'!J960</f>
        <v>-</v>
      </c>
      <c r="G1101" s="2" t="str">
        <f>'Rådata Syd 2025'!L960</f>
        <v>ej</v>
      </c>
      <c r="H1101" s="11">
        <f>'Rådata Syd 2025'!N960</f>
        <v>32</v>
      </c>
      <c r="I1101" s="11" t="str">
        <f>'Rådata Syd 2025'!O960</f>
        <v>ej</v>
      </c>
    </row>
    <row r="1102" spans="1:9" x14ac:dyDescent="0.25">
      <c r="A1102" s="1">
        <f>'Rådata Syd 2025'!A957</f>
        <v>901</v>
      </c>
      <c r="B1102" s="1" t="str">
        <f>'Rådata Syd 2025'!B957</f>
        <v>FSB</v>
      </c>
      <c r="C1102" s="1" t="str">
        <f>'Rådata Syd 2025'!C957</f>
        <v>Spårväxel - EV-UIC60-1200-1:18,5</v>
      </c>
      <c r="D1102" s="1">
        <f>'Rådata Syd 2025'!D957</f>
        <v>849</v>
      </c>
      <c r="E1102" s="1" t="str">
        <f>'Rådata Syd 2025'!E957</f>
        <v>B5</v>
      </c>
      <c r="F1102" s="2" t="str">
        <f>'Rådata Syd 2025'!J957</f>
        <v>-</v>
      </c>
      <c r="G1102" s="2" t="str">
        <f>'Rådata Syd 2025'!L957</f>
        <v>ej</v>
      </c>
      <c r="H1102" s="11">
        <f>'Rådata Syd 2025'!N957</f>
        <v>32</v>
      </c>
      <c r="I1102" s="11" t="str">
        <f>'Rådata Syd 2025'!O957</f>
        <v>ej</v>
      </c>
    </row>
    <row r="1103" spans="1:9" x14ac:dyDescent="0.25">
      <c r="A1103" s="1">
        <f>'Rådata Syd 2025'!A958</f>
        <v>901</v>
      </c>
      <c r="B1103" s="1" t="str">
        <f>'Rådata Syd 2025'!B958</f>
        <v>FSB</v>
      </c>
      <c r="C1103" s="1" t="str">
        <f>'Rådata Syd 2025'!C958</f>
        <v>Spårväxel - EV-UIC60-1200-1:18,5</v>
      </c>
      <c r="D1103" s="1">
        <f>'Rådata Syd 2025'!D958</f>
        <v>850</v>
      </c>
      <c r="E1103" s="1" t="str">
        <f>'Rådata Syd 2025'!E958</f>
        <v>B5</v>
      </c>
      <c r="F1103" s="2" t="str">
        <f>'Rådata Syd 2025'!J958</f>
        <v>-</v>
      </c>
      <c r="G1103" s="2" t="str">
        <f>'Rådata Syd 2025'!L958</f>
        <v>ej</v>
      </c>
      <c r="H1103" s="11">
        <f>'Rådata Syd 2025'!N958</f>
        <v>32</v>
      </c>
      <c r="I1103" s="11" t="str">
        <f>'Rådata Syd 2025'!O958</f>
        <v>ej</v>
      </c>
    </row>
    <row r="1104" spans="1:9" x14ac:dyDescent="0.25">
      <c r="A1104" s="1">
        <f>'Rådata Syd 2025'!A959</f>
        <v>901</v>
      </c>
      <c r="B1104" s="1" t="str">
        <f>'Rådata Syd 2025'!B959</f>
        <v>FSB</v>
      </c>
      <c r="C1104" s="1" t="str">
        <f>'Rådata Syd 2025'!C959</f>
        <v>Spårväxel - EVR-UIC60-2500-1:26,5</v>
      </c>
      <c r="D1104" s="1">
        <f>'Rådata Syd 2025'!D959</f>
        <v>853</v>
      </c>
      <c r="E1104" s="1" t="str">
        <f>'Rådata Syd 2025'!E959</f>
        <v>B5</v>
      </c>
      <c r="F1104" s="2" t="str">
        <f>'Rådata Syd 2025'!J959</f>
        <v>-</v>
      </c>
      <c r="G1104" s="2" t="str">
        <f>'Rådata Syd 2025'!L959</f>
        <v>ej</v>
      </c>
      <c r="H1104" s="11">
        <f>'Rådata Syd 2025'!N959</f>
        <v>32</v>
      </c>
      <c r="I1104" s="11" t="str">
        <f>'Rådata Syd 2025'!O959</f>
        <v>ej</v>
      </c>
    </row>
    <row r="1105" spans="1:9" x14ac:dyDescent="0.25">
      <c r="A1105" s="1">
        <f>'Rådata Syd 2025'!A967</f>
        <v>901</v>
      </c>
      <c r="B1105" s="1" t="str">
        <f>'Rådata Syd 2025'!B967</f>
        <v>LRP</v>
      </c>
      <c r="C1105" s="1" t="str">
        <f>'Rådata Syd 2025'!C967</f>
        <v>Spårväxel - EV-UIC60-1200-1:18,5</v>
      </c>
      <c r="D1105" s="1">
        <f>'Rådata Syd 2025'!D967</f>
        <v>855</v>
      </c>
      <c r="E1105" s="1" t="str">
        <f>'Rådata Syd 2025'!E967</f>
        <v>B4</v>
      </c>
      <c r="F1105" s="2" t="str">
        <f>'Rådata Syd 2025'!J967</f>
        <v>-</v>
      </c>
      <c r="G1105" s="2" t="str">
        <f>'Rådata Syd 2025'!L967</f>
        <v>ej</v>
      </c>
      <c r="H1105" s="11">
        <f>'Rådata Syd 2025'!N967</f>
        <v>32</v>
      </c>
      <c r="I1105" s="11" t="str">
        <f>'Rådata Syd 2025'!O967</f>
        <v>ej</v>
      </c>
    </row>
    <row r="1106" spans="1:9" x14ac:dyDescent="0.25">
      <c r="A1106" s="1">
        <f>'Rådata Syd 2025'!A968</f>
        <v>901</v>
      </c>
      <c r="B1106" s="1" t="str">
        <f>'Rådata Syd 2025'!B968</f>
        <v>LRP</v>
      </c>
      <c r="C1106" s="1" t="str">
        <f>'Rådata Syd 2025'!C968</f>
        <v>Spårväxel - EV-UIC60-1200-1:18,5</v>
      </c>
      <c r="D1106" s="1">
        <f>'Rådata Syd 2025'!D968</f>
        <v>856</v>
      </c>
      <c r="E1106" s="1" t="str">
        <f>'Rådata Syd 2025'!E968</f>
        <v>B4</v>
      </c>
      <c r="F1106" s="2" t="str">
        <f>'Rådata Syd 2025'!J968</f>
        <v>-</v>
      </c>
      <c r="G1106" s="2" t="str">
        <f>'Rådata Syd 2025'!L968</f>
        <v>ej</v>
      </c>
      <c r="H1106" s="11">
        <f>'Rådata Syd 2025'!N968</f>
        <v>32</v>
      </c>
      <c r="I1106" s="11" t="str">
        <f>'Rådata Syd 2025'!O968</f>
        <v>ej</v>
      </c>
    </row>
    <row r="1107" spans="1:9" x14ac:dyDescent="0.25">
      <c r="A1107" s="1">
        <f>'Rådata Syd 2025'!A969</f>
        <v>901</v>
      </c>
      <c r="B1107" s="1" t="str">
        <f>'Rådata Syd 2025'!B969</f>
        <v>LRP</v>
      </c>
      <c r="C1107" s="1" t="str">
        <f>'Rådata Syd 2025'!C969</f>
        <v>Spårväxel - EV-UIC60-1200-1:18,5</v>
      </c>
      <c r="D1107" s="1">
        <f>'Rådata Syd 2025'!D969</f>
        <v>857</v>
      </c>
      <c r="E1107" s="1" t="str">
        <f>'Rådata Syd 2025'!E969</f>
        <v>B4</v>
      </c>
      <c r="F1107" s="2" t="str">
        <f>'Rådata Syd 2025'!J969</f>
        <v>-</v>
      </c>
      <c r="G1107" s="2" t="str">
        <f>'Rådata Syd 2025'!L969</f>
        <v>ej</v>
      </c>
      <c r="H1107" s="11">
        <f>'Rådata Syd 2025'!N969</f>
        <v>32</v>
      </c>
      <c r="I1107" s="11" t="str">
        <f>'Rådata Syd 2025'!O969</f>
        <v>ej</v>
      </c>
    </row>
    <row r="1108" spans="1:9" x14ac:dyDescent="0.25">
      <c r="A1108" s="1">
        <f>'Rådata Syd 2025'!A970</f>
        <v>901</v>
      </c>
      <c r="B1108" s="1" t="str">
        <f>'Rådata Syd 2025'!B970</f>
        <v>LRP</v>
      </c>
      <c r="C1108" s="1" t="str">
        <f>'Rådata Syd 2025'!C970</f>
        <v>Spårväxel - EV-UIC60-1200-1:18,5</v>
      </c>
      <c r="D1108" s="1">
        <f>'Rådata Syd 2025'!D970</f>
        <v>858</v>
      </c>
      <c r="E1108" s="1" t="str">
        <f>'Rådata Syd 2025'!E970</f>
        <v>B4</v>
      </c>
      <c r="F1108" s="2" t="str">
        <f>'Rådata Syd 2025'!J970</f>
        <v>-</v>
      </c>
      <c r="G1108" s="2" t="str">
        <f>'Rådata Syd 2025'!L970</f>
        <v>ej</v>
      </c>
      <c r="H1108" s="11">
        <f>'Rådata Syd 2025'!N970</f>
        <v>32</v>
      </c>
      <c r="I1108" s="11" t="str">
        <f>'Rådata Syd 2025'!O970</f>
        <v>ej</v>
      </c>
    </row>
    <row r="1109" spans="1:9" x14ac:dyDescent="0.25">
      <c r="A1109" s="1">
        <f>'Rådata Syd 2025'!A961</f>
        <v>901</v>
      </c>
      <c r="B1109" s="1" t="str">
        <f>'Rådata Syd 2025'!B961</f>
        <v>LRP</v>
      </c>
      <c r="C1109" s="1" t="str">
        <f>'Rådata Syd 2025'!C961</f>
        <v>Spårväxel - EVR-UIC60-2500-1:26,5</v>
      </c>
      <c r="D1109" s="1">
        <f>'Rådata Syd 2025'!D961</f>
        <v>860</v>
      </c>
      <c r="E1109" s="1" t="str">
        <f>'Rådata Syd 2025'!E961</f>
        <v>B5</v>
      </c>
      <c r="F1109" s="2" t="str">
        <f>'Rådata Syd 2025'!J961</f>
        <v>-</v>
      </c>
      <c r="G1109" s="2" t="str">
        <f>'Rådata Syd 2025'!L961</f>
        <v>ej</v>
      </c>
      <c r="H1109" s="11">
        <f>'Rådata Syd 2025'!N961</f>
        <v>32</v>
      </c>
      <c r="I1109" s="11" t="str">
        <f>'Rådata Syd 2025'!O961</f>
        <v>ej</v>
      </c>
    </row>
    <row r="1110" spans="1:9" x14ac:dyDescent="0.25">
      <c r="A1110" s="1">
        <f>'Rådata Syd 2025'!A962</f>
        <v>901</v>
      </c>
      <c r="B1110" s="1" t="str">
        <f>'Rådata Syd 2025'!B962</f>
        <v>LRP</v>
      </c>
      <c r="C1110" s="1" t="str">
        <f>'Rådata Syd 2025'!C962</f>
        <v>Spårväxel - EVR-UIC60-2500-1:26,5</v>
      </c>
      <c r="D1110" s="1">
        <f>'Rådata Syd 2025'!D962</f>
        <v>862</v>
      </c>
      <c r="E1110" s="1" t="str">
        <f>'Rådata Syd 2025'!E962</f>
        <v>B5</v>
      </c>
      <c r="F1110" s="2" t="str">
        <f>'Rådata Syd 2025'!J962</f>
        <v>-</v>
      </c>
      <c r="G1110" s="2" t="str">
        <f>'Rådata Syd 2025'!L962</f>
        <v>ej</v>
      </c>
      <c r="H1110" s="11">
        <f>'Rådata Syd 2025'!N962</f>
        <v>32</v>
      </c>
      <c r="I1110" s="11" t="str">
        <f>'Rådata Syd 2025'!O962</f>
        <v>ej</v>
      </c>
    </row>
    <row r="1111" spans="1:9" x14ac:dyDescent="0.25">
      <c r="A1111" s="1">
        <f>'Rådata Syd 2025'!A963</f>
        <v>901</v>
      </c>
      <c r="B1111" s="1" t="str">
        <f>'Rådata Syd 2025'!B963</f>
        <v>LRP</v>
      </c>
      <c r="C1111" s="1" t="str">
        <f>'Rådata Syd 2025'!C963</f>
        <v>Spårväxel - EVR-UIC60-2500-1:27,5</v>
      </c>
      <c r="D1111" s="1">
        <f>'Rådata Syd 2025'!D963</f>
        <v>865</v>
      </c>
      <c r="E1111" s="1" t="str">
        <f>'Rådata Syd 2025'!E963</f>
        <v>B5</v>
      </c>
      <c r="F1111" s="2" t="str">
        <f>'Rådata Syd 2025'!J963</f>
        <v>-</v>
      </c>
      <c r="G1111" s="2" t="str">
        <f>'Rådata Syd 2025'!L963</f>
        <v>ej</v>
      </c>
      <c r="H1111" s="11">
        <f>'Rådata Syd 2025'!N963</f>
        <v>32</v>
      </c>
      <c r="I1111" s="11" t="str">
        <f>'Rådata Syd 2025'!O963</f>
        <v>ej</v>
      </c>
    </row>
    <row r="1112" spans="1:9" x14ac:dyDescent="0.25">
      <c r="A1112" s="1">
        <f>'Rådata Syd 2025'!A964</f>
        <v>901</v>
      </c>
      <c r="B1112" s="1" t="str">
        <f>'Rådata Syd 2025'!B964</f>
        <v>LRP</v>
      </c>
      <c r="C1112" s="1" t="str">
        <f>'Rådata Syd 2025'!C964</f>
        <v>Spårväxel - EVR-UIC60-2500-1:27,5</v>
      </c>
      <c r="D1112" s="1">
        <f>'Rådata Syd 2025'!D964</f>
        <v>866</v>
      </c>
      <c r="E1112" s="1" t="str">
        <f>'Rådata Syd 2025'!E964</f>
        <v>B5</v>
      </c>
      <c r="F1112" s="2" t="str">
        <f>'Rådata Syd 2025'!J964</f>
        <v>-</v>
      </c>
      <c r="G1112" s="2" t="str">
        <f>'Rådata Syd 2025'!L964</f>
        <v>ej</v>
      </c>
      <c r="H1112" s="11">
        <f>'Rådata Syd 2025'!N964</f>
        <v>32</v>
      </c>
      <c r="I1112" s="11" t="str">
        <f>'Rådata Syd 2025'!O964</f>
        <v>ej</v>
      </c>
    </row>
    <row r="1113" spans="1:9" x14ac:dyDescent="0.25">
      <c r="A1113" s="1">
        <f>'Rådata Syd 2025'!A965</f>
        <v>901</v>
      </c>
      <c r="B1113" s="1" t="str">
        <f>'Rådata Syd 2025'!B965</f>
        <v>LRP</v>
      </c>
      <c r="C1113" s="1" t="str">
        <f>'Rådata Syd 2025'!C965</f>
        <v>Spårväxel - EVR-UIC60-2500-1:27,5</v>
      </c>
      <c r="D1113" s="1">
        <f>'Rådata Syd 2025'!D965</f>
        <v>867</v>
      </c>
      <c r="E1113" s="1" t="str">
        <f>'Rådata Syd 2025'!E965</f>
        <v>B5</v>
      </c>
      <c r="F1113" s="2" t="str">
        <f>'Rådata Syd 2025'!J965</f>
        <v>-</v>
      </c>
      <c r="G1113" s="2" t="str">
        <f>'Rådata Syd 2025'!L965</f>
        <v>ej</v>
      </c>
      <c r="H1113" s="11">
        <f>'Rådata Syd 2025'!N965</f>
        <v>32</v>
      </c>
      <c r="I1113" s="11" t="str">
        <f>'Rådata Syd 2025'!O965</f>
        <v>ej</v>
      </c>
    </row>
    <row r="1114" spans="1:9" x14ac:dyDescent="0.25">
      <c r="A1114" s="1">
        <f>'Rådata Syd 2025'!A966</f>
        <v>901</v>
      </c>
      <c r="B1114" s="1" t="str">
        <f>'Rådata Syd 2025'!B966</f>
        <v>LRP</v>
      </c>
      <c r="C1114" s="1" t="str">
        <f>'Rådata Syd 2025'!C966</f>
        <v>Spårväxel - EVR-UIC60-2500-1:27,5</v>
      </c>
      <c r="D1114" s="1">
        <f>'Rådata Syd 2025'!D966</f>
        <v>868</v>
      </c>
      <c r="E1114" s="1" t="str">
        <f>'Rådata Syd 2025'!E966</f>
        <v>B5</v>
      </c>
      <c r="F1114" s="2" t="str">
        <f>'Rådata Syd 2025'!J966</f>
        <v>-</v>
      </c>
      <c r="G1114" s="2" t="str">
        <f>'Rådata Syd 2025'!L966</f>
        <v>ej</v>
      </c>
      <c r="H1114" s="11">
        <f>'Rådata Syd 2025'!N966</f>
        <v>32</v>
      </c>
      <c r="I1114" s="11" t="str">
        <f>'Rådata Syd 2025'!O966</f>
        <v>ej</v>
      </c>
    </row>
    <row r="1115" spans="1:9" x14ac:dyDescent="0.25">
      <c r="A1115" s="1">
        <f>'Rådata Syd 2025'!A1849</f>
        <v>901</v>
      </c>
      <c r="B1115" s="1" t="str">
        <f>'Rådata Syd 2025'!B1849</f>
        <v>MC</v>
      </c>
      <c r="C1115" s="1" t="str">
        <f>'Rådata Syd 2025'!C1849</f>
        <v>Spårväxel - EV-SJ50-11-1:9</v>
      </c>
      <c r="D1115" s="1">
        <f>'Rådata Syd 2025'!D1849</f>
        <v>305</v>
      </c>
      <c r="E1115" s="1" t="str">
        <f>'Rådata Syd 2025'!E1849</f>
        <v>B2</v>
      </c>
      <c r="F1115" s="2" t="str">
        <f>'Rådata Syd 2025'!J1849</f>
        <v>-</v>
      </c>
      <c r="G1115" s="2" t="str">
        <f>'Rådata Syd 2025'!L1849</f>
        <v>ej</v>
      </c>
      <c r="H1115" s="11">
        <f>'Rådata Syd 2025'!N1849</f>
        <v>0</v>
      </c>
      <c r="I1115" s="11" t="str">
        <f>'Rådata Syd 2025'!O1849</f>
        <v>ej</v>
      </c>
    </row>
    <row r="1116" spans="1:9" x14ac:dyDescent="0.25">
      <c r="A1116" s="1">
        <f>'Rådata Syd 2025'!A1850</f>
        <v>901</v>
      </c>
      <c r="B1116" s="1" t="str">
        <f>'Rådata Syd 2025'!B1850</f>
        <v>MC</v>
      </c>
      <c r="C1116" s="1" t="str">
        <f>'Rådata Syd 2025'!C1850</f>
        <v>Spårväxel - EV-SJ50-11-1:9</v>
      </c>
      <c r="D1116" s="1">
        <f>'Rådata Syd 2025'!D1850</f>
        <v>308</v>
      </c>
      <c r="E1116" s="1" t="str">
        <f>'Rådata Syd 2025'!E1850</f>
        <v>B2</v>
      </c>
      <c r="F1116" s="2" t="str">
        <f>'Rådata Syd 2025'!J1850</f>
        <v>-</v>
      </c>
      <c r="G1116" s="2" t="str">
        <f>'Rådata Syd 2025'!L1850</f>
        <v>ej</v>
      </c>
      <c r="H1116" s="11">
        <f>'Rådata Syd 2025'!N1850</f>
        <v>0</v>
      </c>
      <c r="I1116" s="11" t="str">
        <f>'Rådata Syd 2025'!O1850</f>
        <v>ej</v>
      </c>
    </row>
    <row r="1117" spans="1:9" x14ac:dyDescent="0.25">
      <c r="A1117" s="1">
        <f>'Rådata Syd 2025'!A1851</f>
        <v>901</v>
      </c>
      <c r="B1117" s="1" t="str">
        <f>'Rådata Syd 2025'!B1851</f>
        <v>MC</v>
      </c>
      <c r="C1117" s="1" t="str">
        <f>'Rådata Syd 2025'!C1851</f>
        <v>Spårväxel - EV-SJ50-11-1:9</v>
      </c>
      <c r="D1117" s="1">
        <f>'Rådata Syd 2025'!D1851</f>
        <v>309</v>
      </c>
      <c r="E1117" s="1" t="str">
        <f>'Rådata Syd 2025'!E1851</f>
        <v>B2</v>
      </c>
      <c r="F1117" s="2" t="str">
        <f>'Rådata Syd 2025'!J1851</f>
        <v>-</v>
      </c>
      <c r="G1117" s="2" t="str">
        <f>'Rådata Syd 2025'!L1851</f>
        <v>ej</v>
      </c>
      <c r="H1117" s="11">
        <f>'Rådata Syd 2025'!N1851</f>
        <v>0</v>
      </c>
      <c r="I1117" s="11" t="str">
        <f>'Rådata Syd 2025'!O1851</f>
        <v>ej</v>
      </c>
    </row>
    <row r="1118" spans="1:9" x14ac:dyDescent="0.25">
      <c r="A1118" s="1">
        <f>'Rådata Syd 2025'!A1852</f>
        <v>901</v>
      </c>
      <c r="B1118" s="1" t="str">
        <f>'Rådata Syd 2025'!B1852</f>
        <v>MC</v>
      </c>
      <c r="C1118" s="1" t="str">
        <f>'Rådata Syd 2025'!C1852</f>
        <v>Spårväxel - EV-BV50-225/190-1:9</v>
      </c>
      <c r="D1118" s="1">
        <f>'Rådata Syd 2025'!D1852</f>
        <v>310</v>
      </c>
      <c r="E1118" s="1" t="str">
        <f>'Rådata Syd 2025'!E1852</f>
        <v>B2</v>
      </c>
      <c r="F1118" s="2" t="str">
        <f>'Rådata Syd 2025'!J1852</f>
        <v>-</v>
      </c>
      <c r="G1118" s="2" t="str">
        <f>'Rådata Syd 2025'!L1852</f>
        <v>ej</v>
      </c>
      <c r="H1118" s="11">
        <f>'Rådata Syd 2025'!N1852</f>
        <v>0</v>
      </c>
      <c r="I1118" s="11" t="str">
        <f>'Rådata Syd 2025'!O1852</f>
        <v>ej</v>
      </c>
    </row>
    <row r="1119" spans="1:9" x14ac:dyDescent="0.25">
      <c r="A1119" s="1">
        <f>'Rådata Syd 2025'!A1853</f>
        <v>901</v>
      </c>
      <c r="B1119" s="1" t="str">
        <f>'Rådata Syd 2025'!B1853</f>
        <v>MC</v>
      </c>
      <c r="C1119" s="1" t="str">
        <f>'Rådata Syd 2025'!C1853</f>
        <v>Spårväxel - EV-SJ50-11-1:9</v>
      </c>
      <c r="D1119" s="1">
        <f>'Rådata Syd 2025'!D1853</f>
        <v>313</v>
      </c>
      <c r="E1119" s="1" t="str">
        <f>'Rådata Syd 2025'!E1853</f>
        <v>B2</v>
      </c>
      <c r="F1119" s="2" t="str">
        <f>'Rådata Syd 2025'!J1853</f>
        <v>-</v>
      </c>
      <c r="G1119" s="2" t="str">
        <f>'Rådata Syd 2025'!L1853</f>
        <v>ej</v>
      </c>
      <c r="H1119" s="11">
        <f>'Rådata Syd 2025'!N1853</f>
        <v>0</v>
      </c>
      <c r="I1119" s="11" t="str">
        <f>'Rådata Syd 2025'!O1853</f>
        <v>ej</v>
      </c>
    </row>
    <row r="1120" spans="1:9" x14ac:dyDescent="0.25">
      <c r="A1120" s="1">
        <f>'Rådata Syd 2025'!A1854</f>
        <v>901</v>
      </c>
      <c r="B1120" s="1" t="str">
        <f>'Rådata Syd 2025'!B1854</f>
        <v>MC</v>
      </c>
      <c r="C1120" s="1" t="str">
        <f>'Rådata Syd 2025'!C1854</f>
        <v>Spårväxel - EV-SJ50-11-1:9</v>
      </c>
      <c r="D1120" s="1">
        <f>'Rådata Syd 2025'!D1854</f>
        <v>314</v>
      </c>
      <c r="E1120" s="1" t="str">
        <f>'Rådata Syd 2025'!E1854</f>
        <v>B2</v>
      </c>
      <c r="F1120" s="2" t="str">
        <f>'Rådata Syd 2025'!J1854</f>
        <v>-</v>
      </c>
      <c r="G1120" s="2" t="str">
        <f>'Rådata Syd 2025'!L1854</f>
        <v>ej</v>
      </c>
      <c r="H1120" s="11">
        <f>'Rådata Syd 2025'!N1854</f>
        <v>0</v>
      </c>
      <c r="I1120" s="11" t="str">
        <f>'Rådata Syd 2025'!O1854</f>
        <v>ej</v>
      </c>
    </row>
    <row r="1121" spans="1:9" x14ac:dyDescent="0.25">
      <c r="A1121" s="1">
        <f>'Rådata Syd 2025'!A1855</f>
        <v>901</v>
      </c>
      <c r="B1121" s="1" t="str">
        <f>'Rådata Syd 2025'!B1855</f>
        <v>MC</v>
      </c>
      <c r="C1121" s="1" t="str">
        <f>'Rådata Syd 2025'!C1855</f>
        <v>Spårväxel - EV-SJ50-11-1:9</v>
      </c>
      <c r="D1121" s="1">
        <f>'Rådata Syd 2025'!D1855</f>
        <v>315</v>
      </c>
      <c r="E1121" s="1" t="str">
        <f>'Rådata Syd 2025'!E1855</f>
        <v>B2</v>
      </c>
      <c r="F1121" s="2" t="str">
        <f>'Rådata Syd 2025'!J1855</f>
        <v>-</v>
      </c>
      <c r="G1121" s="2" t="str">
        <f>'Rådata Syd 2025'!L1855</f>
        <v>ej</v>
      </c>
      <c r="H1121" s="11">
        <f>'Rådata Syd 2025'!N1855</f>
        <v>0</v>
      </c>
      <c r="I1121" s="11" t="str">
        <f>'Rådata Syd 2025'!O1855</f>
        <v>ej</v>
      </c>
    </row>
    <row r="1122" spans="1:9" x14ac:dyDescent="0.25">
      <c r="A1122" s="1">
        <f>'Rådata Syd 2025'!A1856</f>
        <v>901</v>
      </c>
      <c r="B1122" s="1" t="str">
        <f>'Rådata Syd 2025'!B1856</f>
        <v>MC</v>
      </c>
      <c r="C1122" s="1" t="str">
        <f>'Rådata Syd 2025'!C1856</f>
        <v>Spårväxel - EV-SJ50-11-1:9</v>
      </c>
      <c r="D1122" s="1">
        <f>'Rådata Syd 2025'!D1856</f>
        <v>316</v>
      </c>
      <c r="E1122" s="1" t="str">
        <f>'Rådata Syd 2025'!E1856</f>
        <v>B2</v>
      </c>
      <c r="F1122" s="2" t="str">
        <f>'Rådata Syd 2025'!J1856</f>
        <v>-</v>
      </c>
      <c r="G1122" s="2" t="str">
        <f>'Rådata Syd 2025'!L1856</f>
        <v>ej</v>
      </c>
      <c r="H1122" s="11">
        <f>'Rådata Syd 2025'!N1856</f>
        <v>0</v>
      </c>
      <c r="I1122" s="11" t="str">
        <f>'Rådata Syd 2025'!O1856</f>
        <v>ej</v>
      </c>
    </row>
    <row r="1123" spans="1:9" hidden="1" x14ac:dyDescent="0.25">
      <c r="A1123" s="1">
        <f>'Rådata Syd 2025'!A1123</f>
        <v>902</v>
      </c>
      <c r="B1123" s="1" t="str">
        <f>'Rådata Syd 2025'!B1123</f>
        <v>MGB</v>
      </c>
      <c r="C1123" s="1" t="str">
        <f>'Rådata Syd 2025'!C1123</f>
        <v>Spårväxel - EV-SJ50-8,4-1:9</v>
      </c>
      <c r="D1123" s="1">
        <f>'Rådata Syd 2025'!D1123</f>
        <v>23</v>
      </c>
      <c r="E1123" s="1" t="str">
        <f>'Rådata Syd 2025'!E1123</f>
        <v>B4</v>
      </c>
      <c r="F1123" s="2" t="str">
        <f>'Rådata Syd 2025'!J1123</f>
        <v>-</v>
      </c>
      <c r="G1123" s="2" t="str">
        <f>'Rådata Syd 2025'!L1123</f>
        <v>ej</v>
      </c>
      <c r="H1123" s="11">
        <f>'Rådata Syd 2025'!N1123</f>
        <v>38</v>
      </c>
      <c r="I1123" s="11" t="str">
        <f>'Rådata Syd 2025'!O1123</f>
        <v>ej</v>
      </c>
    </row>
    <row r="1124" spans="1:9" hidden="1" x14ac:dyDescent="0.25">
      <c r="A1124" s="1">
        <f>'Rådata Syd 2025'!A1124</f>
        <v>902</v>
      </c>
      <c r="B1124" s="1" t="str">
        <f>'Rådata Syd 2025'!B1124</f>
        <v>MGB</v>
      </c>
      <c r="C1124" s="1" t="str">
        <f>'Rådata Syd 2025'!C1124</f>
        <v>Spårväxel - EV-SJ50-8,4-1:9</v>
      </c>
      <c r="D1124" s="1">
        <f>'Rådata Syd 2025'!D1124</f>
        <v>24</v>
      </c>
      <c r="E1124" s="1" t="str">
        <f>'Rådata Syd 2025'!E1124</f>
        <v>B4</v>
      </c>
      <c r="F1124" s="2" t="str">
        <f>'Rådata Syd 2025'!J1124</f>
        <v>-</v>
      </c>
      <c r="G1124" s="2" t="str">
        <f>'Rådata Syd 2025'!L1124</f>
        <v>ej</v>
      </c>
      <c r="H1124" s="11">
        <f>'Rådata Syd 2025'!N1124</f>
        <v>38</v>
      </c>
      <c r="I1124" s="11" t="str">
        <f>'Rådata Syd 2025'!O1124</f>
        <v>ej</v>
      </c>
    </row>
    <row r="1125" spans="1:9" hidden="1" x14ac:dyDescent="0.25">
      <c r="A1125" s="1">
        <f>'Rådata Syd 2025'!A1125</f>
        <v>902</v>
      </c>
      <c r="B1125" s="1" t="str">
        <f>'Rådata Syd 2025'!B1125</f>
        <v>MGB</v>
      </c>
      <c r="C1125" s="1" t="str">
        <f>'Rådata Syd 2025'!C1125</f>
        <v>Spårväxel - EV-SJ50-8,4-1:9</v>
      </c>
      <c r="D1125" s="1">
        <f>'Rådata Syd 2025'!D1125</f>
        <v>25</v>
      </c>
      <c r="E1125" s="1" t="str">
        <f>'Rådata Syd 2025'!E1125</f>
        <v>B4</v>
      </c>
      <c r="F1125" s="2" t="str">
        <f>'Rådata Syd 2025'!J1125</f>
        <v>-</v>
      </c>
      <c r="G1125" s="2" t="str">
        <f>'Rådata Syd 2025'!L1125</f>
        <v>ej</v>
      </c>
      <c r="H1125" s="11">
        <f>'Rådata Syd 2025'!N1125</f>
        <v>38</v>
      </c>
      <c r="I1125" s="11" t="str">
        <f>'Rådata Syd 2025'!O1125</f>
        <v>ej</v>
      </c>
    </row>
    <row r="1126" spans="1:9" x14ac:dyDescent="0.25">
      <c r="A1126" s="1">
        <f>'Rådata Syd 2025'!A1857</f>
        <v>901</v>
      </c>
      <c r="B1126" s="1" t="str">
        <f>'Rådata Syd 2025'!B1857</f>
        <v>MC</v>
      </c>
      <c r="C1126" s="1" t="str">
        <f>'Rådata Syd 2025'!C1857</f>
        <v>Spårväxel - EV-SJ50-11-1:9</v>
      </c>
      <c r="D1126" s="1">
        <f>'Rådata Syd 2025'!D1857</f>
        <v>321</v>
      </c>
      <c r="E1126" s="1" t="str">
        <f>'Rådata Syd 2025'!E1857</f>
        <v>B2</v>
      </c>
      <c r="F1126" s="2" t="str">
        <f>'Rådata Syd 2025'!J1857</f>
        <v>-</v>
      </c>
      <c r="G1126" s="2" t="str">
        <f>'Rådata Syd 2025'!L1857</f>
        <v>ej</v>
      </c>
      <c r="H1126" s="11">
        <f>'Rådata Syd 2025'!N1857</f>
        <v>0</v>
      </c>
      <c r="I1126" s="11" t="str">
        <f>'Rådata Syd 2025'!O1857</f>
        <v>ej</v>
      </c>
    </row>
    <row r="1127" spans="1:9" hidden="1" x14ac:dyDescent="0.25">
      <c r="A1127" s="1">
        <f>'Rådata Syd 2025'!A1127</f>
        <v>902</v>
      </c>
      <c r="B1127" s="1" t="str">
        <f>'Rådata Syd 2025'!B1127</f>
        <v>MGB</v>
      </c>
      <c r="C1127" s="1" t="str">
        <f>'Rådata Syd 2025'!C1127</f>
        <v>Spårväxel - EV-SJ50-8,4-1:9</v>
      </c>
      <c r="D1127" s="1">
        <f>'Rådata Syd 2025'!D1127</f>
        <v>27</v>
      </c>
      <c r="E1127" s="1" t="str">
        <f>'Rådata Syd 2025'!E1127</f>
        <v>B4</v>
      </c>
      <c r="F1127" s="2" t="str">
        <f>'Rådata Syd 2025'!J1127</f>
        <v>-</v>
      </c>
      <c r="G1127" s="2" t="str">
        <f>'Rådata Syd 2025'!L1127</f>
        <v>ej</v>
      </c>
      <c r="H1127" s="11">
        <f>'Rådata Syd 2025'!N1127</f>
        <v>38</v>
      </c>
      <c r="I1127" s="11" t="str">
        <f>'Rådata Syd 2025'!O1127</f>
        <v>ej</v>
      </c>
    </row>
    <row r="1128" spans="1:9" hidden="1" x14ac:dyDescent="0.25">
      <c r="A1128" s="1">
        <f>'Rådata Syd 2025'!A1128</f>
        <v>902</v>
      </c>
      <c r="B1128" s="1" t="str">
        <f>'Rådata Syd 2025'!B1128</f>
        <v>MGB</v>
      </c>
      <c r="C1128" s="1" t="str">
        <f>'Rådata Syd 2025'!C1128</f>
        <v>Spårväxel - EV-SJ50-8,4-1:9</v>
      </c>
      <c r="D1128" s="1">
        <f>'Rådata Syd 2025'!D1128</f>
        <v>28</v>
      </c>
      <c r="E1128" s="1" t="str">
        <f>'Rådata Syd 2025'!E1128</f>
        <v>B4</v>
      </c>
      <c r="F1128" s="2" t="str">
        <f>'Rådata Syd 2025'!J1128</f>
        <v>-</v>
      </c>
      <c r="G1128" s="2" t="str">
        <f>'Rådata Syd 2025'!L1128</f>
        <v>ej</v>
      </c>
      <c r="H1128" s="11">
        <f>'Rådata Syd 2025'!N1128</f>
        <v>38</v>
      </c>
      <c r="I1128" s="11" t="str">
        <f>'Rådata Syd 2025'!O1128</f>
        <v>ej</v>
      </c>
    </row>
    <row r="1129" spans="1:9" x14ac:dyDescent="0.25">
      <c r="A1129" s="1">
        <f>'Rådata Syd 2025'!A1879</f>
        <v>901</v>
      </c>
      <c r="B1129" s="1" t="str">
        <f>'Rådata Syd 2025'!B1879</f>
        <v>MC</v>
      </c>
      <c r="C1129" s="1" t="str">
        <f>'Rådata Syd 2025'!C1879</f>
        <v>Spårväxel - EV-SJ50-11-1:9</v>
      </c>
      <c r="D1129" s="1">
        <f>'Rådata Syd 2025'!D1879</f>
        <v>322</v>
      </c>
      <c r="E1129" s="1" t="str">
        <f>'Rådata Syd 2025'!E1879</f>
        <v>B2</v>
      </c>
      <c r="F1129" s="2" t="str">
        <f>'Rådata Syd 2025'!J1879</f>
        <v>-</v>
      </c>
      <c r="G1129" s="2" t="str">
        <f>'Rådata Syd 2025'!L1879</f>
        <v>ej</v>
      </c>
      <c r="H1129" s="11">
        <f>'Rådata Syd 2025'!N1879</f>
        <v>0</v>
      </c>
      <c r="I1129" s="11" t="str">
        <f>'Rådata Syd 2025'!O1879</f>
        <v>ej</v>
      </c>
    </row>
    <row r="1130" spans="1:9" x14ac:dyDescent="0.25">
      <c r="A1130" s="1">
        <f>'Rådata Syd 2025'!A1880</f>
        <v>901</v>
      </c>
      <c r="B1130" s="1" t="str">
        <f>'Rådata Syd 2025'!B1880</f>
        <v>MC</v>
      </c>
      <c r="C1130" s="1" t="str">
        <f>'Rådata Syd 2025'!C1880</f>
        <v>Spårväxel - EV-SJ50-11-1:9</v>
      </c>
      <c r="D1130" s="1">
        <f>'Rådata Syd 2025'!D1880</f>
        <v>323</v>
      </c>
      <c r="E1130" s="1" t="str">
        <f>'Rådata Syd 2025'!E1880</f>
        <v>B2</v>
      </c>
      <c r="F1130" s="2" t="str">
        <f>'Rådata Syd 2025'!J1880</f>
        <v>-</v>
      </c>
      <c r="G1130" s="2" t="str">
        <f>'Rådata Syd 2025'!L1880</f>
        <v>ej</v>
      </c>
      <c r="H1130" s="11">
        <f>'Rådata Syd 2025'!N1880</f>
        <v>0</v>
      </c>
      <c r="I1130" s="11" t="str">
        <f>'Rådata Syd 2025'!O1880</f>
        <v>ej</v>
      </c>
    </row>
    <row r="1131" spans="1:9" x14ac:dyDescent="0.25">
      <c r="A1131" s="1">
        <f>'Rådata Syd 2025'!A1881</f>
        <v>901</v>
      </c>
      <c r="B1131" s="1" t="str">
        <f>'Rådata Syd 2025'!B1881</f>
        <v>MC</v>
      </c>
      <c r="C1131" s="1" t="str">
        <f>'Rådata Syd 2025'!C1881</f>
        <v>Spårväxel - EV-SJ50-11-1:9</v>
      </c>
      <c r="D1131" s="1">
        <f>'Rådata Syd 2025'!D1881</f>
        <v>324</v>
      </c>
      <c r="E1131" s="1" t="str">
        <f>'Rådata Syd 2025'!E1881</f>
        <v>B2</v>
      </c>
      <c r="F1131" s="2" t="str">
        <f>'Rådata Syd 2025'!J1881</f>
        <v>-</v>
      </c>
      <c r="G1131" s="2" t="str">
        <f>'Rådata Syd 2025'!L1881</f>
        <v>ej</v>
      </c>
      <c r="H1131" s="11">
        <f>'Rådata Syd 2025'!N1881</f>
        <v>0</v>
      </c>
      <c r="I1131" s="11" t="str">
        <f>'Rådata Syd 2025'!O1881</f>
        <v>ej</v>
      </c>
    </row>
    <row r="1132" spans="1:9" x14ac:dyDescent="0.25">
      <c r="A1132" s="1">
        <f>'Rådata Syd 2025'!A1882</f>
        <v>901</v>
      </c>
      <c r="B1132" s="1" t="str">
        <f>'Rådata Syd 2025'!B1882</f>
        <v>MC</v>
      </c>
      <c r="C1132" s="1" t="str">
        <f>'Rådata Syd 2025'!C1882</f>
        <v>Spårväxel - EV-SJ50-11-1:9</v>
      </c>
      <c r="D1132" s="1">
        <f>'Rådata Syd 2025'!D1882</f>
        <v>325</v>
      </c>
      <c r="E1132" s="1" t="str">
        <f>'Rådata Syd 2025'!E1882</f>
        <v>B2</v>
      </c>
      <c r="F1132" s="2" t="str">
        <f>'Rådata Syd 2025'!J1882</f>
        <v>-</v>
      </c>
      <c r="G1132" s="2" t="str">
        <f>'Rådata Syd 2025'!L1882</f>
        <v>ej</v>
      </c>
      <c r="H1132" s="11">
        <f>'Rådata Syd 2025'!N1882</f>
        <v>0</v>
      </c>
      <c r="I1132" s="11" t="str">
        <f>'Rådata Syd 2025'!O1882</f>
        <v>ej</v>
      </c>
    </row>
    <row r="1133" spans="1:9" x14ac:dyDescent="0.25">
      <c r="A1133" s="1">
        <f>'Rådata Syd 2025'!A1884</f>
        <v>901</v>
      </c>
      <c r="B1133" s="1" t="str">
        <f>'Rådata Syd 2025'!B1884</f>
        <v>MC</v>
      </c>
      <c r="C1133" s="1" t="str">
        <f>'Rådata Syd 2025'!C1884</f>
        <v>Spårväxel - EV-SJ50-11-1:9</v>
      </c>
      <c r="D1133" s="1">
        <f>'Rådata Syd 2025'!D1884</f>
        <v>327</v>
      </c>
      <c r="E1133" s="1" t="str">
        <f>'Rådata Syd 2025'!E1884</f>
        <v>B2</v>
      </c>
      <c r="F1133" s="2" t="str">
        <f>'Rådata Syd 2025'!J1884</f>
        <v>-</v>
      </c>
      <c r="G1133" s="2" t="str">
        <f>'Rådata Syd 2025'!L1884</f>
        <v>ej</v>
      </c>
      <c r="H1133" s="11">
        <f>'Rådata Syd 2025'!N1884</f>
        <v>0</v>
      </c>
      <c r="I1133" s="11" t="str">
        <f>'Rådata Syd 2025'!O1884</f>
        <v>ej</v>
      </c>
    </row>
    <row r="1134" spans="1:9" x14ac:dyDescent="0.25">
      <c r="A1134" s="1">
        <f>'Rådata Syd 2025'!A1885</f>
        <v>901</v>
      </c>
      <c r="B1134" s="1" t="str">
        <f>'Rådata Syd 2025'!B1885</f>
        <v>MC</v>
      </c>
      <c r="C1134" s="1" t="str">
        <f>'Rådata Syd 2025'!C1885</f>
        <v>Spårväxel - EV-SJ50-11-1:9</v>
      </c>
      <c r="D1134" s="1">
        <f>'Rådata Syd 2025'!D1885</f>
        <v>328</v>
      </c>
      <c r="E1134" s="1" t="str">
        <f>'Rådata Syd 2025'!E1885</f>
        <v>B2</v>
      </c>
      <c r="F1134" s="2" t="str">
        <f>'Rådata Syd 2025'!J1885</f>
        <v>-</v>
      </c>
      <c r="G1134" s="2" t="str">
        <f>'Rådata Syd 2025'!L1885</f>
        <v>ej</v>
      </c>
      <c r="H1134" s="11">
        <f>'Rådata Syd 2025'!N1885</f>
        <v>0</v>
      </c>
      <c r="I1134" s="11" t="str">
        <f>'Rådata Syd 2025'!O1885</f>
        <v>ej</v>
      </c>
    </row>
    <row r="1135" spans="1:9" x14ac:dyDescent="0.25">
      <c r="A1135" s="1">
        <f>'Rådata Syd 2025'!A1886</f>
        <v>901</v>
      </c>
      <c r="B1135" s="1" t="str">
        <f>'Rådata Syd 2025'!B1886</f>
        <v>MC</v>
      </c>
      <c r="C1135" s="1" t="str">
        <f>'Rådata Syd 2025'!C1886</f>
        <v>Spårväxel - EV-SJ50-11-1:9</v>
      </c>
      <c r="D1135" s="1">
        <f>'Rådata Syd 2025'!D1886</f>
        <v>333</v>
      </c>
      <c r="E1135" s="1" t="str">
        <f>'Rådata Syd 2025'!E1886</f>
        <v>B2</v>
      </c>
      <c r="F1135" s="2" t="str">
        <f>'Rådata Syd 2025'!J1886</f>
        <v>-</v>
      </c>
      <c r="G1135" s="2" t="str">
        <f>'Rådata Syd 2025'!L1886</f>
        <v>ej</v>
      </c>
      <c r="H1135" s="11">
        <f>'Rådata Syd 2025'!N1886</f>
        <v>0</v>
      </c>
      <c r="I1135" s="11" t="str">
        <f>'Rådata Syd 2025'!O1886</f>
        <v>ej</v>
      </c>
    </row>
    <row r="1136" spans="1:9" x14ac:dyDescent="0.25">
      <c r="A1136" s="1">
        <f>'Rådata Syd 2025'!A1889</f>
        <v>901</v>
      </c>
      <c r="B1136" s="1" t="str">
        <f>'Rådata Syd 2025'!B1889</f>
        <v>MC</v>
      </c>
      <c r="C1136" s="1" t="str">
        <f>'Rådata Syd 2025'!C1889</f>
        <v>Spårväxel - EV-BV50-225/190-1:9</v>
      </c>
      <c r="D1136" s="1">
        <f>'Rådata Syd 2025'!D1889</f>
        <v>337</v>
      </c>
      <c r="E1136" s="1" t="str">
        <f>'Rådata Syd 2025'!E1889</f>
        <v>B2</v>
      </c>
      <c r="F1136" s="2" t="str">
        <f>'Rådata Syd 2025'!J1889</f>
        <v>-</v>
      </c>
      <c r="G1136" s="2" t="str">
        <f>'Rådata Syd 2025'!L1889</f>
        <v>ej</v>
      </c>
      <c r="H1136" s="11">
        <f>'Rådata Syd 2025'!N1889</f>
        <v>0</v>
      </c>
      <c r="I1136" s="11" t="str">
        <f>'Rådata Syd 2025'!O1889</f>
        <v>ej</v>
      </c>
    </row>
    <row r="1137" spans="1:9" x14ac:dyDescent="0.25">
      <c r="A1137" s="1">
        <f>'Rådata Syd 2025'!A1891</f>
        <v>901</v>
      </c>
      <c r="B1137" s="1" t="str">
        <f>'Rådata Syd 2025'!B1891</f>
        <v>MC</v>
      </c>
      <c r="C1137" s="1" t="str">
        <f>'Rådata Syd 2025'!C1891</f>
        <v>Spårväxel - EV-SJ50-11-1:9</v>
      </c>
      <c r="D1137" s="1">
        <f>'Rådata Syd 2025'!D1891</f>
        <v>346</v>
      </c>
      <c r="E1137" s="1" t="str">
        <f>'Rådata Syd 2025'!E1891</f>
        <v>B2</v>
      </c>
      <c r="F1137" s="2" t="str">
        <f>'Rådata Syd 2025'!J1891</f>
        <v>-</v>
      </c>
      <c r="G1137" s="2" t="str">
        <f>'Rådata Syd 2025'!L1891</f>
        <v>ej</v>
      </c>
      <c r="H1137" s="11">
        <f>'Rådata Syd 2025'!N1891</f>
        <v>0</v>
      </c>
      <c r="I1137" s="11" t="str">
        <f>'Rådata Syd 2025'!O1891</f>
        <v>ej</v>
      </c>
    </row>
    <row r="1138" spans="1:9" x14ac:dyDescent="0.25">
      <c r="A1138" s="1">
        <f>'Rådata Syd 2025'!A1893</f>
        <v>901</v>
      </c>
      <c r="B1138" s="1" t="str">
        <f>'Rådata Syd 2025'!B1893</f>
        <v>MC</v>
      </c>
      <c r="C1138" s="1" t="str">
        <f>'Rådata Syd 2025'!C1893</f>
        <v>Spårväxel - EV-SJ50-11-1:9</v>
      </c>
      <c r="D1138" s="1">
        <f>'Rådata Syd 2025'!D1893</f>
        <v>348</v>
      </c>
      <c r="E1138" s="1" t="str">
        <f>'Rådata Syd 2025'!E1893</f>
        <v>B2</v>
      </c>
      <c r="F1138" s="2" t="str">
        <f>'Rådata Syd 2025'!J1893</f>
        <v>-</v>
      </c>
      <c r="G1138" s="2" t="str">
        <f>'Rådata Syd 2025'!L1893</f>
        <v>ej</v>
      </c>
      <c r="H1138" s="11">
        <f>'Rådata Syd 2025'!N1893</f>
        <v>0</v>
      </c>
      <c r="I1138" s="11" t="str">
        <f>'Rådata Syd 2025'!O1893</f>
        <v>ej</v>
      </c>
    </row>
    <row r="1139" spans="1:9" x14ac:dyDescent="0.25">
      <c r="A1139" s="1">
        <f>'Rådata Syd 2025'!A1894</f>
        <v>901</v>
      </c>
      <c r="B1139" s="1" t="str">
        <f>'Rådata Syd 2025'!B1894</f>
        <v>MC</v>
      </c>
      <c r="C1139" s="1" t="str">
        <f>'Rådata Syd 2025'!C1894</f>
        <v>Spårväxel - EV-SJ50-11-1:9</v>
      </c>
      <c r="D1139" s="1">
        <f>'Rådata Syd 2025'!D1894</f>
        <v>350</v>
      </c>
      <c r="E1139" s="1" t="str">
        <f>'Rådata Syd 2025'!E1894</f>
        <v>B2</v>
      </c>
      <c r="F1139" s="2" t="str">
        <f>'Rådata Syd 2025'!J1894</f>
        <v>-</v>
      </c>
      <c r="G1139" s="2" t="str">
        <f>'Rådata Syd 2025'!L1894</f>
        <v>ej</v>
      </c>
      <c r="H1139" s="11">
        <f>'Rådata Syd 2025'!N1894</f>
        <v>0</v>
      </c>
      <c r="I1139" s="11" t="str">
        <f>'Rådata Syd 2025'!O1894</f>
        <v>ej</v>
      </c>
    </row>
    <row r="1140" spans="1:9" x14ac:dyDescent="0.25">
      <c r="A1140" s="1">
        <f>'Rådata Syd 2025'!A1895</f>
        <v>901</v>
      </c>
      <c r="B1140" s="1" t="str">
        <f>'Rådata Syd 2025'!B1895</f>
        <v>MC</v>
      </c>
      <c r="C1140" s="1" t="str">
        <f>'Rådata Syd 2025'!C1895</f>
        <v>Spårväxel - EV-SJ50-11-1:9</v>
      </c>
      <c r="D1140" s="1">
        <f>'Rådata Syd 2025'!D1895</f>
        <v>351</v>
      </c>
      <c r="E1140" s="1" t="str">
        <f>'Rådata Syd 2025'!E1895</f>
        <v>B2</v>
      </c>
      <c r="F1140" s="2" t="str">
        <f>'Rådata Syd 2025'!J1895</f>
        <v>-</v>
      </c>
      <c r="G1140" s="2" t="str">
        <f>'Rådata Syd 2025'!L1895</f>
        <v>ej</v>
      </c>
      <c r="H1140" s="11">
        <f>'Rådata Syd 2025'!N1895</f>
        <v>0</v>
      </c>
      <c r="I1140" s="11" t="str">
        <f>'Rådata Syd 2025'!O1895</f>
        <v>ej</v>
      </c>
    </row>
    <row r="1141" spans="1:9" x14ac:dyDescent="0.25">
      <c r="A1141" s="1">
        <f>'Rådata Syd 2025'!A1896</f>
        <v>901</v>
      </c>
      <c r="B1141" s="1" t="str">
        <f>'Rådata Syd 2025'!B1896</f>
        <v>MC</v>
      </c>
      <c r="C1141" s="1" t="str">
        <f>'Rådata Syd 2025'!C1896</f>
        <v>Spårväxel - EV-SJ50-11-1:9</v>
      </c>
      <c r="D1141" s="1">
        <f>'Rådata Syd 2025'!D1896</f>
        <v>352</v>
      </c>
      <c r="E1141" s="1" t="str">
        <f>'Rådata Syd 2025'!E1896</f>
        <v>B2</v>
      </c>
      <c r="F1141" s="2" t="str">
        <f>'Rådata Syd 2025'!J1896</f>
        <v>-</v>
      </c>
      <c r="G1141" s="2" t="str">
        <f>'Rådata Syd 2025'!L1896</f>
        <v>ej</v>
      </c>
      <c r="H1141" s="11">
        <f>'Rådata Syd 2025'!N1896</f>
        <v>0</v>
      </c>
      <c r="I1141" s="11" t="str">
        <f>'Rådata Syd 2025'!O1896</f>
        <v>ej</v>
      </c>
    </row>
    <row r="1142" spans="1:9" x14ac:dyDescent="0.25">
      <c r="A1142" s="1">
        <f>'Rådata Syd 2025'!A1898</f>
        <v>901</v>
      </c>
      <c r="B1142" s="1" t="str">
        <f>'Rådata Syd 2025'!B1898</f>
        <v>MC</v>
      </c>
      <c r="C1142" s="1" t="str">
        <f>'Rådata Syd 2025'!C1898</f>
        <v>Spårväxel - EV-SJ50-11-1:9</v>
      </c>
      <c r="D1142" s="1">
        <f>'Rådata Syd 2025'!D1898</f>
        <v>353</v>
      </c>
      <c r="E1142" s="1" t="str">
        <f>'Rådata Syd 2025'!E1898</f>
        <v>B2</v>
      </c>
      <c r="F1142" s="2" t="str">
        <f>'Rådata Syd 2025'!J1898</f>
        <v>-</v>
      </c>
      <c r="G1142" s="2" t="str">
        <f>'Rådata Syd 2025'!L1898</f>
        <v>ej</v>
      </c>
      <c r="H1142" s="11">
        <f>'Rådata Syd 2025'!N1898</f>
        <v>0</v>
      </c>
      <c r="I1142" s="11" t="str">
        <f>'Rådata Syd 2025'!O1898</f>
        <v>ej</v>
      </c>
    </row>
    <row r="1143" spans="1:9" x14ac:dyDescent="0.25">
      <c r="A1143" s="1">
        <f>'Rådata Syd 2025'!A1899</f>
        <v>901</v>
      </c>
      <c r="B1143" s="1" t="str">
        <f>'Rådata Syd 2025'!B1899</f>
        <v>MC</v>
      </c>
      <c r="C1143" s="1" t="str">
        <f>'Rådata Syd 2025'!C1899</f>
        <v>Spårväxel - EV-BV50-190-1:9</v>
      </c>
      <c r="D1143" s="1">
        <f>'Rådata Syd 2025'!D1899</f>
        <v>354</v>
      </c>
      <c r="E1143" s="1" t="str">
        <f>'Rådata Syd 2025'!E1899</f>
        <v>B2</v>
      </c>
      <c r="F1143" s="2" t="str">
        <f>'Rådata Syd 2025'!J1899</f>
        <v>-</v>
      </c>
      <c r="G1143" s="2" t="str">
        <f>'Rådata Syd 2025'!L1899</f>
        <v>ej</v>
      </c>
      <c r="H1143" s="11">
        <f>'Rådata Syd 2025'!N1899</f>
        <v>0</v>
      </c>
      <c r="I1143" s="11" t="str">
        <f>'Rådata Syd 2025'!O1899</f>
        <v>ej</v>
      </c>
    </row>
    <row r="1144" spans="1:9" x14ac:dyDescent="0.25">
      <c r="A1144" s="1">
        <f>'Rådata Syd 2025'!A1908</f>
        <v>901</v>
      </c>
      <c r="B1144" s="1" t="str">
        <f>'Rådata Syd 2025'!B1908</f>
        <v>MC</v>
      </c>
      <c r="C1144" s="1" t="str">
        <f>'Rådata Syd 2025'!C1908</f>
        <v>Spårväxel - EV-SJ50-11-1:9</v>
      </c>
      <c r="D1144" s="1">
        <f>'Rådata Syd 2025'!D1908</f>
        <v>355</v>
      </c>
      <c r="E1144" s="1" t="str">
        <f>'Rådata Syd 2025'!E1908</f>
        <v>B2</v>
      </c>
      <c r="F1144" s="2" t="str">
        <f>'Rådata Syd 2025'!J1908</f>
        <v>-</v>
      </c>
      <c r="G1144" s="2" t="str">
        <f>'Rådata Syd 2025'!L1908</f>
        <v>ej</v>
      </c>
      <c r="H1144" s="11">
        <f>'Rådata Syd 2025'!N1908</f>
        <v>0</v>
      </c>
      <c r="I1144" s="11" t="str">
        <f>'Rådata Syd 2025'!O1908</f>
        <v>ej</v>
      </c>
    </row>
    <row r="1145" spans="1:9" x14ac:dyDescent="0.25">
      <c r="A1145" s="1">
        <f>'Rådata Syd 2025'!A1909</f>
        <v>901</v>
      </c>
      <c r="B1145" s="1" t="str">
        <f>'Rådata Syd 2025'!B1909</f>
        <v>MC</v>
      </c>
      <c r="C1145" s="1" t="str">
        <f>'Rådata Syd 2025'!C1909</f>
        <v>Spårväxel - EV-SJ50-11-1:9</v>
      </c>
      <c r="D1145" s="1">
        <f>'Rådata Syd 2025'!D1909</f>
        <v>356</v>
      </c>
      <c r="E1145" s="1" t="str">
        <f>'Rådata Syd 2025'!E1909</f>
        <v>B2</v>
      </c>
      <c r="F1145" s="2" t="str">
        <f>'Rådata Syd 2025'!J1909</f>
        <v>-</v>
      </c>
      <c r="G1145" s="2" t="str">
        <f>'Rådata Syd 2025'!L1909</f>
        <v>ej</v>
      </c>
      <c r="H1145" s="11">
        <f>'Rådata Syd 2025'!N1909</f>
        <v>0</v>
      </c>
      <c r="I1145" s="11" t="str">
        <f>'Rådata Syd 2025'!O1909</f>
        <v>ej</v>
      </c>
    </row>
    <row r="1146" spans="1:9" hidden="1" x14ac:dyDescent="0.25">
      <c r="A1146" s="1">
        <f>'Rådata Syd 2025'!A1146</f>
        <v>902</v>
      </c>
      <c r="B1146" s="1" t="str">
        <f>'Rådata Syd 2025'!B1146</f>
        <v>MGB</v>
      </c>
      <c r="C1146" s="1" t="str">
        <f>'Rådata Syd 2025'!C1146</f>
        <v>Spårväxel - EV-SJ50-8,4-1:9 kryss</v>
      </c>
      <c r="D1146" s="1">
        <f>'Rådata Syd 2025'!D1146</f>
        <v>31</v>
      </c>
      <c r="E1146" s="1" t="str">
        <f>'Rådata Syd 2025'!E1146</f>
        <v>B3</v>
      </c>
      <c r="F1146" s="2" t="str">
        <f>'Rådata Syd 2025'!J1146</f>
        <v>ej 2025</v>
      </c>
      <c r="G1146" s="2" t="str">
        <f>'Rådata Syd 2025'!L1146</f>
        <v>ej 2025</v>
      </c>
      <c r="H1146" s="11" t="str">
        <f>'Rådata Syd 2025'!N1146</f>
        <v>ej 2025</v>
      </c>
      <c r="I1146" s="11" t="str">
        <f>'Rådata Syd 2025'!O1146</f>
        <v>ej 2025</v>
      </c>
    </row>
    <row r="1147" spans="1:9" hidden="1" x14ac:dyDescent="0.25">
      <c r="A1147" s="1">
        <f>'Rådata Syd 2025'!A1147</f>
        <v>902</v>
      </c>
      <c r="B1147" s="1" t="str">
        <f>'Rådata Syd 2025'!B1147</f>
        <v>MGB</v>
      </c>
      <c r="C1147" s="1" t="str">
        <f>'Rådata Syd 2025'!C1147</f>
        <v>Spårväxel - EV-SJ50-8,4-1:9</v>
      </c>
      <c r="D1147" s="1">
        <f>'Rådata Syd 2025'!D1147</f>
        <v>34</v>
      </c>
      <c r="E1147" s="1" t="str">
        <f>'Rådata Syd 2025'!E1147</f>
        <v>B3</v>
      </c>
      <c r="F1147" s="2" t="str">
        <f>'Rådata Syd 2025'!J1147</f>
        <v>ej 2025</v>
      </c>
      <c r="G1147" s="2" t="str">
        <f>'Rådata Syd 2025'!L1147</f>
        <v>ej 2025</v>
      </c>
      <c r="H1147" s="11" t="str">
        <f>'Rådata Syd 2025'!N1147</f>
        <v>ej 2025</v>
      </c>
      <c r="I1147" s="11" t="str">
        <f>'Rådata Syd 2025'!O1147</f>
        <v>ej 2025</v>
      </c>
    </row>
    <row r="1148" spans="1:9" hidden="1" x14ac:dyDescent="0.25">
      <c r="A1148" s="1">
        <f>'Rådata Syd 2025'!A1148</f>
        <v>902</v>
      </c>
      <c r="B1148" s="1" t="str">
        <f>'Rådata Syd 2025'!B1148</f>
        <v>MGB</v>
      </c>
      <c r="C1148" s="1" t="str">
        <f>'Rådata Syd 2025'!C1148</f>
        <v>Spårväxel - EV-SJ50-8,4-1:9</v>
      </c>
      <c r="D1148" s="1">
        <f>'Rådata Syd 2025'!D1148</f>
        <v>35</v>
      </c>
      <c r="E1148" s="1" t="str">
        <f>'Rådata Syd 2025'!E1148</f>
        <v>B3</v>
      </c>
      <c r="F1148" s="2" t="str">
        <f>'Rådata Syd 2025'!J1148</f>
        <v>ej 2025</v>
      </c>
      <c r="G1148" s="2" t="str">
        <f>'Rådata Syd 2025'!L1148</f>
        <v>ej 2025</v>
      </c>
      <c r="H1148" s="11" t="str">
        <f>'Rådata Syd 2025'!N1148</f>
        <v>ej 2025</v>
      </c>
      <c r="I1148" s="11" t="str">
        <f>'Rådata Syd 2025'!O1148</f>
        <v>ej 2025</v>
      </c>
    </row>
    <row r="1149" spans="1:9" hidden="1" x14ac:dyDescent="0.25">
      <c r="A1149" s="1">
        <f>'Rådata Syd 2025'!A1149</f>
        <v>902</v>
      </c>
      <c r="B1149" s="1" t="str">
        <f>'Rådata Syd 2025'!B1149</f>
        <v>MGB</v>
      </c>
      <c r="C1149" s="1" t="str">
        <f>'Rådata Syd 2025'!C1149</f>
        <v>Spårväxel - EV-SJ50-11-1:9</v>
      </c>
      <c r="D1149" s="1">
        <f>'Rådata Syd 2025'!D1149</f>
        <v>743</v>
      </c>
      <c r="E1149" s="1" t="str">
        <f>'Rådata Syd 2025'!E1149</f>
        <v>B4</v>
      </c>
      <c r="F1149" s="2" t="str">
        <f>'Rådata Syd 2025'!J1149</f>
        <v>-</v>
      </c>
      <c r="G1149" s="2" t="str">
        <f>'Rådata Syd 2025'!L1149</f>
        <v>ej</v>
      </c>
      <c r="H1149" s="11">
        <f>'Rådata Syd 2025'!N1149</f>
        <v>38</v>
      </c>
      <c r="I1149" s="11" t="str">
        <f>'Rådata Syd 2025'!O1149</f>
        <v>ej</v>
      </c>
    </row>
    <row r="1150" spans="1:9" hidden="1" x14ac:dyDescent="0.25">
      <c r="A1150" s="1">
        <f>'Rådata Syd 2025'!A1150</f>
        <v>902</v>
      </c>
      <c r="B1150" s="1" t="str">
        <f>'Rådata Syd 2025'!B1150</f>
        <v>MGB</v>
      </c>
      <c r="C1150" s="1" t="str">
        <f>'Rådata Syd 2025'!C1150</f>
        <v>Spårväxel - EV-SJ50-8,4-1:9</v>
      </c>
      <c r="D1150" s="1">
        <f>'Rådata Syd 2025'!D1150</f>
        <v>37</v>
      </c>
      <c r="E1150" s="1" t="str">
        <f>'Rådata Syd 2025'!E1150</f>
        <v>B3</v>
      </c>
      <c r="F1150" s="2" t="str">
        <f>'Rådata Syd 2025'!J1150</f>
        <v>ej 2025</v>
      </c>
      <c r="G1150" s="2" t="str">
        <f>'Rådata Syd 2025'!L1150</f>
        <v>ej 2025</v>
      </c>
      <c r="H1150" s="11" t="str">
        <f>'Rådata Syd 2025'!N1150</f>
        <v>ej 2025</v>
      </c>
      <c r="I1150" s="11" t="str">
        <f>'Rådata Syd 2025'!O1150</f>
        <v>ej 2025</v>
      </c>
    </row>
    <row r="1151" spans="1:9" hidden="1" x14ac:dyDescent="0.25">
      <c r="A1151" s="1">
        <f>'Rådata Syd 2025'!A1151</f>
        <v>902</v>
      </c>
      <c r="B1151" s="1" t="str">
        <f>'Rådata Syd 2025'!B1151</f>
        <v>MGB</v>
      </c>
      <c r="C1151" s="1" t="str">
        <f>'Rådata Syd 2025'!C1151</f>
        <v>Spårväxel - EV-SJ50-8,4-1:9</v>
      </c>
      <c r="D1151" s="1">
        <f>'Rådata Syd 2025'!D1151</f>
        <v>39</v>
      </c>
      <c r="E1151" s="1" t="str">
        <f>'Rådata Syd 2025'!E1151</f>
        <v>B3</v>
      </c>
      <c r="F1151" s="2" t="str">
        <f>'Rådata Syd 2025'!J1151</f>
        <v>ej 2025</v>
      </c>
      <c r="G1151" s="2" t="str">
        <f>'Rådata Syd 2025'!L1151</f>
        <v>ej 2025</v>
      </c>
      <c r="H1151" s="11" t="str">
        <f>'Rådata Syd 2025'!N1151</f>
        <v>ej 2025</v>
      </c>
      <c r="I1151" s="11" t="str">
        <f>'Rådata Syd 2025'!O1151</f>
        <v>ej 2025</v>
      </c>
    </row>
    <row r="1152" spans="1:9" hidden="1" x14ac:dyDescent="0.25">
      <c r="A1152" s="1">
        <f>'Rådata Syd 2025'!A1152</f>
        <v>902</v>
      </c>
      <c r="B1152" s="1" t="str">
        <f>'Rådata Syd 2025'!B1152</f>
        <v>MGB</v>
      </c>
      <c r="C1152" s="1" t="str">
        <f>'Rådata Syd 2025'!C1152</f>
        <v>Spårväxel - EV-SJ50-8,4-1:9</v>
      </c>
      <c r="D1152" s="1">
        <f>'Rådata Syd 2025'!D1152</f>
        <v>41</v>
      </c>
      <c r="E1152" s="1" t="str">
        <f>'Rådata Syd 2025'!E1152</f>
        <v>B3</v>
      </c>
      <c r="F1152" s="2" t="str">
        <f>'Rådata Syd 2025'!J1152</f>
        <v>ej 2025</v>
      </c>
      <c r="G1152" s="2" t="str">
        <f>'Rådata Syd 2025'!L1152</f>
        <v>ej 2025</v>
      </c>
      <c r="H1152" s="11" t="str">
        <f>'Rådata Syd 2025'!N1152</f>
        <v>ej 2025</v>
      </c>
      <c r="I1152" s="11" t="str">
        <f>'Rådata Syd 2025'!O1152</f>
        <v>ej 2025</v>
      </c>
    </row>
    <row r="1153" spans="1:9" hidden="1" x14ac:dyDescent="0.25">
      <c r="A1153" s="1">
        <f>'Rådata Syd 2025'!A1153</f>
        <v>902</v>
      </c>
      <c r="B1153" s="1" t="str">
        <f>'Rådata Syd 2025'!B1153</f>
        <v>MGB</v>
      </c>
      <c r="C1153" s="1" t="str">
        <f>'Rådata Syd 2025'!C1153</f>
        <v>Spårväxel - EV-SJ50-11-1:9</v>
      </c>
      <c r="D1153" s="1">
        <f>'Rådata Syd 2025'!D1153</f>
        <v>43</v>
      </c>
      <c r="E1153" s="1" t="str">
        <f>'Rådata Syd 2025'!E1153</f>
        <v>B3</v>
      </c>
      <c r="F1153" s="2" t="str">
        <f>'Rådata Syd 2025'!J1153</f>
        <v>ej 2025</v>
      </c>
      <c r="G1153" s="2" t="str">
        <f>'Rådata Syd 2025'!L1153</f>
        <v>ej 2025</v>
      </c>
      <c r="H1153" s="11" t="str">
        <f>'Rådata Syd 2025'!N1153</f>
        <v>ej 2025</v>
      </c>
      <c r="I1153" s="11" t="str">
        <f>'Rådata Syd 2025'!O1153</f>
        <v>ej 2025</v>
      </c>
    </row>
    <row r="1154" spans="1:9" hidden="1" x14ac:dyDescent="0.25">
      <c r="A1154" s="1">
        <f>'Rådata Syd 2025'!A1154</f>
        <v>902</v>
      </c>
      <c r="B1154" s="1" t="str">
        <f>'Rådata Syd 2025'!B1154</f>
        <v>MGB</v>
      </c>
      <c r="C1154" s="1" t="str">
        <f>'Rådata Syd 2025'!C1154</f>
        <v>Spårväxel - EV-SJ50-8,4-1:9</v>
      </c>
      <c r="D1154" s="1">
        <f>'Rådata Syd 2025'!D1154</f>
        <v>44</v>
      </c>
      <c r="E1154" s="1" t="str">
        <f>'Rådata Syd 2025'!E1154</f>
        <v>B3</v>
      </c>
      <c r="F1154" s="2" t="str">
        <f>'Rådata Syd 2025'!J1154</f>
        <v>ej 2025</v>
      </c>
      <c r="G1154" s="2" t="str">
        <f>'Rådata Syd 2025'!L1154</f>
        <v>ej 2025</v>
      </c>
      <c r="H1154" s="11" t="str">
        <f>'Rådata Syd 2025'!N1154</f>
        <v>ej 2025</v>
      </c>
      <c r="I1154" s="11" t="str">
        <f>'Rådata Syd 2025'!O1154</f>
        <v>ej 2025</v>
      </c>
    </row>
    <row r="1155" spans="1:9" hidden="1" x14ac:dyDescent="0.25">
      <c r="A1155" s="1">
        <f>'Rådata Syd 2025'!A1155</f>
        <v>902</v>
      </c>
      <c r="B1155" s="1" t="str">
        <f>'Rådata Syd 2025'!B1155</f>
        <v>MGB</v>
      </c>
      <c r="C1155" s="1" t="str">
        <f>'Rådata Syd 2025'!C1155</f>
        <v>Spårväxel - EV-60E-300-1:9</v>
      </c>
      <c r="D1155" s="1">
        <f>'Rådata Syd 2025'!D1155</f>
        <v>747</v>
      </c>
      <c r="E1155" s="1" t="str">
        <f>'Rådata Syd 2025'!E1155</f>
        <v>B4</v>
      </c>
      <c r="F1155" s="2" t="str">
        <f>'Rådata Syd 2025'!J1155</f>
        <v>-</v>
      </c>
      <c r="G1155" s="2" t="str">
        <f>'Rådata Syd 2025'!L1155</f>
        <v>ej</v>
      </c>
      <c r="H1155" s="11">
        <f>'Rådata Syd 2025'!N1155</f>
        <v>38</v>
      </c>
      <c r="I1155" s="11" t="str">
        <f>'Rådata Syd 2025'!O1155</f>
        <v>ej</v>
      </c>
    </row>
    <row r="1156" spans="1:9" hidden="1" x14ac:dyDescent="0.25">
      <c r="A1156" s="1">
        <f>'Rådata Syd 2025'!A1156</f>
        <v>902</v>
      </c>
      <c r="B1156" s="1" t="str">
        <f>'Rådata Syd 2025'!B1156</f>
        <v>MGB</v>
      </c>
      <c r="C1156" s="1" t="str">
        <f>'Rådata Syd 2025'!C1156</f>
        <v>Spårväxel - EV-SJ50-5,9-1:9</v>
      </c>
      <c r="D1156" s="1">
        <f>'Rådata Syd 2025'!D1156</f>
        <v>46</v>
      </c>
      <c r="E1156" s="1" t="str">
        <f>'Rådata Syd 2025'!E1156</f>
        <v>B1</v>
      </c>
      <c r="F1156" s="2" t="str">
        <f>'Rådata Syd 2025'!J1156</f>
        <v>ej 2025</v>
      </c>
      <c r="G1156" s="2" t="str">
        <f>'Rådata Syd 2025'!L1156</f>
        <v>ej 2025</v>
      </c>
      <c r="H1156" s="11" t="str">
        <f>'Rådata Syd 2025'!N1156</f>
        <v>ej 2025</v>
      </c>
      <c r="I1156" s="11" t="str">
        <f>'Rådata Syd 2025'!O1156</f>
        <v>ej 2025</v>
      </c>
    </row>
    <row r="1157" spans="1:9" hidden="1" x14ac:dyDescent="0.25">
      <c r="A1157" s="1">
        <f>'Rådata Syd 2025'!A1157</f>
        <v>902</v>
      </c>
      <c r="B1157" s="1" t="str">
        <f>'Rådata Syd 2025'!B1157</f>
        <v>MGB</v>
      </c>
      <c r="C1157" s="1" t="str">
        <f>'Rådata Syd 2025'!C1157</f>
        <v>Spårväxel - EV-SJ50-11-1:9</v>
      </c>
      <c r="D1157" s="1">
        <f>'Rådata Syd 2025'!D1157</f>
        <v>401</v>
      </c>
      <c r="E1157" s="1" t="str">
        <f>'Rådata Syd 2025'!E1157</f>
        <v>B1</v>
      </c>
      <c r="F1157" s="2" t="str">
        <f>'Rådata Syd 2025'!J1157</f>
        <v>ej 2025</v>
      </c>
      <c r="G1157" s="2" t="str">
        <f>'Rådata Syd 2025'!L1157</f>
        <v>ej 2025</v>
      </c>
      <c r="H1157" s="11" t="str">
        <f>'Rådata Syd 2025'!N1157</f>
        <v>ej 2025</v>
      </c>
      <c r="I1157" s="11" t="str">
        <f>'Rådata Syd 2025'!O1157</f>
        <v>ej 2025</v>
      </c>
    </row>
    <row r="1158" spans="1:9" hidden="1" x14ac:dyDescent="0.25">
      <c r="A1158" s="1">
        <f>'Rådata Syd 2025'!A1158</f>
        <v>902</v>
      </c>
      <c r="B1158" s="1" t="str">
        <f>'Rådata Syd 2025'!B1158</f>
        <v>MGB</v>
      </c>
      <c r="C1158" s="1" t="str">
        <f>'Rådata Syd 2025'!C1158</f>
        <v>Spårväxel - EV-SJ50-11-1:9</v>
      </c>
      <c r="D1158" s="1">
        <f>'Rådata Syd 2025'!D1158</f>
        <v>402</v>
      </c>
      <c r="E1158" s="1" t="str">
        <f>'Rådata Syd 2025'!E1158</f>
        <v>B1</v>
      </c>
      <c r="F1158" s="2" t="str">
        <f>'Rådata Syd 2025'!J1158</f>
        <v>ej 2025</v>
      </c>
      <c r="G1158" s="2" t="str">
        <f>'Rådata Syd 2025'!L1158</f>
        <v>ej 2025</v>
      </c>
      <c r="H1158" s="11" t="str">
        <f>'Rådata Syd 2025'!N1158</f>
        <v>ej 2025</v>
      </c>
      <c r="I1158" s="11" t="str">
        <f>'Rådata Syd 2025'!O1158</f>
        <v>ej 2025</v>
      </c>
    </row>
    <row r="1159" spans="1:9" hidden="1" x14ac:dyDescent="0.25">
      <c r="A1159" s="1">
        <f>'Rådata Syd 2025'!A1159</f>
        <v>902</v>
      </c>
      <c r="B1159" s="1" t="str">
        <f>'Rådata Syd 2025'!B1159</f>
        <v>MGB</v>
      </c>
      <c r="C1159" s="1" t="str">
        <f>'Rådata Syd 2025'!C1159</f>
        <v>Spårväxel - EV-SJ50-11-1:9</v>
      </c>
      <c r="D1159" s="1">
        <f>'Rådata Syd 2025'!D1159</f>
        <v>403</v>
      </c>
      <c r="E1159" s="1" t="str">
        <f>'Rådata Syd 2025'!E1159</f>
        <v>B1</v>
      </c>
      <c r="F1159" s="2" t="str">
        <f>'Rådata Syd 2025'!J1159</f>
        <v>ej 2025</v>
      </c>
      <c r="G1159" s="2" t="str">
        <f>'Rådata Syd 2025'!L1159</f>
        <v>ej 2025</v>
      </c>
      <c r="H1159" s="11" t="str">
        <f>'Rådata Syd 2025'!N1159</f>
        <v>ej 2025</v>
      </c>
      <c r="I1159" s="11" t="str">
        <f>'Rådata Syd 2025'!O1159</f>
        <v>ej 2025</v>
      </c>
    </row>
    <row r="1160" spans="1:9" hidden="1" x14ac:dyDescent="0.25">
      <c r="A1160" s="1">
        <f>'Rådata Syd 2025'!A1160</f>
        <v>902</v>
      </c>
      <c r="B1160" s="1" t="str">
        <f>'Rådata Syd 2025'!B1160</f>
        <v>MGB</v>
      </c>
      <c r="C1160" s="1" t="str">
        <f>'Rådata Syd 2025'!C1160</f>
        <v>Spårväxel - EV-SJ50-12-1:12</v>
      </c>
      <c r="D1160" s="1">
        <f>'Rådata Syd 2025'!D1160</f>
        <v>404</v>
      </c>
      <c r="E1160" s="1" t="str">
        <f>'Rådata Syd 2025'!E1160</f>
        <v>B1</v>
      </c>
      <c r="F1160" s="2" t="str">
        <f>'Rådata Syd 2025'!J1160</f>
        <v>ej 2025</v>
      </c>
      <c r="G1160" s="2" t="str">
        <f>'Rådata Syd 2025'!L1160</f>
        <v>ej 2025</v>
      </c>
      <c r="H1160" s="11" t="str">
        <f>'Rådata Syd 2025'!N1160</f>
        <v>ej 2025</v>
      </c>
      <c r="I1160" s="11" t="str">
        <f>'Rådata Syd 2025'!O1160</f>
        <v>ej 2025</v>
      </c>
    </row>
    <row r="1161" spans="1:9" hidden="1" x14ac:dyDescent="0.25">
      <c r="A1161" s="1">
        <f>'Rådata Syd 2025'!A1161</f>
        <v>902</v>
      </c>
      <c r="B1161" s="1" t="str">
        <f>'Rådata Syd 2025'!B1161</f>
        <v>MGB</v>
      </c>
      <c r="C1161" s="1" t="str">
        <f>'Rådata Syd 2025'!C1161</f>
        <v>Spårväxel - EV-SJ50-12-1:12</v>
      </c>
      <c r="D1161" s="1">
        <f>'Rådata Syd 2025'!D1161</f>
        <v>405</v>
      </c>
      <c r="E1161" s="1" t="str">
        <f>'Rådata Syd 2025'!E1161</f>
        <v>B1</v>
      </c>
      <c r="F1161" s="2" t="str">
        <f>'Rådata Syd 2025'!J1161</f>
        <v>ej 2025</v>
      </c>
      <c r="G1161" s="2" t="str">
        <f>'Rådata Syd 2025'!L1161</f>
        <v>ej 2025</v>
      </c>
      <c r="H1161" s="11" t="str">
        <f>'Rådata Syd 2025'!N1161</f>
        <v>ej 2025</v>
      </c>
      <c r="I1161" s="11" t="str">
        <f>'Rådata Syd 2025'!O1161</f>
        <v>ej 2025</v>
      </c>
    </row>
    <row r="1162" spans="1:9" hidden="1" x14ac:dyDescent="0.25">
      <c r="A1162" s="1">
        <f>'Rådata Syd 2025'!A1162</f>
        <v>902</v>
      </c>
      <c r="B1162" s="1" t="str">
        <f>'Rådata Syd 2025'!B1162</f>
        <v>MGB</v>
      </c>
      <c r="C1162" s="1" t="str">
        <f>'Rådata Syd 2025'!C1162</f>
        <v>Spårväxel - EV-SJ50-11-1:9</v>
      </c>
      <c r="D1162" s="1">
        <f>'Rådata Syd 2025'!D1162</f>
        <v>406</v>
      </c>
      <c r="E1162" s="1" t="str">
        <f>'Rådata Syd 2025'!E1162</f>
        <v>B1</v>
      </c>
      <c r="F1162" s="2" t="str">
        <f>'Rådata Syd 2025'!J1162</f>
        <v>ej 2025</v>
      </c>
      <c r="G1162" s="2" t="str">
        <f>'Rådata Syd 2025'!L1162</f>
        <v>ej 2025</v>
      </c>
      <c r="H1162" s="11" t="str">
        <f>'Rådata Syd 2025'!N1162</f>
        <v>ej 2025</v>
      </c>
      <c r="I1162" s="11" t="str">
        <f>'Rådata Syd 2025'!O1162</f>
        <v>ej 2025</v>
      </c>
    </row>
    <row r="1163" spans="1:9" hidden="1" x14ac:dyDescent="0.25">
      <c r="A1163" s="1">
        <f>'Rådata Syd 2025'!A1163</f>
        <v>902</v>
      </c>
      <c r="B1163" s="1" t="str">
        <f>'Rådata Syd 2025'!B1163</f>
        <v>MGB</v>
      </c>
      <c r="C1163" s="1" t="str">
        <f>'Rådata Syd 2025'!C1163</f>
        <v>Spårväxel - EV-SJ50-11-1:9</v>
      </c>
      <c r="D1163" s="1">
        <f>'Rådata Syd 2025'!D1163</f>
        <v>407</v>
      </c>
      <c r="E1163" s="1" t="str">
        <f>'Rådata Syd 2025'!E1163</f>
        <v>B1</v>
      </c>
      <c r="F1163" s="2" t="str">
        <f>'Rådata Syd 2025'!J1163</f>
        <v>ej 2025</v>
      </c>
      <c r="G1163" s="2" t="str">
        <f>'Rådata Syd 2025'!L1163</f>
        <v>ej 2025</v>
      </c>
      <c r="H1163" s="11" t="str">
        <f>'Rådata Syd 2025'!N1163</f>
        <v>ej 2025</v>
      </c>
      <c r="I1163" s="11" t="str">
        <f>'Rådata Syd 2025'!O1163</f>
        <v>ej 2025</v>
      </c>
    </row>
    <row r="1164" spans="1:9" hidden="1" x14ac:dyDescent="0.25">
      <c r="A1164" s="1">
        <f>'Rådata Syd 2025'!A1164</f>
        <v>902</v>
      </c>
      <c r="B1164" s="1" t="str">
        <f>'Rådata Syd 2025'!B1164</f>
        <v>MGB</v>
      </c>
      <c r="C1164" s="1" t="str">
        <f>'Rådata Syd 2025'!C1164</f>
        <v>Spårväxel - EV-SJ50-11-1:9</v>
      </c>
      <c r="D1164" s="1">
        <f>'Rådata Syd 2025'!D1164</f>
        <v>408</v>
      </c>
      <c r="E1164" s="1" t="str">
        <f>'Rådata Syd 2025'!E1164</f>
        <v>B1</v>
      </c>
      <c r="F1164" s="2" t="str">
        <f>'Rådata Syd 2025'!J1164</f>
        <v>ej 2025</v>
      </c>
      <c r="G1164" s="2" t="str">
        <f>'Rådata Syd 2025'!L1164</f>
        <v>ej 2025</v>
      </c>
      <c r="H1164" s="11" t="str">
        <f>'Rådata Syd 2025'!N1164</f>
        <v>ej 2025</v>
      </c>
      <c r="I1164" s="11" t="str">
        <f>'Rådata Syd 2025'!O1164</f>
        <v>ej 2025</v>
      </c>
    </row>
    <row r="1165" spans="1:9" hidden="1" x14ac:dyDescent="0.25">
      <c r="A1165" s="1">
        <f>'Rådata Syd 2025'!A1165</f>
        <v>902</v>
      </c>
      <c r="B1165" s="1" t="str">
        <f>'Rådata Syd 2025'!B1165</f>
        <v>MGB</v>
      </c>
      <c r="C1165" s="1" t="str">
        <f>'Rådata Syd 2025'!C1165</f>
        <v>Spårväxel - EV-SJ50-11-1:9</v>
      </c>
      <c r="D1165" s="1">
        <f>'Rådata Syd 2025'!D1165</f>
        <v>409</v>
      </c>
      <c r="E1165" s="1" t="str">
        <f>'Rådata Syd 2025'!E1165</f>
        <v>B1</v>
      </c>
      <c r="F1165" s="2" t="str">
        <f>'Rådata Syd 2025'!J1165</f>
        <v>ej 2025</v>
      </c>
      <c r="G1165" s="2" t="str">
        <f>'Rådata Syd 2025'!L1165</f>
        <v>ej 2025</v>
      </c>
      <c r="H1165" s="11" t="str">
        <f>'Rådata Syd 2025'!N1165</f>
        <v>ej 2025</v>
      </c>
      <c r="I1165" s="11" t="str">
        <f>'Rådata Syd 2025'!O1165</f>
        <v>ej 2025</v>
      </c>
    </row>
    <row r="1166" spans="1:9" hidden="1" x14ac:dyDescent="0.25">
      <c r="A1166" s="1">
        <f>'Rådata Syd 2025'!A1166</f>
        <v>902</v>
      </c>
      <c r="B1166" s="1" t="str">
        <f>'Rådata Syd 2025'!B1166</f>
        <v>MGB</v>
      </c>
      <c r="C1166" s="1" t="str">
        <f>'Rådata Syd 2025'!C1166</f>
        <v>Spårväxel - EV-SJ50-11-1:9</v>
      </c>
      <c r="D1166" s="1">
        <f>'Rådata Syd 2025'!D1166</f>
        <v>410</v>
      </c>
      <c r="E1166" s="1" t="str">
        <f>'Rådata Syd 2025'!E1166</f>
        <v>B1</v>
      </c>
      <c r="F1166" s="2" t="str">
        <f>'Rådata Syd 2025'!J1166</f>
        <v>ej 2025</v>
      </c>
      <c r="G1166" s="2" t="str">
        <f>'Rådata Syd 2025'!L1166</f>
        <v>ej 2025</v>
      </c>
      <c r="H1166" s="11" t="str">
        <f>'Rådata Syd 2025'!N1166</f>
        <v>ej 2025</v>
      </c>
      <c r="I1166" s="11" t="str">
        <f>'Rådata Syd 2025'!O1166</f>
        <v>ej 2025</v>
      </c>
    </row>
    <row r="1167" spans="1:9" hidden="1" x14ac:dyDescent="0.25">
      <c r="A1167" s="1">
        <f>'Rådata Syd 2025'!A1167</f>
        <v>902</v>
      </c>
      <c r="B1167" s="1" t="str">
        <f>'Rådata Syd 2025'!B1167</f>
        <v>MGB</v>
      </c>
      <c r="C1167" s="1" t="str">
        <f>'Rådata Syd 2025'!C1167</f>
        <v>Spårväxel - EV-SJ50-5,9-1:9</v>
      </c>
      <c r="D1167" s="1">
        <f>'Rådata Syd 2025'!D1167</f>
        <v>411</v>
      </c>
      <c r="E1167" s="1" t="str">
        <f>'Rådata Syd 2025'!E1167</f>
        <v>B1</v>
      </c>
      <c r="F1167" s="2" t="str">
        <f>'Rådata Syd 2025'!J1167</f>
        <v>ej 2025</v>
      </c>
      <c r="G1167" s="2" t="str">
        <f>'Rådata Syd 2025'!L1167</f>
        <v>ej 2025</v>
      </c>
      <c r="H1167" s="11" t="str">
        <f>'Rådata Syd 2025'!N1167</f>
        <v>ej 2025</v>
      </c>
      <c r="I1167" s="11" t="str">
        <f>'Rådata Syd 2025'!O1167</f>
        <v>ej 2025</v>
      </c>
    </row>
    <row r="1168" spans="1:9" hidden="1" x14ac:dyDescent="0.25">
      <c r="A1168" s="1">
        <f>'Rådata Syd 2025'!A1168</f>
        <v>902</v>
      </c>
      <c r="B1168" s="1" t="str">
        <f>'Rådata Syd 2025'!B1168</f>
        <v>MGB</v>
      </c>
      <c r="C1168" s="1" t="str">
        <f>'Rådata Syd 2025'!C1168</f>
        <v>Spårväxel - EV-SJ50-11-1:9</v>
      </c>
      <c r="D1168" s="1">
        <f>'Rådata Syd 2025'!D1168</f>
        <v>750</v>
      </c>
      <c r="E1168" s="1" t="str">
        <f>'Rådata Syd 2025'!E1168</f>
        <v>B4</v>
      </c>
      <c r="F1168" s="2" t="str">
        <f>'Rådata Syd 2025'!J1168</f>
        <v>-</v>
      </c>
      <c r="G1168" s="2" t="str">
        <f>'Rådata Syd 2025'!L1168</f>
        <v>ej</v>
      </c>
      <c r="H1168" s="11">
        <f>'Rådata Syd 2025'!N1168</f>
        <v>38</v>
      </c>
      <c r="I1168" s="11" t="str">
        <f>'Rådata Syd 2025'!O1168</f>
        <v>ej</v>
      </c>
    </row>
    <row r="1169" spans="1:9" hidden="1" x14ac:dyDescent="0.25">
      <c r="A1169" s="1">
        <f>'Rådata Syd 2025'!A1169</f>
        <v>902</v>
      </c>
      <c r="B1169" s="1" t="str">
        <f>'Rådata Syd 2025'!B1169</f>
        <v>MGB</v>
      </c>
      <c r="C1169" s="1" t="str">
        <f>'Rådata Syd 2025'!C1169</f>
        <v>Spårväxel - EV-SJ50-11-1:9</v>
      </c>
      <c r="D1169" s="1">
        <f>'Rådata Syd 2025'!D1169</f>
        <v>415</v>
      </c>
      <c r="E1169" s="1" t="str">
        <f>'Rådata Syd 2025'!E1169</f>
        <v>B2</v>
      </c>
      <c r="F1169" s="2" t="str">
        <f>'Rådata Syd 2025'!J1169</f>
        <v>ej 2025</v>
      </c>
      <c r="G1169" s="2" t="str">
        <f>'Rådata Syd 2025'!L1169</f>
        <v>ej 2025</v>
      </c>
      <c r="H1169" s="11" t="str">
        <f>'Rådata Syd 2025'!N1169</f>
        <v>ej 2025</v>
      </c>
      <c r="I1169" s="11" t="str">
        <f>'Rådata Syd 2025'!O1169</f>
        <v>ej 2025</v>
      </c>
    </row>
    <row r="1170" spans="1:9" hidden="1" x14ac:dyDescent="0.25">
      <c r="A1170" s="1">
        <f>'Rådata Syd 2025'!A1170</f>
        <v>902</v>
      </c>
      <c r="B1170" s="1" t="str">
        <f>'Rådata Syd 2025'!B1170</f>
        <v>MGB</v>
      </c>
      <c r="C1170" s="1" t="str">
        <f>'Rådata Syd 2025'!C1170</f>
        <v>Spårväxel - EV-BV50-225/190-1:9</v>
      </c>
      <c r="D1170" s="1">
        <f>'Rådata Syd 2025'!D1170</f>
        <v>418</v>
      </c>
      <c r="E1170" s="1" t="str">
        <f>'Rådata Syd 2025'!E1170</f>
        <v>B1</v>
      </c>
      <c r="F1170" s="2" t="str">
        <f>'Rådata Syd 2025'!J1170</f>
        <v>ej 2025</v>
      </c>
      <c r="G1170" s="2" t="str">
        <f>'Rådata Syd 2025'!L1170</f>
        <v>ej 2025</v>
      </c>
      <c r="H1170" s="11" t="str">
        <f>'Rådata Syd 2025'!N1170</f>
        <v>ej 2025</v>
      </c>
      <c r="I1170" s="11" t="str">
        <f>'Rådata Syd 2025'!O1170</f>
        <v>ej 2025</v>
      </c>
    </row>
    <row r="1171" spans="1:9" hidden="1" x14ac:dyDescent="0.25">
      <c r="A1171" s="1">
        <f>'Rådata Syd 2025'!A1171</f>
        <v>902</v>
      </c>
      <c r="B1171" s="1" t="str">
        <f>'Rådata Syd 2025'!B1171</f>
        <v>MGB</v>
      </c>
      <c r="C1171" s="1" t="str">
        <f>'Rådata Syd 2025'!C1171</f>
        <v>Spårväxel - EV-SJ50-11-1:9</v>
      </c>
      <c r="D1171" s="1">
        <f>'Rådata Syd 2025'!D1171</f>
        <v>419</v>
      </c>
      <c r="E1171" s="1" t="str">
        <f>'Rådata Syd 2025'!E1171</f>
        <v>B1</v>
      </c>
      <c r="F1171" s="2" t="str">
        <f>'Rådata Syd 2025'!J1171</f>
        <v>ej 2025</v>
      </c>
      <c r="G1171" s="2" t="str">
        <f>'Rådata Syd 2025'!L1171</f>
        <v>ej 2025</v>
      </c>
      <c r="H1171" s="11" t="str">
        <f>'Rådata Syd 2025'!N1171</f>
        <v>ej 2025</v>
      </c>
      <c r="I1171" s="11" t="str">
        <f>'Rådata Syd 2025'!O1171</f>
        <v>ej 2025</v>
      </c>
    </row>
    <row r="1172" spans="1:9" hidden="1" x14ac:dyDescent="0.25">
      <c r="A1172" s="1">
        <f>'Rådata Syd 2025'!A1172</f>
        <v>902</v>
      </c>
      <c r="B1172" s="1" t="str">
        <f>'Rådata Syd 2025'!B1172</f>
        <v>MGB</v>
      </c>
      <c r="C1172" s="1" t="str">
        <f>'Rådata Syd 2025'!C1172</f>
        <v>Spårväxel - EV-SJ50-11-1:9</v>
      </c>
      <c r="D1172" s="1">
        <f>'Rådata Syd 2025'!D1172</f>
        <v>502</v>
      </c>
      <c r="E1172" s="1" t="str">
        <f>'Rådata Syd 2025'!E1172</f>
        <v>B2</v>
      </c>
      <c r="F1172" s="2" t="str">
        <f>'Rådata Syd 2025'!J1172</f>
        <v>ej 2025</v>
      </c>
      <c r="G1172" s="2" t="str">
        <f>'Rådata Syd 2025'!L1172</f>
        <v>ej 2025</v>
      </c>
      <c r="H1172" s="11" t="str">
        <f>'Rådata Syd 2025'!N1172</f>
        <v>ej 2025</v>
      </c>
      <c r="I1172" s="11" t="str">
        <f>'Rådata Syd 2025'!O1172</f>
        <v>ej 2025</v>
      </c>
    </row>
    <row r="1173" spans="1:9" hidden="1" x14ac:dyDescent="0.25">
      <c r="A1173" s="1">
        <f>'Rådata Syd 2025'!A1173</f>
        <v>902</v>
      </c>
      <c r="B1173" s="1" t="str">
        <f>'Rådata Syd 2025'!B1173</f>
        <v>MGB</v>
      </c>
      <c r="C1173" s="1" t="str">
        <f>'Rådata Syd 2025'!C1173</f>
        <v>Spårväxel - EV-SJ50-11-1:9</v>
      </c>
      <c r="D1173" s="1">
        <f>'Rådata Syd 2025'!D1173</f>
        <v>503</v>
      </c>
      <c r="E1173" s="1" t="str">
        <f>'Rådata Syd 2025'!E1173</f>
        <v>B2</v>
      </c>
      <c r="F1173" s="2" t="str">
        <f>'Rådata Syd 2025'!J1173</f>
        <v>ej 2025</v>
      </c>
      <c r="G1173" s="2" t="str">
        <f>'Rådata Syd 2025'!L1173</f>
        <v>ej 2025</v>
      </c>
      <c r="H1173" s="11" t="str">
        <f>'Rådata Syd 2025'!N1173</f>
        <v>ej 2025</v>
      </c>
      <c r="I1173" s="11" t="str">
        <f>'Rådata Syd 2025'!O1173</f>
        <v>ej 2025</v>
      </c>
    </row>
    <row r="1174" spans="1:9" hidden="1" x14ac:dyDescent="0.25">
      <c r="A1174" s="1">
        <f>'Rådata Syd 2025'!A1174</f>
        <v>902</v>
      </c>
      <c r="B1174" s="1" t="str">
        <f>'Rådata Syd 2025'!B1174</f>
        <v>MGB</v>
      </c>
      <c r="C1174" s="1" t="str">
        <f>'Rådata Syd 2025'!C1174</f>
        <v>Spårväxel - EV-SJ50-11-1:9</v>
      </c>
      <c r="D1174" s="1">
        <f>'Rådata Syd 2025'!D1174</f>
        <v>504</v>
      </c>
      <c r="E1174" s="1" t="str">
        <f>'Rådata Syd 2025'!E1174</f>
        <v>B2</v>
      </c>
      <c r="F1174" s="2" t="str">
        <f>'Rådata Syd 2025'!J1174</f>
        <v>ej 2025</v>
      </c>
      <c r="G1174" s="2" t="str">
        <f>'Rådata Syd 2025'!L1174</f>
        <v>ej 2025</v>
      </c>
      <c r="H1174" s="11" t="str">
        <f>'Rådata Syd 2025'!N1174</f>
        <v>ej 2025</v>
      </c>
      <c r="I1174" s="11" t="str">
        <f>'Rådata Syd 2025'!O1174</f>
        <v>ej 2025</v>
      </c>
    </row>
    <row r="1175" spans="1:9" hidden="1" x14ac:dyDescent="0.25">
      <c r="A1175" s="1">
        <f>'Rådata Syd 2025'!A1175</f>
        <v>902</v>
      </c>
      <c r="B1175" s="1" t="str">
        <f>'Rådata Syd 2025'!B1175</f>
        <v>MGB</v>
      </c>
      <c r="C1175" s="1" t="str">
        <f>'Rådata Syd 2025'!C1175</f>
        <v>Spårväxel - EV-SJ43-5,9-1:9</v>
      </c>
      <c r="D1175" s="1">
        <f>'Rådata Syd 2025'!D1175</f>
        <v>507</v>
      </c>
      <c r="E1175" s="1" t="str">
        <f>'Rådata Syd 2025'!E1175</f>
        <v>B1</v>
      </c>
      <c r="F1175" s="2" t="str">
        <f>'Rådata Syd 2025'!J1175</f>
        <v>ej 2025</v>
      </c>
      <c r="G1175" s="2" t="str">
        <f>'Rådata Syd 2025'!L1175</f>
        <v>ej 2025</v>
      </c>
      <c r="H1175" s="11" t="str">
        <f>'Rådata Syd 2025'!N1175</f>
        <v>ej 2025</v>
      </c>
      <c r="I1175" s="11" t="str">
        <f>'Rådata Syd 2025'!O1175</f>
        <v>ej 2025</v>
      </c>
    </row>
    <row r="1176" spans="1:9" hidden="1" x14ac:dyDescent="0.25">
      <c r="A1176" s="1">
        <f>'Rådata Syd 2025'!A1176</f>
        <v>902</v>
      </c>
      <c r="B1176" s="1" t="str">
        <f>'Rådata Syd 2025'!B1176</f>
        <v>MGB</v>
      </c>
      <c r="C1176" s="1" t="str">
        <f>'Rådata Syd 2025'!C1176</f>
        <v>Spårväxel - EV-SJ50-11-1:9</v>
      </c>
      <c r="D1176" s="1">
        <f>'Rådata Syd 2025'!D1176</f>
        <v>508</v>
      </c>
      <c r="E1176" s="1" t="str">
        <f>'Rådata Syd 2025'!E1176</f>
        <v>B1</v>
      </c>
      <c r="F1176" s="2" t="str">
        <f>'Rådata Syd 2025'!J1176</f>
        <v>ej 2025</v>
      </c>
      <c r="G1176" s="2" t="str">
        <f>'Rådata Syd 2025'!L1176</f>
        <v>ej 2025</v>
      </c>
      <c r="H1176" s="11" t="str">
        <f>'Rådata Syd 2025'!N1176</f>
        <v>ej 2025</v>
      </c>
      <c r="I1176" s="11" t="str">
        <f>'Rådata Syd 2025'!O1176</f>
        <v>ej 2025</v>
      </c>
    </row>
    <row r="1177" spans="1:9" hidden="1" x14ac:dyDescent="0.25">
      <c r="A1177" s="1">
        <f>'Rådata Syd 2025'!A1177</f>
        <v>902</v>
      </c>
      <c r="B1177" s="1" t="str">
        <f>'Rådata Syd 2025'!B1177</f>
        <v>MGB</v>
      </c>
      <c r="C1177" s="1" t="str">
        <f>'Rådata Syd 2025'!C1177</f>
        <v>Spårväxel - EV-SJ50-11-1:9</v>
      </c>
      <c r="D1177" s="1">
        <f>'Rådata Syd 2025'!D1177</f>
        <v>509</v>
      </c>
      <c r="E1177" s="1" t="str">
        <f>'Rådata Syd 2025'!E1177</f>
        <v>B1</v>
      </c>
      <c r="F1177" s="2" t="str">
        <f>'Rådata Syd 2025'!J1177</f>
        <v>ej 2025</v>
      </c>
      <c r="G1177" s="2" t="str">
        <f>'Rådata Syd 2025'!L1177</f>
        <v>ej 2025</v>
      </c>
      <c r="H1177" s="11" t="str">
        <f>'Rådata Syd 2025'!N1177</f>
        <v>ej 2025</v>
      </c>
      <c r="I1177" s="11" t="str">
        <f>'Rådata Syd 2025'!O1177</f>
        <v>ej 2025</v>
      </c>
    </row>
    <row r="1178" spans="1:9" hidden="1" x14ac:dyDescent="0.25">
      <c r="A1178" s="1">
        <f>'Rådata Syd 2025'!A1178</f>
        <v>902</v>
      </c>
      <c r="B1178" s="1" t="str">
        <f>'Rådata Syd 2025'!B1178</f>
        <v>MGB</v>
      </c>
      <c r="C1178" s="1" t="str">
        <f>'Rådata Syd 2025'!C1178</f>
        <v>Spårväxel - EV-SJ50-5,9-1:9</v>
      </c>
      <c r="D1178" s="1">
        <f>'Rådata Syd 2025'!D1178</f>
        <v>510</v>
      </c>
      <c r="E1178" s="1" t="str">
        <f>'Rådata Syd 2025'!E1178</f>
        <v>B1</v>
      </c>
      <c r="F1178" s="2" t="str">
        <f>'Rådata Syd 2025'!J1178</f>
        <v>ej 2025</v>
      </c>
      <c r="G1178" s="2" t="str">
        <f>'Rådata Syd 2025'!L1178</f>
        <v>ej 2025</v>
      </c>
      <c r="H1178" s="11" t="str">
        <f>'Rådata Syd 2025'!N1178</f>
        <v>ej 2025</v>
      </c>
      <c r="I1178" s="11" t="str">
        <f>'Rådata Syd 2025'!O1178</f>
        <v>ej 2025</v>
      </c>
    </row>
    <row r="1179" spans="1:9" hidden="1" x14ac:dyDescent="0.25">
      <c r="A1179" s="1">
        <f>'Rådata Syd 2025'!A1179</f>
        <v>902</v>
      </c>
      <c r="B1179" s="1" t="str">
        <f>'Rådata Syd 2025'!B1179</f>
        <v>MGB</v>
      </c>
      <c r="C1179" s="1" t="str">
        <f>'Rådata Syd 2025'!C1179</f>
        <v>Spårväxel - EV-SJ50-11-1:9</v>
      </c>
      <c r="D1179" s="1">
        <f>'Rådata Syd 2025'!D1179</f>
        <v>513</v>
      </c>
      <c r="E1179" s="1" t="str">
        <f>'Rådata Syd 2025'!E1179</f>
        <v>B1</v>
      </c>
      <c r="F1179" s="2" t="str">
        <f>'Rådata Syd 2025'!J1179</f>
        <v>ej 2025</v>
      </c>
      <c r="G1179" s="2" t="str">
        <f>'Rådata Syd 2025'!L1179</f>
        <v>ej 2025</v>
      </c>
      <c r="H1179" s="11" t="str">
        <f>'Rådata Syd 2025'!N1179</f>
        <v>ej 2025</v>
      </c>
      <c r="I1179" s="11" t="str">
        <f>'Rådata Syd 2025'!O1179</f>
        <v>ej 2025</v>
      </c>
    </row>
    <row r="1180" spans="1:9" hidden="1" x14ac:dyDescent="0.25">
      <c r="A1180" s="1">
        <f>'Rådata Syd 2025'!A1180</f>
        <v>902</v>
      </c>
      <c r="B1180" s="1" t="str">
        <f>'Rådata Syd 2025'!B1180</f>
        <v>MGB</v>
      </c>
      <c r="C1180" s="1" t="str">
        <f>'Rådata Syd 2025'!C1180</f>
        <v>Spårväxel - EV-SJ43-5,9-1:9</v>
      </c>
      <c r="D1180" s="1">
        <f>'Rådata Syd 2025'!D1180</f>
        <v>514</v>
      </c>
      <c r="E1180" s="1" t="str">
        <f>'Rådata Syd 2025'!E1180</f>
        <v>B1</v>
      </c>
      <c r="F1180" s="2" t="str">
        <f>'Rådata Syd 2025'!J1180</f>
        <v>ej 2025</v>
      </c>
      <c r="G1180" s="2" t="str">
        <f>'Rådata Syd 2025'!L1180</f>
        <v>ej 2025</v>
      </c>
      <c r="H1180" s="11" t="str">
        <f>'Rådata Syd 2025'!N1180</f>
        <v>ej 2025</v>
      </c>
      <c r="I1180" s="11" t="str">
        <f>'Rådata Syd 2025'!O1180</f>
        <v>ej 2025</v>
      </c>
    </row>
    <row r="1181" spans="1:9" hidden="1" x14ac:dyDescent="0.25">
      <c r="A1181" s="1">
        <f>'Rådata Syd 2025'!A1181</f>
        <v>902</v>
      </c>
      <c r="B1181" s="1" t="str">
        <f>'Rådata Syd 2025'!B1181</f>
        <v>MGB</v>
      </c>
      <c r="C1181" s="1" t="str">
        <f>'Rådata Syd 2025'!C1181</f>
        <v>Spårväxel - EV-SJ50-11-1:9</v>
      </c>
      <c r="D1181" s="1">
        <f>'Rådata Syd 2025'!D1181</f>
        <v>517</v>
      </c>
      <c r="E1181" s="1" t="str">
        <f>'Rådata Syd 2025'!E1181</f>
        <v>B1</v>
      </c>
      <c r="F1181" s="2" t="str">
        <f>'Rådata Syd 2025'!J1181</f>
        <v>ej 2025</v>
      </c>
      <c r="G1181" s="2" t="str">
        <f>'Rådata Syd 2025'!L1181</f>
        <v>ej 2025</v>
      </c>
      <c r="H1181" s="11" t="str">
        <f>'Rådata Syd 2025'!N1181</f>
        <v>ej 2025</v>
      </c>
      <c r="I1181" s="11" t="str">
        <f>'Rådata Syd 2025'!O1181</f>
        <v>ej 2025</v>
      </c>
    </row>
    <row r="1182" spans="1:9" hidden="1" x14ac:dyDescent="0.25">
      <c r="A1182" s="1">
        <f>'Rådata Syd 2025'!A1182</f>
        <v>902</v>
      </c>
      <c r="B1182" s="1" t="str">
        <f>'Rådata Syd 2025'!B1182</f>
        <v>MGB</v>
      </c>
      <c r="C1182" s="1" t="str">
        <f>'Rådata Syd 2025'!C1182</f>
        <v>Spårväxel - EV-SJ50-11-1:9</v>
      </c>
      <c r="D1182" s="1">
        <f>'Rådata Syd 2025'!D1182</f>
        <v>518</v>
      </c>
      <c r="E1182" s="1" t="str">
        <f>'Rådata Syd 2025'!E1182</f>
        <v>B2</v>
      </c>
      <c r="F1182" s="2" t="str">
        <f>'Rådata Syd 2025'!J1182</f>
        <v>ej 2025</v>
      </c>
      <c r="G1182" s="2" t="str">
        <f>'Rådata Syd 2025'!L1182</f>
        <v>ej 2025</v>
      </c>
      <c r="H1182" s="11" t="str">
        <f>'Rådata Syd 2025'!N1182</f>
        <v>ej 2025</v>
      </c>
      <c r="I1182" s="11" t="str">
        <f>'Rådata Syd 2025'!O1182</f>
        <v>ej 2025</v>
      </c>
    </row>
    <row r="1183" spans="1:9" hidden="1" x14ac:dyDescent="0.25">
      <c r="A1183" s="1">
        <f>'Rådata Syd 2025'!A1183</f>
        <v>902</v>
      </c>
      <c r="B1183" s="1" t="str">
        <f>'Rådata Syd 2025'!B1183</f>
        <v>MGB</v>
      </c>
      <c r="C1183" s="1" t="str">
        <f>'Rådata Syd 2025'!C1183</f>
        <v>Spårväxel - EV-SJ43-5,9-1:9</v>
      </c>
      <c r="D1183" s="1">
        <f>'Rådata Syd 2025'!D1183</f>
        <v>519</v>
      </c>
      <c r="E1183" s="1" t="str">
        <f>'Rådata Syd 2025'!E1183</f>
        <v>B2</v>
      </c>
      <c r="F1183" s="2" t="str">
        <f>'Rådata Syd 2025'!J1183</f>
        <v>ej 2025</v>
      </c>
      <c r="G1183" s="2" t="str">
        <f>'Rådata Syd 2025'!L1183</f>
        <v>ej 2025</v>
      </c>
      <c r="H1183" s="11" t="str">
        <f>'Rådata Syd 2025'!N1183</f>
        <v>ej 2025</v>
      </c>
      <c r="I1183" s="11" t="str">
        <f>'Rådata Syd 2025'!O1183</f>
        <v>ej 2025</v>
      </c>
    </row>
    <row r="1184" spans="1:9" hidden="1" x14ac:dyDescent="0.25">
      <c r="A1184" s="1">
        <f>'Rådata Syd 2025'!A1184</f>
        <v>902</v>
      </c>
      <c r="B1184" s="1" t="str">
        <f>'Rådata Syd 2025'!B1184</f>
        <v>MGB</v>
      </c>
      <c r="C1184" s="1" t="str">
        <f>'Rådata Syd 2025'!C1184</f>
        <v>Spårväxel - EV-SJ50-11-1:9</v>
      </c>
      <c r="D1184" s="1">
        <f>'Rådata Syd 2025'!D1184</f>
        <v>520</v>
      </c>
      <c r="E1184" s="1" t="str">
        <f>'Rådata Syd 2025'!E1184</f>
        <v>B1</v>
      </c>
      <c r="F1184" s="2" t="str">
        <f>'Rådata Syd 2025'!J1184</f>
        <v>ej 2025</v>
      </c>
      <c r="G1184" s="2" t="str">
        <f>'Rådata Syd 2025'!L1184</f>
        <v>ej 2025</v>
      </c>
      <c r="H1184" s="11" t="str">
        <f>'Rådata Syd 2025'!N1184</f>
        <v>ej 2025</v>
      </c>
      <c r="I1184" s="11" t="str">
        <f>'Rådata Syd 2025'!O1184</f>
        <v>ej 2025</v>
      </c>
    </row>
    <row r="1185" spans="1:9" hidden="1" x14ac:dyDescent="0.25">
      <c r="A1185" s="1">
        <f>'Rådata Syd 2025'!A1185</f>
        <v>902</v>
      </c>
      <c r="B1185" s="1" t="str">
        <f>'Rådata Syd 2025'!B1185</f>
        <v>MGB</v>
      </c>
      <c r="C1185" s="1" t="str">
        <f>'Rådata Syd 2025'!C1185</f>
        <v>Spårväxel - EV-SJ50-11-1:9</v>
      </c>
      <c r="D1185" s="1">
        <f>'Rådata Syd 2025'!D1185</f>
        <v>522</v>
      </c>
      <c r="E1185" s="1" t="str">
        <f>'Rådata Syd 2025'!E1185</f>
        <v>B2</v>
      </c>
      <c r="F1185" s="2" t="str">
        <f>'Rådata Syd 2025'!J1185</f>
        <v>ej 2025</v>
      </c>
      <c r="G1185" s="2" t="str">
        <f>'Rådata Syd 2025'!L1185</f>
        <v>ej 2025</v>
      </c>
      <c r="H1185" s="11" t="str">
        <f>'Rådata Syd 2025'!N1185</f>
        <v>ej 2025</v>
      </c>
      <c r="I1185" s="11" t="str">
        <f>'Rådata Syd 2025'!O1185</f>
        <v>ej 2025</v>
      </c>
    </row>
    <row r="1186" spans="1:9" hidden="1" x14ac:dyDescent="0.25">
      <c r="A1186" s="1">
        <f>'Rådata Syd 2025'!A1186</f>
        <v>902</v>
      </c>
      <c r="B1186" s="1" t="str">
        <f>'Rådata Syd 2025'!B1186</f>
        <v>MGB</v>
      </c>
      <c r="C1186" s="1" t="str">
        <f>'Rådata Syd 2025'!C1186</f>
        <v>Spårväxel - EV-SJ50-11-1:9</v>
      </c>
      <c r="D1186" s="1">
        <f>'Rådata Syd 2025'!D1186</f>
        <v>523</v>
      </c>
      <c r="E1186" s="1" t="str">
        <f>'Rådata Syd 2025'!E1186</f>
        <v>B3</v>
      </c>
      <c r="F1186" s="2" t="str">
        <f>'Rådata Syd 2025'!J1186</f>
        <v>ej 2025</v>
      </c>
      <c r="G1186" s="2" t="str">
        <f>'Rådata Syd 2025'!L1186</f>
        <v>ej 2025</v>
      </c>
      <c r="H1186" s="11" t="str">
        <f>'Rådata Syd 2025'!N1186</f>
        <v>ej 2025</v>
      </c>
      <c r="I1186" s="11" t="str">
        <f>'Rådata Syd 2025'!O1186</f>
        <v>ej 2025</v>
      </c>
    </row>
    <row r="1187" spans="1:9" hidden="1" x14ac:dyDescent="0.25">
      <c r="A1187" s="1">
        <f>'Rådata Syd 2025'!A1187</f>
        <v>902</v>
      </c>
      <c r="B1187" s="1" t="str">
        <f>'Rådata Syd 2025'!B1187</f>
        <v>MGB</v>
      </c>
      <c r="C1187" s="1" t="str">
        <f>'Rådata Syd 2025'!C1187</f>
        <v>Spårväxel - EV-SJ50-11-1:9</v>
      </c>
      <c r="D1187" s="1">
        <f>'Rådata Syd 2025'!D1187</f>
        <v>526</v>
      </c>
      <c r="E1187" s="1" t="str">
        <f>'Rådata Syd 2025'!E1187</f>
        <v>B2</v>
      </c>
      <c r="F1187" s="2" t="str">
        <f>'Rådata Syd 2025'!J1187</f>
        <v>ej 2025</v>
      </c>
      <c r="G1187" s="2" t="str">
        <f>'Rådata Syd 2025'!L1187</f>
        <v>ej 2025</v>
      </c>
      <c r="H1187" s="11" t="str">
        <f>'Rådata Syd 2025'!N1187</f>
        <v>ej 2025</v>
      </c>
      <c r="I1187" s="11" t="str">
        <f>'Rådata Syd 2025'!O1187</f>
        <v>ej 2025</v>
      </c>
    </row>
    <row r="1188" spans="1:9" hidden="1" x14ac:dyDescent="0.25">
      <c r="A1188" s="1">
        <f>'Rådata Syd 2025'!A1188</f>
        <v>902</v>
      </c>
      <c r="B1188" s="1" t="str">
        <f>'Rådata Syd 2025'!B1188</f>
        <v>MGB</v>
      </c>
      <c r="C1188" s="1" t="str">
        <f>'Rådata Syd 2025'!C1188</f>
        <v>Spårväxel - EV-SJ50-11-1:9</v>
      </c>
      <c r="D1188" s="1">
        <f>'Rådata Syd 2025'!D1188</f>
        <v>527</v>
      </c>
      <c r="E1188" s="1" t="str">
        <f>'Rådata Syd 2025'!E1188</f>
        <v>B1</v>
      </c>
      <c r="F1188" s="2" t="str">
        <f>'Rådata Syd 2025'!J1188</f>
        <v>ej 2025</v>
      </c>
      <c r="G1188" s="2" t="str">
        <f>'Rådata Syd 2025'!L1188</f>
        <v>ej 2025</v>
      </c>
      <c r="H1188" s="11" t="str">
        <f>'Rådata Syd 2025'!N1188</f>
        <v>ej 2025</v>
      </c>
      <c r="I1188" s="11" t="str">
        <f>'Rådata Syd 2025'!O1188</f>
        <v>ej 2025</v>
      </c>
    </row>
    <row r="1189" spans="1:9" hidden="1" x14ac:dyDescent="0.25">
      <c r="A1189" s="1">
        <f>'Rådata Syd 2025'!A1189</f>
        <v>902</v>
      </c>
      <c r="B1189" s="1" t="str">
        <f>'Rådata Syd 2025'!B1189</f>
        <v>MGB</v>
      </c>
      <c r="C1189" s="1" t="str">
        <f>'Rådata Syd 2025'!C1189</f>
        <v>Spårväxel - EV-SJ50-11-1:9</v>
      </c>
      <c r="D1189" s="1">
        <f>'Rådata Syd 2025'!D1189</f>
        <v>529</v>
      </c>
      <c r="E1189" s="1" t="str">
        <f>'Rådata Syd 2025'!E1189</f>
        <v>B1</v>
      </c>
      <c r="F1189" s="2" t="str">
        <f>'Rådata Syd 2025'!J1189</f>
        <v>ej 2025</v>
      </c>
      <c r="G1189" s="2" t="str">
        <f>'Rådata Syd 2025'!L1189</f>
        <v>ej 2025</v>
      </c>
      <c r="H1189" s="11" t="str">
        <f>'Rådata Syd 2025'!N1189</f>
        <v>ej 2025</v>
      </c>
      <c r="I1189" s="11" t="str">
        <f>'Rådata Syd 2025'!O1189</f>
        <v>ej 2025</v>
      </c>
    </row>
    <row r="1190" spans="1:9" hidden="1" x14ac:dyDescent="0.25">
      <c r="A1190" s="1">
        <f>'Rådata Syd 2025'!A1190</f>
        <v>902</v>
      </c>
      <c r="B1190" s="1" t="str">
        <f>'Rådata Syd 2025'!B1190</f>
        <v>MGB</v>
      </c>
      <c r="C1190" s="1" t="str">
        <f>'Rådata Syd 2025'!C1190</f>
        <v>Spårväxel - EV-SJ50-11-1:9</v>
      </c>
      <c r="D1190" s="1">
        <f>'Rådata Syd 2025'!D1190</f>
        <v>530</v>
      </c>
      <c r="E1190" s="1" t="str">
        <f>'Rådata Syd 2025'!E1190</f>
        <v>B1</v>
      </c>
      <c r="F1190" s="2" t="str">
        <f>'Rådata Syd 2025'!J1190</f>
        <v>ej 2025</v>
      </c>
      <c r="G1190" s="2" t="str">
        <f>'Rådata Syd 2025'!L1190</f>
        <v>ej 2025</v>
      </c>
      <c r="H1190" s="11" t="str">
        <f>'Rådata Syd 2025'!N1190</f>
        <v>ej 2025</v>
      </c>
      <c r="I1190" s="11" t="str">
        <f>'Rådata Syd 2025'!O1190</f>
        <v>ej 2025</v>
      </c>
    </row>
    <row r="1191" spans="1:9" hidden="1" x14ac:dyDescent="0.25">
      <c r="A1191" s="1">
        <f>'Rådata Syd 2025'!A1191</f>
        <v>902</v>
      </c>
      <c r="B1191" s="1" t="str">
        <f>'Rådata Syd 2025'!B1191</f>
        <v>MGB</v>
      </c>
      <c r="C1191" s="1" t="str">
        <f>'Rådata Syd 2025'!C1191</f>
        <v>Spårväxel - EV-SJ50-11-1:9</v>
      </c>
      <c r="D1191" s="1">
        <f>'Rådata Syd 2025'!D1191</f>
        <v>531</v>
      </c>
      <c r="E1191" s="1" t="str">
        <f>'Rådata Syd 2025'!E1191</f>
        <v>B1</v>
      </c>
      <c r="F1191" s="2" t="str">
        <f>'Rådata Syd 2025'!J1191</f>
        <v>ej 2025</v>
      </c>
      <c r="G1191" s="2" t="str">
        <f>'Rådata Syd 2025'!L1191</f>
        <v>ej 2025</v>
      </c>
      <c r="H1191" s="11" t="str">
        <f>'Rådata Syd 2025'!N1191</f>
        <v>ej 2025</v>
      </c>
      <c r="I1191" s="11" t="str">
        <f>'Rådata Syd 2025'!O1191</f>
        <v>ej 2025</v>
      </c>
    </row>
    <row r="1192" spans="1:9" hidden="1" x14ac:dyDescent="0.25">
      <c r="A1192" s="1">
        <f>'Rådata Syd 2025'!A1192</f>
        <v>902</v>
      </c>
      <c r="B1192" s="1" t="str">
        <f>'Rådata Syd 2025'!B1192</f>
        <v>MGB</v>
      </c>
      <c r="C1192" s="1" t="str">
        <f>'Rådata Syd 2025'!C1192</f>
        <v>Spårväxel - EV-SJ50-11-1:9</v>
      </c>
      <c r="D1192" s="1">
        <f>'Rådata Syd 2025'!D1192</f>
        <v>532</v>
      </c>
      <c r="E1192" s="1" t="str">
        <f>'Rådata Syd 2025'!E1192</f>
        <v>B1</v>
      </c>
      <c r="F1192" s="2" t="str">
        <f>'Rådata Syd 2025'!J1192</f>
        <v>ej 2025</v>
      </c>
      <c r="G1192" s="2" t="str">
        <f>'Rådata Syd 2025'!L1192</f>
        <v>ej 2025</v>
      </c>
      <c r="H1192" s="11" t="str">
        <f>'Rådata Syd 2025'!N1192</f>
        <v>ej 2025</v>
      </c>
      <c r="I1192" s="11" t="str">
        <f>'Rådata Syd 2025'!O1192</f>
        <v>ej 2025</v>
      </c>
    </row>
    <row r="1193" spans="1:9" hidden="1" x14ac:dyDescent="0.25">
      <c r="A1193" s="1">
        <f>'Rådata Syd 2025'!A1193</f>
        <v>902</v>
      </c>
      <c r="B1193" s="1" t="str">
        <f>'Rådata Syd 2025'!B1193</f>
        <v>MGB</v>
      </c>
      <c r="C1193" s="1" t="str">
        <f>'Rådata Syd 2025'!C1193</f>
        <v>Spårväxel - EV-SJ50-11-1:9</v>
      </c>
      <c r="D1193" s="1">
        <f>'Rådata Syd 2025'!D1193</f>
        <v>533</v>
      </c>
      <c r="E1193" s="1" t="str">
        <f>'Rådata Syd 2025'!E1193</f>
        <v>B2</v>
      </c>
      <c r="F1193" s="2" t="str">
        <f>'Rådata Syd 2025'!J1193</f>
        <v>ej 2025</v>
      </c>
      <c r="G1193" s="2" t="str">
        <f>'Rådata Syd 2025'!L1193</f>
        <v>ej 2025</v>
      </c>
      <c r="H1193" s="11" t="str">
        <f>'Rådata Syd 2025'!N1193</f>
        <v>ej 2025</v>
      </c>
      <c r="I1193" s="11" t="str">
        <f>'Rådata Syd 2025'!O1193</f>
        <v>ej 2025</v>
      </c>
    </row>
    <row r="1194" spans="1:9" hidden="1" x14ac:dyDescent="0.25">
      <c r="A1194" s="1">
        <f>'Rådata Syd 2025'!A1194</f>
        <v>902</v>
      </c>
      <c r="B1194" s="1" t="str">
        <f>'Rådata Syd 2025'!B1194</f>
        <v>MGB</v>
      </c>
      <c r="C1194" s="1" t="str">
        <f>'Rådata Syd 2025'!C1194</f>
        <v>Spårväxel - EV-SJ50-11-1:9</v>
      </c>
      <c r="D1194" s="1">
        <f>'Rådata Syd 2025'!D1194</f>
        <v>535</v>
      </c>
      <c r="E1194" s="1" t="str">
        <f>'Rådata Syd 2025'!E1194</f>
        <v>B2</v>
      </c>
      <c r="F1194" s="2" t="str">
        <f>'Rådata Syd 2025'!J1194</f>
        <v>ej 2025</v>
      </c>
      <c r="G1194" s="2" t="str">
        <f>'Rådata Syd 2025'!L1194</f>
        <v>ej 2025</v>
      </c>
      <c r="H1194" s="11" t="str">
        <f>'Rådata Syd 2025'!N1194</f>
        <v>ej 2025</v>
      </c>
      <c r="I1194" s="11" t="str">
        <f>'Rådata Syd 2025'!O1194</f>
        <v>ej 2025</v>
      </c>
    </row>
    <row r="1195" spans="1:9" hidden="1" x14ac:dyDescent="0.25">
      <c r="A1195" s="1">
        <f>'Rådata Syd 2025'!A1195</f>
        <v>902</v>
      </c>
      <c r="B1195" s="1" t="str">
        <f>'Rådata Syd 2025'!B1195</f>
        <v>MGB</v>
      </c>
      <c r="C1195" s="1" t="str">
        <f>'Rådata Syd 2025'!C1195</f>
        <v>Spårväxel - EV-SJ50-11-1:9</v>
      </c>
      <c r="D1195" s="1">
        <f>'Rådata Syd 2025'!D1195</f>
        <v>551</v>
      </c>
      <c r="E1195" s="1" t="str">
        <f>'Rådata Syd 2025'!E1195</f>
        <v>B1</v>
      </c>
      <c r="F1195" s="2" t="str">
        <f>'Rådata Syd 2025'!J1195</f>
        <v>ej 2025</v>
      </c>
      <c r="G1195" s="2" t="str">
        <f>'Rådata Syd 2025'!L1195</f>
        <v>ej 2025</v>
      </c>
      <c r="H1195" s="11" t="str">
        <f>'Rådata Syd 2025'!N1195</f>
        <v>ej 2025</v>
      </c>
      <c r="I1195" s="11" t="str">
        <f>'Rådata Syd 2025'!O1195</f>
        <v>ej 2025</v>
      </c>
    </row>
    <row r="1196" spans="1:9" hidden="1" x14ac:dyDescent="0.25">
      <c r="A1196" s="1">
        <f>'Rådata Syd 2025'!A1196</f>
        <v>902</v>
      </c>
      <c r="B1196" s="1" t="str">
        <f>'Rådata Syd 2025'!B1196</f>
        <v>MGB</v>
      </c>
      <c r="C1196" s="1" t="str">
        <f>'Rådata Syd 2025'!C1196</f>
        <v>Spårväxel - EV-SJ50-11-1:9</v>
      </c>
      <c r="D1196" s="1">
        <f>'Rådata Syd 2025'!D1196</f>
        <v>552</v>
      </c>
      <c r="E1196" s="1" t="str">
        <f>'Rådata Syd 2025'!E1196</f>
        <v>B2</v>
      </c>
      <c r="F1196" s="2" t="str">
        <f>'Rådata Syd 2025'!J1196</f>
        <v>ej 2025</v>
      </c>
      <c r="G1196" s="2" t="str">
        <f>'Rådata Syd 2025'!L1196</f>
        <v>ej 2025</v>
      </c>
      <c r="H1196" s="11" t="str">
        <f>'Rådata Syd 2025'!N1196</f>
        <v>ej 2025</v>
      </c>
      <c r="I1196" s="11" t="str">
        <f>'Rådata Syd 2025'!O1196</f>
        <v>ej 2025</v>
      </c>
    </row>
    <row r="1197" spans="1:9" hidden="1" x14ac:dyDescent="0.25">
      <c r="A1197" s="1">
        <f>'Rådata Syd 2025'!A1197</f>
        <v>902</v>
      </c>
      <c r="B1197" s="1" t="str">
        <f>'Rådata Syd 2025'!B1197</f>
        <v>MGB</v>
      </c>
      <c r="C1197" s="1" t="str">
        <f>'Rådata Syd 2025'!C1197</f>
        <v>Spårväxel - EV-SJ50-11-1:9</v>
      </c>
      <c r="D1197" s="1">
        <f>'Rådata Syd 2025'!D1197</f>
        <v>555</v>
      </c>
      <c r="E1197" s="1" t="str">
        <f>'Rådata Syd 2025'!E1197</f>
        <v>B2</v>
      </c>
      <c r="F1197" s="2" t="str">
        <f>'Rådata Syd 2025'!J1197</f>
        <v>ej 2025</v>
      </c>
      <c r="G1197" s="2" t="str">
        <f>'Rådata Syd 2025'!L1197</f>
        <v>ej 2025</v>
      </c>
      <c r="H1197" s="11" t="str">
        <f>'Rådata Syd 2025'!N1197</f>
        <v>ej 2025</v>
      </c>
      <c r="I1197" s="11" t="str">
        <f>'Rådata Syd 2025'!O1197</f>
        <v>ej 2025</v>
      </c>
    </row>
    <row r="1198" spans="1:9" hidden="1" x14ac:dyDescent="0.25">
      <c r="A1198" s="1">
        <f>'Rådata Syd 2025'!A1198</f>
        <v>902</v>
      </c>
      <c r="B1198" s="1" t="str">
        <f>'Rådata Syd 2025'!B1198</f>
        <v>MGB</v>
      </c>
      <c r="C1198" s="1" t="str">
        <f>'Rådata Syd 2025'!C1198</f>
        <v>Spårväxel - EV-SJ50-11-1:9</v>
      </c>
      <c r="D1198" s="1">
        <f>'Rådata Syd 2025'!D1198</f>
        <v>556</v>
      </c>
      <c r="E1198" s="1" t="str">
        <f>'Rådata Syd 2025'!E1198</f>
        <v>B1</v>
      </c>
      <c r="F1198" s="2" t="str">
        <f>'Rådata Syd 2025'!J1198</f>
        <v>ej 2025</v>
      </c>
      <c r="G1198" s="2" t="str">
        <f>'Rådata Syd 2025'!L1198</f>
        <v>ej 2025</v>
      </c>
      <c r="H1198" s="11" t="str">
        <f>'Rådata Syd 2025'!N1198</f>
        <v>ej 2025</v>
      </c>
      <c r="I1198" s="11" t="str">
        <f>'Rådata Syd 2025'!O1198</f>
        <v>ej 2025</v>
      </c>
    </row>
    <row r="1199" spans="1:9" hidden="1" x14ac:dyDescent="0.25">
      <c r="A1199" s="1">
        <f>'Rådata Syd 2025'!A1199</f>
        <v>902</v>
      </c>
      <c r="B1199" s="1" t="str">
        <f>'Rådata Syd 2025'!B1199</f>
        <v>MGB</v>
      </c>
      <c r="C1199" s="1" t="str">
        <f>'Rådata Syd 2025'!C1199</f>
        <v>Spårväxel - EV-SJ50-11-1:9</v>
      </c>
      <c r="D1199" s="1">
        <f>'Rådata Syd 2025'!D1199</f>
        <v>559</v>
      </c>
      <c r="E1199" s="1" t="str">
        <f>'Rådata Syd 2025'!E1199</f>
        <v>B2</v>
      </c>
      <c r="F1199" s="2" t="str">
        <f>'Rådata Syd 2025'!J1199</f>
        <v>ej 2025</v>
      </c>
      <c r="G1199" s="2" t="str">
        <f>'Rådata Syd 2025'!L1199</f>
        <v>ej 2025</v>
      </c>
      <c r="H1199" s="11" t="str">
        <f>'Rådata Syd 2025'!N1199</f>
        <v>ej 2025</v>
      </c>
      <c r="I1199" s="11" t="str">
        <f>'Rådata Syd 2025'!O1199</f>
        <v>ej 2025</v>
      </c>
    </row>
    <row r="1200" spans="1:9" hidden="1" x14ac:dyDescent="0.25">
      <c r="A1200" s="1">
        <f>'Rådata Syd 2025'!A1200</f>
        <v>902</v>
      </c>
      <c r="B1200" s="1" t="str">
        <f>'Rådata Syd 2025'!B1200</f>
        <v>MGB</v>
      </c>
      <c r="C1200" s="1" t="str">
        <f>'Rådata Syd 2025'!C1200</f>
        <v>Spårväxel - EV-SJ50-11-1:9</v>
      </c>
      <c r="D1200" s="1">
        <f>'Rådata Syd 2025'!D1200</f>
        <v>560</v>
      </c>
      <c r="E1200" s="1" t="str">
        <f>'Rådata Syd 2025'!E1200</f>
        <v>B2</v>
      </c>
      <c r="F1200" s="2" t="str">
        <f>'Rådata Syd 2025'!J1200</f>
        <v>ej 2025</v>
      </c>
      <c r="G1200" s="2" t="str">
        <f>'Rådata Syd 2025'!L1200</f>
        <v>ej 2025</v>
      </c>
      <c r="H1200" s="11" t="str">
        <f>'Rådata Syd 2025'!N1200</f>
        <v>ej 2025</v>
      </c>
      <c r="I1200" s="11" t="str">
        <f>'Rådata Syd 2025'!O1200</f>
        <v>ej 2025</v>
      </c>
    </row>
    <row r="1201" spans="1:9" hidden="1" x14ac:dyDescent="0.25">
      <c r="A1201" s="1">
        <f>'Rådata Syd 2025'!A1201</f>
        <v>902</v>
      </c>
      <c r="B1201" s="1" t="str">
        <f>'Rådata Syd 2025'!B1201</f>
        <v>MGB</v>
      </c>
      <c r="C1201" s="1" t="str">
        <f>'Rådata Syd 2025'!C1201</f>
        <v>Spårväxel - EV-SJ50-11-1:9</v>
      </c>
      <c r="D1201" s="1">
        <f>'Rådata Syd 2025'!D1201</f>
        <v>561</v>
      </c>
      <c r="E1201" s="1" t="str">
        <f>'Rådata Syd 2025'!E1201</f>
        <v>B2</v>
      </c>
      <c r="F1201" s="2" t="str">
        <f>'Rådata Syd 2025'!J1201</f>
        <v>ej 2025</v>
      </c>
      <c r="G1201" s="2" t="str">
        <f>'Rådata Syd 2025'!L1201</f>
        <v>ej 2025</v>
      </c>
      <c r="H1201" s="11" t="str">
        <f>'Rådata Syd 2025'!N1201</f>
        <v>ej 2025</v>
      </c>
      <c r="I1201" s="11" t="str">
        <f>'Rådata Syd 2025'!O1201</f>
        <v>ej 2025</v>
      </c>
    </row>
    <row r="1202" spans="1:9" hidden="1" x14ac:dyDescent="0.25">
      <c r="A1202" s="1">
        <f>'Rådata Syd 2025'!A1202</f>
        <v>902</v>
      </c>
      <c r="B1202" s="1" t="str">
        <f>'Rådata Syd 2025'!B1202</f>
        <v>MGB</v>
      </c>
      <c r="C1202" s="1" t="str">
        <f>'Rådata Syd 2025'!C1202</f>
        <v>Spårväxel - EV-SJ50-11-1:9 kryss</v>
      </c>
      <c r="D1202" s="1">
        <f>'Rådata Syd 2025'!D1202</f>
        <v>564</v>
      </c>
      <c r="E1202" s="1" t="str">
        <f>'Rådata Syd 2025'!E1202</f>
        <v>B2</v>
      </c>
      <c r="F1202" s="2" t="str">
        <f>'Rådata Syd 2025'!J1202</f>
        <v>ej 2025</v>
      </c>
      <c r="G1202" s="2" t="str">
        <f>'Rådata Syd 2025'!L1202</f>
        <v>ej 2025</v>
      </c>
      <c r="H1202" s="11" t="str">
        <f>'Rådata Syd 2025'!N1202</f>
        <v>ej 2025</v>
      </c>
      <c r="I1202" s="11" t="str">
        <f>'Rådata Syd 2025'!O1202</f>
        <v>ej 2025</v>
      </c>
    </row>
    <row r="1203" spans="1:9" hidden="1" x14ac:dyDescent="0.25">
      <c r="A1203" s="1">
        <f>'Rådata Syd 2025'!A1203</f>
        <v>902</v>
      </c>
      <c r="B1203" s="1" t="str">
        <f>'Rådata Syd 2025'!B1203</f>
        <v>MGB</v>
      </c>
      <c r="C1203" s="1" t="str">
        <f>'Rådata Syd 2025'!C1203</f>
        <v>Spårväxel - EV-SJ50-11-1:9 kryss</v>
      </c>
      <c r="D1203" s="1">
        <f>'Rådata Syd 2025'!D1203</f>
        <v>565</v>
      </c>
      <c r="E1203" s="1" t="str">
        <f>'Rådata Syd 2025'!E1203</f>
        <v>B2</v>
      </c>
      <c r="F1203" s="2" t="str">
        <f>'Rådata Syd 2025'!J1203</f>
        <v>ej 2025</v>
      </c>
      <c r="G1203" s="2" t="str">
        <f>'Rådata Syd 2025'!L1203</f>
        <v>ej 2025</v>
      </c>
      <c r="H1203" s="11" t="str">
        <f>'Rådata Syd 2025'!N1203</f>
        <v>ej 2025</v>
      </c>
      <c r="I1203" s="11" t="str">
        <f>'Rådata Syd 2025'!O1203</f>
        <v>ej 2025</v>
      </c>
    </row>
    <row r="1204" spans="1:9" hidden="1" x14ac:dyDescent="0.25">
      <c r="A1204" s="1">
        <f>'Rådata Syd 2025'!A1204</f>
        <v>902</v>
      </c>
      <c r="B1204" s="1" t="str">
        <f>'Rådata Syd 2025'!B1204</f>
        <v>MGB</v>
      </c>
      <c r="C1204" s="1" t="str">
        <f>'Rådata Syd 2025'!C1204</f>
        <v>Spårväxel - EV-SJ50-11-1:9</v>
      </c>
      <c r="D1204" s="1">
        <f>'Rådata Syd 2025'!D1204</f>
        <v>566</v>
      </c>
      <c r="E1204" s="1" t="str">
        <f>'Rådata Syd 2025'!E1204</f>
        <v>B2</v>
      </c>
      <c r="F1204" s="2" t="str">
        <f>'Rådata Syd 2025'!J1204</f>
        <v>ej 2025</v>
      </c>
      <c r="G1204" s="2" t="str">
        <f>'Rådata Syd 2025'!L1204</f>
        <v>ej 2025</v>
      </c>
      <c r="H1204" s="11" t="str">
        <f>'Rådata Syd 2025'!N1204</f>
        <v>ej 2025</v>
      </c>
      <c r="I1204" s="11" t="str">
        <f>'Rådata Syd 2025'!O1204</f>
        <v>ej 2025</v>
      </c>
    </row>
    <row r="1205" spans="1:9" hidden="1" x14ac:dyDescent="0.25">
      <c r="A1205" s="1">
        <f>'Rådata Syd 2025'!A1205</f>
        <v>902</v>
      </c>
      <c r="B1205" s="1" t="str">
        <f>'Rådata Syd 2025'!B1205</f>
        <v>MGB</v>
      </c>
      <c r="C1205" s="1" t="str">
        <f>'Rådata Syd 2025'!C1205</f>
        <v>Spårväxel - EV-SJ50-5,9-1:9</v>
      </c>
      <c r="D1205" s="1">
        <f>'Rådata Syd 2025'!D1205</f>
        <v>567</v>
      </c>
      <c r="E1205" s="1" t="str">
        <f>'Rådata Syd 2025'!E1205</f>
        <v>B2</v>
      </c>
      <c r="F1205" s="2" t="str">
        <f>'Rådata Syd 2025'!J1205</f>
        <v>ej 2025</v>
      </c>
      <c r="G1205" s="2" t="str">
        <f>'Rådata Syd 2025'!L1205</f>
        <v>ej 2025</v>
      </c>
      <c r="H1205" s="11" t="str">
        <f>'Rådata Syd 2025'!N1205</f>
        <v>ej 2025</v>
      </c>
      <c r="I1205" s="11" t="str">
        <f>'Rådata Syd 2025'!O1205</f>
        <v>ej 2025</v>
      </c>
    </row>
    <row r="1206" spans="1:9" hidden="1" x14ac:dyDescent="0.25">
      <c r="A1206" s="1">
        <f>'Rådata Syd 2025'!A1206</f>
        <v>902</v>
      </c>
      <c r="B1206" s="1" t="str">
        <f>'Rådata Syd 2025'!B1206</f>
        <v>MGB</v>
      </c>
      <c r="C1206" s="1" t="str">
        <f>'Rådata Syd 2025'!C1206</f>
        <v>Spårväxel - EV-SJ50-11-1:9</v>
      </c>
      <c r="D1206" s="1">
        <f>'Rådata Syd 2025'!D1206</f>
        <v>568</v>
      </c>
      <c r="E1206" s="1" t="str">
        <f>'Rådata Syd 2025'!E1206</f>
        <v>B1</v>
      </c>
      <c r="F1206" s="2" t="str">
        <f>'Rådata Syd 2025'!J1206</f>
        <v>ej 2025</v>
      </c>
      <c r="G1206" s="2" t="str">
        <f>'Rådata Syd 2025'!L1206</f>
        <v>ej 2025</v>
      </c>
      <c r="H1206" s="11" t="str">
        <f>'Rådata Syd 2025'!N1206</f>
        <v>ej 2025</v>
      </c>
      <c r="I1206" s="11" t="str">
        <f>'Rådata Syd 2025'!O1206</f>
        <v>ej 2025</v>
      </c>
    </row>
    <row r="1207" spans="1:9" hidden="1" x14ac:dyDescent="0.25">
      <c r="A1207" s="1">
        <f>'Rådata Syd 2025'!A1207</f>
        <v>902</v>
      </c>
      <c r="B1207" s="1" t="str">
        <f>'Rådata Syd 2025'!B1207</f>
        <v>MGB</v>
      </c>
      <c r="C1207" s="1" t="str">
        <f>'Rådata Syd 2025'!C1207</f>
        <v>Spårväxel - EV-SJ50-5,9-1:9</v>
      </c>
      <c r="D1207" s="1">
        <f>'Rådata Syd 2025'!D1207</f>
        <v>569</v>
      </c>
      <c r="E1207" s="1" t="str">
        <f>'Rådata Syd 2025'!E1207</f>
        <v>B2</v>
      </c>
      <c r="F1207" s="2" t="str">
        <f>'Rådata Syd 2025'!J1207</f>
        <v>ej 2025</v>
      </c>
      <c r="G1207" s="2" t="str">
        <f>'Rådata Syd 2025'!L1207</f>
        <v>ej 2025</v>
      </c>
      <c r="H1207" s="11" t="str">
        <f>'Rådata Syd 2025'!N1207</f>
        <v>ej 2025</v>
      </c>
      <c r="I1207" s="11" t="str">
        <f>'Rådata Syd 2025'!O1207</f>
        <v>ej 2025</v>
      </c>
    </row>
    <row r="1208" spans="1:9" hidden="1" x14ac:dyDescent="0.25">
      <c r="A1208" s="1">
        <f>'Rådata Syd 2025'!A1208</f>
        <v>902</v>
      </c>
      <c r="B1208" s="1" t="str">
        <f>'Rådata Syd 2025'!B1208</f>
        <v>MGB</v>
      </c>
      <c r="C1208" s="1" t="str">
        <f>'Rådata Syd 2025'!C1208</f>
        <v>Spårväxel - EV-SJ50-5,9-1:9</v>
      </c>
      <c r="D1208" s="1">
        <f>'Rådata Syd 2025'!D1208</f>
        <v>570</v>
      </c>
      <c r="E1208" s="1" t="str">
        <f>'Rådata Syd 2025'!E1208</f>
        <v>B2</v>
      </c>
      <c r="F1208" s="2" t="str">
        <f>'Rådata Syd 2025'!J1208</f>
        <v>ej 2025</v>
      </c>
      <c r="G1208" s="2" t="str">
        <f>'Rådata Syd 2025'!L1208</f>
        <v>ej 2025</v>
      </c>
      <c r="H1208" s="11" t="str">
        <f>'Rådata Syd 2025'!N1208</f>
        <v>ej 2025</v>
      </c>
      <c r="I1208" s="11" t="str">
        <f>'Rådata Syd 2025'!O1208</f>
        <v>ej 2025</v>
      </c>
    </row>
    <row r="1209" spans="1:9" hidden="1" x14ac:dyDescent="0.25">
      <c r="A1209" s="1">
        <f>'Rådata Syd 2025'!A1209</f>
        <v>902</v>
      </c>
      <c r="B1209" s="1" t="str">
        <f>'Rådata Syd 2025'!B1209</f>
        <v>MGB</v>
      </c>
      <c r="C1209" s="1" t="str">
        <f>'Rådata Syd 2025'!C1209</f>
        <v>Spårväxel - EV-SJ50-5,9-1:9</v>
      </c>
      <c r="D1209" s="1">
        <f>'Rådata Syd 2025'!D1209</f>
        <v>571</v>
      </c>
      <c r="E1209" s="1" t="str">
        <f>'Rådata Syd 2025'!E1209</f>
        <v>B2</v>
      </c>
      <c r="F1209" s="2" t="str">
        <f>'Rådata Syd 2025'!J1209</f>
        <v>ej 2025</v>
      </c>
      <c r="G1209" s="2" t="str">
        <f>'Rådata Syd 2025'!L1209</f>
        <v>ej 2025</v>
      </c>
      <c r="H1209" s="11" t="str">
        <f>'Rådata Syd 2025'!N1209</f>
        <v>ej 2025</v>
      </c>
      <c r="I1209" s="11" t="str">
        <f>'Rådata Syd 2025'!O1209</f>
        <v>ej 2025</v>
      </c>
    </row>
    <row r="1210" spans="1:9" hidden="1" x14ac:dyDescent="0.25">
      <c r="A1210" s="1">
        <f>'Rådata Syd 2025'!A1210</f>
        <v>902</v>
      </c>
      <c r="B1210" s="1" t="str">
        <f>'Rådata Syd 2025'!B1210</f>
        <v>MGB</v>
      </c>
      <c r="C1210" s="1" t="str">
        <f>'Rådata Syd 2025'!C1210</f>
        <v>Spårväxel - EV-SJ50-5,9-1:9</v>
      </c>
      <c r="D1210" s="1">
        <f>'Rådata Syd 2025'!D1210</f>
        <v>572</v>
      </c>
      <c r="E1210" s="1" t="str">
        <f>'Rådata Syd 2025'!E1210</f>
        <v>B2</v>
      </c>
      <c r="F1210" s="2" t="str">
        <f>'Rådata Syd 2025'!J1210</f>
        <v>ej 2025</v>
      </c>
      <c r="G1210" s="2" t="str">
        <f>'Rådata Syd 2025'!L1210</f>
        <v>ej 2025</v>
      </c>
      <c r="H1210" s="11" t="str">
        <f>'Rådata Syd 2025'!N1210</f>
        <v>ej 2025</v>
      </c>
      <c r="I1210" s="11" t="str">
        <f>'Rådata Syd 2025'!O1210</f>
        <v>ej 2025</v>
      </c>
    </row>
    <row r="1211" spans="1:9" hidden="1" x14ac:dyDescent="0.25">
      <c r="A1211" s="1">
        <f>'Rådata Syd 2025'!A1211</f>
        <v>902</v>
      </c>
      <c r="B1211" s="1" t="str">
        <f>'Rådata Syd 2025'!B1211</f>
        <v>MGB</v>
      </c>
      <c r="C1211" s="1" t="str">
        <f>'Rådata Syd 2025'!C1211</f>
        <v>Spårväxel - EV-SJ50-11-1:9</v>
      </c>
      <c r="D1211" s="1">
        <f>'Rådata Syd 2025'!D1211</f>
        <v>573</v>
      </c>
      <c r="E1211" s="1" t="str">
        <f>'Rådata Syd 2025'!E1211</f>
        <v>B2</v>
      </c>
      <c r="F1211" s="2" t="str">
        <f>'Rådata Syd 2025'!J1211</f>
        <v>ej 2025</v>
      </c>
      <c r="G1211" s="2" t="str">
        <f>'Rådata Syd 2025'!L1211</f>
        <v>ej 2025</v>
      </c>
      <c r="H1211" s="11" t="str">
        <f>'Rådata Syd 2025'!N1211</f>
        <v>ej 2025</v>
      </c>
      <c r="I1211" s="11" t="str">
        <f>'Rådata Syd 2025'!O1211</f>
        <v>ej 2025</v>
      </c>
    </row>
    <row r="1212" spans="1:9" hidden="1" x14ac:dyDescent="0.25">
      <c r="A1212" s="1">
        <f>'Rådata Syd 2025'!A1212</f>
        <v>902</v>
      </c>
      <c r="B1212" s="1" t="str">
        <f>'Rådata Syd 2025'!B1212</f>
        <v>MGB</v>
      </c>
      <c r="C1212" s="1" t="str">
        <f>'Rådata Syd 2025'!C1212</f>
        <v>Spårväxel - EV-SJ50-11-1:9</v>
      </c>
      <c r="D1212" s="1">
        <f>'Rådata Syd 2025'!D1212</f>
        <v>581</v>
      </c>
      <c r="E1212" s="1" t="str">
        <f>'Rådata Syd 2025'!E1212</f>
        <v>B2</v>
      </c>
      <c r="F1212" s="2" t="str">
        <f>'Rådata Syd 2025'!J1212</f>
        <v>ej 2025</v>
      </c>
      <c r="G1212" s="2" t="str">
        <f>'Rådata Syd 2025'!L1212</f>
        <v>ej 2025</v>
      </c>
      <c r="H1212" s="11" t="str">
        <f>'Rådata Syd 2025'!N1212</f>
        <v>ej 2025</v>
      </c>
      <c r="I1212" s="11" t="str">
        <f>'Rådata Syd 2025'!O1212</f>
        <v>ej 2025</v>
      </c>
    </row>
    <row r="1213" spans="1:9" hidden="1" x14ac:dyDescent="0.25">
      <c r="A1213" s="1">
        <f>'Rådata Syd 2025'!A1213</f>
        <v>902</v>
      </c>
      <c r="B1213" s="1" t="str">
        <f>'Rådata Syd 2025'!B1213</f>
        <v>MGB</v>
      </c>
      <c r="C1213" s="1" t="str">
        <f>'Rådata Syd 2025'!C1213</f>
        <v>Spårväxel - EV-SJ50-5,9-1:9</v>
      </c>
      <c r="D1213" s="1">
        <f>'Rådata Syd 2025'!D1213</f>
        <v>582</v>
      </c>
      <c r="E1213" s="1" t="str">
        <f>'Rådata Syd 2025'!E1213</f>
        <v>B2</v>
      </c>
      <c r="F1213" s="2" t="str">
        <f>'Rådata Syd 2025'!J1213</f>
        <v>ej 2025</v>
      </c>
      <c r="G1213" s="2" t="str">
        <f>'Rådata Syd 2025'!L1213</f>
        <v>ej 2025</v>
      </c>
      <c r="H1213" s="11" t="str">
        <f>'Rådata Syd 2025'!N1213</f>
        <v>ej 2025</v>
      </c>
      <c r="I1213" s="11" t="str">
        <f>'Rådata Syd 2025'!O1213</f>
        <v>ej 2025</v>
      </c>
    </row>
    <row r="1214" spans="1:9" hidden="1" x14ac:dyDescent="0.25">
      <c r="A1214" s="1">
        <f>'Rådata Syd 2025'!A1214</f>
        <v>902</v>
      </c>
      <c r="B1214" s="1" t="str">
        <f>'Rådata Syd 2025'!B1214</f>
        <v>MGB</v>
      </c>
      <c r="C1214" s="1" t="str">
        <f>'Rådata Syd 2025'!C1214</f>
        <v>Spårväxel - EV-SJ50-5,9-1:9</v>
      </c>
      <c r="D1214" s="1">
        <f>'Rådata Syd 2025'!D1214</f>
        <v>583</v>
      </c>
      <c r="E1214" s="1" t="str">
        <f>'Rådata Syd 2025'!E1214</f>
        <v>B2</v>
      </c>
      <c r="F1214" s="2" t="str">
        <f>'Rådata Syd 2025'!J1214</f>
        <v>ej 2025</v>
      </c>
      <c r="G1214" s="2" t="str">
        <f>'Rådata Syd 2025'!L1214</f>
        <v>ej 2025</v>
      </c>
      <c r="H1214" s="11" t="str">
        <f>'Rådata Syd 2025'!N1214</f>
        <v>ej 2025</v>
      </c>
      <c r="I1214" s="11" t="str">
        <f>'Rådata Syd 2025'!O1214</f>
        <v>ej 2025</v>
      </c>
    </row>
    <row r="1215" spans="1:9" hidden="1" x14ac:dyDescent="0.25">
      <c r="A1215" s="1">
        <f>'Rådata Syd 2025'!A1215</f>
        <v>902</v>
      </c>
      <c r="B1215" s="1" t="str">
        <f>'Rådata Syd 2025'!B1215</f>
        <v>MGB</v>
      </c>
      <c r="C1215" s="1" t="str">
        <f>'Rådata Syd 2025'!C1215</f>
        <v>Spårväxel - EV-SJ50-11-1:9</v>
      </c>
      <c r="D1215" s="1">
        <f>'Rådata Syd 2025'!D1215</f>
        <v>584</v>
      </c>
      <c r="E1215" s="1" t="str">
        <f>'Rådata Syd 2025'!E1215</f>
        <v>B2</v>
      </c>
      <c r="F1215" s="2" t="str">
        <f>'Rådata Syd 2025'!J1215</f>
        <v>ej 2025</v>
      </c>
      <c r="G1215" s="2" t="str">
        <f>'Rådata Syd 2025'!L1215</f>
        <v>ej 2025</v>
      </c>
      <c r="H1215" s="11" t="str">
        <f>'Rådata Syd 2025'!N1215</f>
        <v>ej 2025</v>
      </c>
      <c r="I1215" s="11" t="str">
        <f>'Rådata Syd 2025'!O1215</f>
        <v>ej 2025</v>
      </c>
    </row>
    <row r="1216" spans="1:9" hidden="1" x14ac:dyDescent="0.25">
      <c r="A1216" s="1">
        <f>'Rådata Syd 2025'!A1216</f>
        <v>902</v>
      </c>
      <c r="B1216" s="1" t="str">
        <f>'Rådata Syd 2025'!B1216</f>
        <v>MGB</v>
      </c>
      <c r="C1216" s="1" t="str">
        <f>'Rådata Syd 2025'!C1216</f>
        <v>Spårväxel - EV-SJ43-11-1:9</v>
      </c>
      <c r="D1216" s="1">
        <f>'Rådata Syd 2025'!D1216</f>
        <v>585</v>
      </c>
      <c r="E1216" s="1" t="str">
        <f>'Rådata Syd 2025'!E1216</f>
        <v>B1</v>
      </c>
      <c r="F1216" s="2" t="str">
        <f>'Rådata Syd 2025'!J1216</f>
        <v>ej 2025</v>
      </c>
      <c r="G1216" s="2" t="str">
        <f>'Rådata Syd 2025'!L1216</f>
        <v>ej 2025</v>
      </c>
      <c r="H1216" s="11" t="str">
        <f>'Rådata Syd 2025'!N1216</f>
        <v>ej 2025</v>
      </c>
      <c r="I1216" s="11" t="str">
        <f>'Rådata Syd 2025'!O1216</f>
        <v>ej 2025</v>
      </c>
    </row>
    <row r="1217" spans="1:9" hidden="1" x14ac:dyDescent="0.25">
      <c r="A1217" s="1">
        <f>'Rådata Syd 2025'!A1217</f>
        <v>902</v>
      </c>
      <c r="B1217" s="1" t="str">
        <f>'Rådata Syd 2025'!B1217</f>
        <v>MGB</v>
      </c>
      <c r="C1217" s="1" t="str">
        <f>'Rådata Syd 2025'!C1217</f>
        <v>Spårväxel - EV-SJ50-11-1:9</v>
      </c>
      <c r="D1217" s="1">
        <f>'Rådata Syd 2025'!D1217</f>
        <v>586</v>
      </c>
      <c r="E1217" s="1" t="str">
        <f>'Rådata Syd 2025'!E1217</f>
        <v>B2</v>
      </c>
      <c r="F1217" s="2" t="str">
        <f>'Rådata Syd 2025'!J1217</f>
        <v>ej 2025</v>
      </c>
      <c r="G1217" s="2" t="str">
        <f>'Rådata Syd 2025'!L1217</f>
        <v>ej 2025</v>
      </c>
      <c r="H1217" s="11" t="str">
        <f>'Rådata Syd 2025'!N1217</f>
        <v>ej 2025</v>
      </c>
      <c r="I1217" s="11" t="str">
        <f>'Rådata Syd 2025'!O1217</f>
        <v>ej 2025</v>
      </c>
    </row>
    <row r="1218" spans="1:9" hidden="1" x14ac:dyDescent="0.25">
      <c r="A1218" s="1">
        <f>'Rådata Syd 2025'!A1218</f>
        <v>902</v>
      </c>
      <c r="B1218" s="1" t="str">
        <f>'Rådata Syd 2025'!B1218</f>
        <v>MGB</v>
      </c>
      <c r="C1218" s="1" t="str">
        <f>'Rådata Syd 2025'!C1218</f>
        <v>Spårväxel - EV-BV50-225/190-1:9</v>
      </c>
      <c r="D1218" s="1">
        <f>'Rådata Syd 2025'!D1218</f>
        <v>588</v>
      </c>
      <c r="E1218" s="1" t="str">
        <f>'Rådata Syd 2025'!E1218</f>
        <v>B2</v>
      </c>
      <c r="F1218" s="2" t="str">
        <f>'Rådata Syd 2025'!J1218</f>
        <v>ej 2025</v>
      </c>
      <c r="G1218" s="2" t="str">
        <f>'Rådata Syd 2025'!L1218</f>
        <v>ej 2025</v>
      </c>
      <c r="H1218" s="11" t="str">
        <f>'Rådata Syd 2025'!N1218</f>
        <v>ej 2025</v>
      </c>
      <c r="I1218" s="11" t="str">
        <f>'Rådata Syd 2025'!O1218</f>
        <v>ej 2025</v>
      </c>
    </row>
    <row r="1219" spans="1:9" hidden="1" x14ac:dyDescent="0.25">
      <c r="A1219" s="1">
        <f>'Rådata Syd 2025'!A1219</f>
        <v>902</v>
      </c>
      <c r="B1219" s="1" t="str">
        <f>'Rådata Syd 2025'!B1219</f>
        <v>MGB</v>
      </c>
      <c r="C1219" s="1" t="str">
        <f>'Rådata Syd 2025'!C1219</f>
        <v>Spårväxel - EV-BV50-225/190-1:9</v>
      </c>
      <c r="D1219" s="1">
        <f>'Rådata Syd 2025'!D1219</f>
        <v>589</v>
      </c>
      <c r="E1219" s="1" t="str">
        <f>'Rådata Syd 2025'!E1219</f>
        <v>B2</v>
      </c>
      <c r="F1219" s="2" t="str">
        <f>'Rådata Syd 2025'!J1219</f>
        <v>ej 2025</v>
      </c>
      <c r="G1219" s="2" t="str">
        <f>'Rådata Syd 2025'!L1219</f>
        <v>ej 2025</v>
      </c>
      <c r="H1219" s="11" t="str">
        <f>'Rådata Syd 2025'!N1219</f>
        <v>ej 2025</v>
      </c>
      <c r="I1219" s="11" t="str">
        <f>'Rådata Syd 2025'!O1219</f>
        <v>ej 2025</v>
      </c>
    </row>
    <row r="1220" spans="1:9" hidden="1" x14ac:dyDescent="0.25">
      <c r="A1220" s="1">
        <f>'Rådata Syd 2025'!A1220</f>
        <v>902</v>
      </c>
      <c r="B1220" s="1" t="str">
        <f>'Rådata Syd 2025'!B1220</f>
        <v>MGB</v>
      </c>
      <c r="C1220" s="1" t="str">
        <f>'Rådata Syd 2025'!C1220</f>
        <v>Spårväxel - EV-BV50-225/190-1:9</v>
      </c>
      <c r="D1220" s="1">
        <f>'Rådata Syd 2025'!D1220</f>
        <v>590</v>
      </c>
      <c r="E1220" s="1" t="str">
        <f>'Rådata Syd 2025'!E1220</f>
        <v>B2</v>
      </c>
      <c r="F1220" s="2" t="str">
        <f>'Rådata Syd 2025'!J1220</f>
        <v>ej 2025</v>
      </c>
      <c r="G1220" s="2" t="str">
        <f>'Rådata Syd 2025'!L1220</f>
        <v>ej 2025</v>
      </c>
      <c r="H1220" s="11" t="str">
        <f>'Rådata Syd 2025'!N1220</f>
        <v>ej 2025</v>
      </c>
      <c r="I1220" s="11" t="str">
        <f>'Rådata Syd 2025'!O1220</f>
        <v>ej 2025</v>
      </c>
    </row>
    <row r="1221" spans="1:9" hidden="1" x14ac:dyDescent="0.25">
      <c r="A1221" s="1">
        <f>'Rådata Syd 2025'!A1221</f>
        <v>902</v>
      </c>
      <c r="B1221" s="1" t="str">
        <f>'Rådata Syd 2025'!B1221</f>
        <v>MGB</v>
      </c>
      <c r="C1221" s="1" t="str">
        <f>'Rådata Syd 2025'!C1221</f>
        <v>Spårväxel - EV-BV50-225/190-1:9</v>
      </c>
      <c r="D1221" s="1">
        <f>'Rådata Syd 2025'!D1221</f>
        <v>591</v>
      </c>
      <c r="E1221" s="1" t="str">
        <f>'Rådata Syd 2025'!E1221</f>
        <v>B2</v>
      </c>
      <c r="F1221" s="2" t="str">
        <f>'Rådata Syd 2025'!J1221</f>
        <v>ej 2025</v>
      </c>
      <c r="G1221" s="2" t="str">
        <f>'Rådata Syd 2025'!L1221</f>
        <v>ej 2025</v>
      </c>
      <c r="H1221" s="11" t="str">
        <f>'Rådata Syd 2025'!N1221</f>
        <v>ej 2025</v>
      </c>
      <c r="I1221" s="11" t="str">
        <f>'Rådata Syd 2025'!O1221</f>
        <v>ej 2025</v>
      </c>
    </row>
    <row r="1222" spans="1:9" hidden="1" x14ac:dyDescent="0.25">
      <c r="A1222" s="1">
        <f>'Rådata Syd 2025'!A1222</f>
        <v>902</v>
      </c>
      <c r="B1222" s="1" t="str">
        <f>'Rådata Syd 2025'!B1222</f>
        <v>MGB</v>
      </c>
      <c r="C1222" s="1" t="str">
        <f>'Rådata Syd 2025'!C1222</f>
        <v>Spårväxel - EV-BV50-225/190-1:9</v>
      </c>
      <c r="D1222" s="1">
        <f>'Rådata Syd 2025'!D1222</f>
        <v>592</v>
      </c>
      <c r="E1222" s="1" t="str">
        <f>'Rådata Syd 2025'!E1222</f>
        <v>B2</v>
      </c>
      <c r="F1222" s="2" t="str">
        <f>'Rådata Syd 2025'!J1222</f>
        <v>ej 2025</v>
      </c>
      <c r="G1222" s="2" t="str">
        <f>'Rådata Syd 2025'!L1222</f>
        <v>ej 2025</v>
      </c>
      <c r="H1222" s="11" t="str">
        <f>'Rådata Syd 2025'!N1222</f>
        <v>ej 2025</v>
      </c>
      <c r="I1222" s="11" t="str">
        <f>'Rådata Syd 2025'!O1222</f>
        <v>ej 2025</v>
      </c>
    </row>
    <row r="1223" spans="1:9" hidden="1" x14ac:dyDescent="0.25">
      <c r="A1223" s="1">
        <f>'Rådata Syd 2025'!A1223</f>
        <v>902</v>
      </c>
      <c r="B1223" s="1" t="str">
        <f>'Rådata Syd 2025'!B1223</f>
        <v>MGB</v>
      </c>
      <c r="C1223" s="1" t="str">
        <f>'Rådata Syd 2025'!C1223</f>
        <v>Spårväxel - EV-BV50-225/190-1:9</v>
      </c>
      <c r="D1223" s="1">
        <f>'Rådata Syd 2025'!D1223</f>
        <v>593</v>
      </c>
      <c r="E1223" s="1" t="str">
        <f>'Rådata Syd 2025'!E1223</f>
        <v>B2</v>
      </c>
      <c r="F1223" s="2" t="str">
        <f>'Rådata Syd 2025'!J1223</f>
        <v>ej 2025</v>
      </c>
      <c r="G1223" s="2" t="str">
        <f>'Rådata Syd 2025'!L1223</f>
        <v>ej 2025</v>
      </c>
      <c r="H1223" s="11" t="str">
        <f>'Rådata Syd 2025'!N1223</f>
        <v>ej 2025</v>
      </c>
      <c r="I1223" s="11" t="str">
        <f>'Rådata Syd 2025'!O1223</f>
        <v>ej 2025</v>
      </c>
    </row>
    <row r="1224" spans="1:9" hidden="1" x14ac:dyDescent="0.25">
      <c r="A1224" s="1">
        <f>'Rådata Syd 2025'!A1224</f>
        <v>902</v>
      </c>
      <c r="B1224" s="1" t="str">
        <f>'Rådata Syd 2025'!B1224</f>
        <v>MGB</v>
      </c>
      <c r="C1224" s="1" t="str">
        <f>'Rådata Syd 2025'!C1224</f>
        <v>Spårväxel - EV-UIC60-760-1:15</v>
      </c>
      <c r="D1224" s="1">
        <f>'Rådata Syd 2025'!D1224</f>
        <v>701</v>
      </c>
      <c r="E1224" s="1" t="str">
        <f>'Rådata Syd 2025'!E1224</f>
        <v>B3</v>
      </c>
      <c r="F1224" s="2" t="str">
        <f>'Rådata Syd 2025'!J1224</f>
        <v>ej 2025</v>
      </c>
      <c r="G1224" s="2" t="str">
        <f>'Rådata Syd 2025'!L1224</f>
        <v>ej 2025</v>
      </c>
      <c r="H1224" s="11" t="str">
        <f>'Rådata Syd 2025'!N1224</f>
        <v>ej 2025</v>
      </c>
      <c r="I1224" s="11" t="str">
        <f>'Rådata Syd 2025'!O1224</f>
        <v>ej 2025</v>
      </c>
    </row>
    <row r="1225" spans="1:9" x14ac:dyDescent="0.25">
      <c r="A1225" s="1">
        <f>'Rådata Syd 2025'!A1910</f>
        <v>901</v>
      </c>
      <c r="B1225" s="1" t="str">
        <f>'Rådata Syd 2025'!B1910</f>
        <v>MC</v>
      </c>
      <c r="C1225" s="1" t="str">
        <f>'Rådata Syd 2025'!C1910</f>
        <v>Spårväxel - EV-SJ50-11-1:9</v>
      </c>
      <c r="D1225" s="1">
        <f>'Rådata Syd 2025'!D1910</f>
        <v>359</v>
      </c>
      <c r="E1225" s="1" t="str">
        <f>'Rådata Syd 2025'!E1910</f>
        <v>B2</v>
      </c>
      <c r="F1225" s="2" t="str">
        <f>'Rådata Syd 2025'!J1910</f>
        <v>-</v>
      </c>
      <c r="G1225" s="2" t="str">
        <f>'Rådata Syd 2025'!L1910</f>
        <v>ej</v>
      </c>
      <c r="H1225" s="11">
        <f>'Rådata Syd 2025'!N1910</f>
        <v>0</v>
      </c>
      <c r="I1225" s="11" t="str">
        <f>'Rådata Syd 2025'!O1910</f>
        <v>ej</v>
      </c>
    </row>
    <row r="1226" spans="1:9" x14ac:dyDescent="0.25">
      <c r="A1226" s="1">
        <f>'Rådata Syd 2025'!A1911</f>
        <v>901</v>
      </c>
      <c r="B1226" s="1" t="str">
        <f>'Rådata Syd 2025'!B1911</f>
        <v>MC</v>
      </c>
      <c r="C1226" s="1" t="str">
        <f>'Rådata Syd 2025'!C1911</f>
        <v>Spårväxel - EV-SJ50-11-1:9</v>
      </c>
      <c r="D1226" s="1">
        <f>'Rådata Syd 2025'!D1911</f>
        <v>371</v>
      </c>
      <c r="E1226" s="1" t="str">
        <f>'Rådata Syd 2025'!E1911</f>
        <v>B2</v>
      </c>
      <c r="F1226" s="2" t="str">
        <f>'Rådata Syd 2025'!J1911</f>
        <v>-</v>
      </c>
      <c r="G1226" s="2" t="str">
        <f>'Rådata Syd 2025'!L1911</f>
        <v>ej</v>
      </c>
      <c r="H1226" s="11">
        <f>'Rådata Syd 2025'!N1911</f>
        <v>0</v>
      </c>
      <c r="I1226" s="11" t="str">
        <f>'Rådata Syd 2025'!O1911</f>
        <v>ej</v>
      </c>
    </row>
    <row r="1227" spans="1:9" x14ac:dyDescent="0.25">
      <c r="A1227" s="1">
        <f>'Rådata Syd 2025'!A1912</f>
        <v>901</v>
      </c>
      <c r="B1227" s="1" t="str">
        <f>'Rådata Syd 2025'!B1912</f>
        <v>MC</v>
      </c>
      <c r="C1227" s="1" t="str">
        <f>'Rådata Syd 2025'!C1912</f>
        <v>Spårväxel - EV-SJ50-5,9-1:9</v>
      </c>
      <c r="D1227" s="1">
        <f>'Rådata Syd 2025'!D1912</f>
        <v>377</v>
      </c>
      <c r="E1227" s="1" t="str">
        <f>'Rådata Syd 2025'!E1912</f>
        <v>B2</v>
      </c>
      <c r="F1227" s="2" t="str">
        <f>'Rådata Syd 2025'!J1912</f>
        <v>-</v>
      </c>
      <c r="G1227" s="2" t="str">
        <f>'Rådata Syd 2025'!L1912</f>
        <v>ej</v>
      </c>
      <c r="H1227" s="11">
        <f>'Rådata Syd 2025'!N1912</f>
        <v>0</v>
      </c>
      <c r="I1227" s="11" t="str">
        <f>'Rådata Syd 2025'!O1912</f>
        <v>ej</v>
      </c>
    </row>
    <row r="1228" spans="1:9" hidden="1" x14ac:dyDescent="0.25">
      <c r="A1228" s="1">
        <f>'Rådata Syd 2025'!A1228</f>
        <v>902</v>
      </c>
      <c r="B1228" s="1" t="str">
        <f>'Rådata Syd 2025'!B1228</f>
        <v>MGB</v>
      </c>
      <c r="C1228" s="1" t="str">
        <f>'Rådata Syd 2025'!C1228</f>
        <v>Spårväxel - EV-BV50-225/190-1:9</v>
      </c>
      <c r="D1228" s="1">
        <f>'Rådata Syd 2025'!D1228</f>
        <v>714</v>
      </c>
      <c r="E1228" s="1" t="str">
        <f>'Rådata Syd 2025'!E1228</f>
        <v>B1</v>
      </c>
      <c r="F1228" s="2" t="str">
        <f>'Rådata Syd 2025'!J1228</f>
        <v>ej 2025</v>
      </c>
      <c r="G1228" s="2" t="str">
        <f>'Rådata Syd 2025'!L1228</f>
        <v>ej 2025</v>
      </c>
      <c r="H1228" s="11" t="str">
        <f>'Rådata Syd 2025'!N1228</f>
        <v>ej 2025</v>
      </c>
      <c r="I1228" s="11" t="str">
        <f>'Rådata Syd 2025'!O1228</f>
        <v>ej 2025</v>
      </c>
    </row>
    <row r="1229" spans="1:9" x14ac:dyDescent="0.25">
      <c r="A1229" s="1">
        <f>'Rådata Syd 2025'!A1915</f>
        <v>901</v>
      </c>
      <c r="B1229" s="1" t="str">
        <f>'Rådata Syd 2025'!B1915</f>
        <v>MC</v>
      </c>
      <c r="C1229" s="1" t="str">
        <f>'Rådata Syd 2025'!C1915</f>
        <v>Spårväxel - EV-SJ50-11-1:9</v>
      </c>
      <c r="D1229" s="1">
        <f>'Rådata Syd 2025'!D1915</f>
        <v>381</v>
      </c>
      <c r="E1229" s="1" t="str">
        <f>'Rådata Syd 2025'!E1915</f>
        <v>B2</v>
      </c>
      <c r="F1229" s="2" t="str">
        <f>'Rådata Syd 2025'!J1915</f>
        <v>-</v>
      </c>
      <c r="G1229" s="2" t="str">
        <f>'Rådata Syd 2025'!L1915</f>
        <v>ej</v>
      </c>
      <c r="H1229" s="11">
        <f>'Rådata Syd 2025'!N1915</f>
        <v>0</v>
      </c>
      <c r="I1229" s="11" t="str">
        <f>'Rådata Syd 2025'!O1915</f>
        <v>ej</v>
      </c>
    </row>
    <row r="1230" spans="1:9" x14ac:dyDescent="0.25">
      <c r="A1230" s="1">
        <f>'Rådata Syd 2025'!A313</f>
        <v>901</v>
      </c>
      <c r="B1230" s="1" t="str">
        <f>'Rådata Syd 2025'!B313</f>
        <v>MC</v>
      </c>
      <c r="C1230" s="1" t="str">
        <f>'Rådata Syd 2025'!C313</f>
        <v>Spårväxel - EV-UIC60-760-1:14</v>
      </c>
      <c r="D1230" s="1">
        <f>'Rådata Syd 2025'!D313</f>
        <v>601</v>
      </c>
      <c r="E1230" s="1" t="str">
        <f>'Rådata Syd 2025'!E313</f>
        <v>B4</v>
      </c>
      <c r="F1230" s="2" t="str">
        <f>'Rådata Syd 2025'!J313</f>
        <v>-</v>
      </c>
      <c r="G1230" s="2" t="str">
        <f>'Rådata Syd 2025'!L313</f>
        <v>ej</v>
      </c>
      <c r="H1230" s="11">
        <f>'Rådata Syd 2025'!N313</f>
        <v>12</v>
      </c>
      <c r="I1230" s="11" t="str">
        <f>'Rådata Syd 2025'!O313</f>
        <v>ej</v>
      </c>
    </row>
    <row r="1231" spans="1:9" x14ac:dyDescent="0.25">
      <c r="A1231" s="1">
        <f>'Rådata Syd 2025'!A314</f>
        <v>901</v>
      </c>
      <c r="B1231" s="1" t="str">
        <f>'Rådata Syd 2025'!B314</f>
        <v>MC</v>
      </c>
      <c r="C1231" s="1" t="str">
        <f>'Rådata Syd 2025'!C314</f>
        <v>Spårväxel - EV-UIC60-760-1:14</v>
      </c>
      <c r="D1231" s="1">
        <f>'Rådata Syd 2025'!D314</f>
        <v>602</v>
      </c>
      <c r="E1231" s="1" t="str">
        <f>'Rådata Syd 2025'!E314</f>
        <v>B4</v>
      </c>
      <c r="F1231" s="2" t="str">
        <f>'Rådata Syd 2025'!J314</f>
        <v>-</v>
      </c>
      <c r="G1231" s="2" t="str">
        <f>'Rådata Syd 2025'!L314</f>
        <v>ej</v>
      </c>
      <c r="H1231" s="11">
        <f>'Rådata Syd 2025'!N314</f>
        <v>12</v>
      </c>
      <c r="I1231" s="11" t="str">
        <f>'Rådata Syd 2025'!O314</f>
        <v>ej</v>
      </c>
    </row>
    <row r="1232" spans="1:9" x14ac:dyDescent="0.25">
      <c r="A1232" s="1">
        <f>'Rådata Syd 2025'!A315</f>
        <v>901</v>
      </c>
      <c r="B1232" s="1" t="str">
        <f>'Rådata Syd 2025'!B315</f>
        <v>MC</v>
      </c>
      <c r="C1232" s="1" t="str">
        <f>'Rådata Syd 2025'!C315</f>
        <v>Spårväxel - EV-UIC60-760-1:15</v>
      </c>
      <c r="D1232" s="1">
        <f>'Rådata Syd 2025'!D315</f>
        <v>603</v>
      </c>
      <c r="E1232" s="1" t="str">
        <f>'Rådata Syd 2025'!E315</f>
        <v>B4</v>
      </c>
      <c r="F1232" s="2" t="str">
        <f>'Rådata Syd 2025'!J315</f>
        <v>-</v>
      </c>
      <c r="G1232" s="2" t="str">
        <f>'Rådata Syd 2025'!L315</f>
        <v>ej</v>
      </c>
      <c r="H1232" s="11">
        <f>'Rådata Syd 2025'!N315</f>
        <v>12</v>
      </c>
      <c r="I1232" s="11" t="str">
        <f>'Rådata Syd 2025'!O315</f>
        <v>ej</v>
      </c>
    </row>
    <row r="1233" spans="1:9" x14ac:dyDescent="0.25">
      <c r="A1233" s="1">
        <f>'Rådata Syd 2025'!A331</f>
        <v>901</v>
      </c>
      <c r="B1233" s="1" t="str">
        <f>'Rådata Syd 2025'!B331</f>
        <v>MC</v>
      </c>
      <c r="C1233" s="1" t="str">
        <f>'Rådata Syd 2025'!C331</f>
        <v>Spårväxel - EV-UIC60-760-1:14</v>
      </c>
      <c r="D1233" s="1">
        <f>'Rådata Syd 2025'!D331</f>
        <v>604</v>
      </c>
      <c r="E1233" s="1" t="str">
        <f>'Rådata Syd 2025'!E331</f>
        <v>B3</v>
      </c>
      <c r="F1233" s="2" t="str">
        <f>'Rådata Syd 2025'!J331</f>
        <v>-</v>
      </c>
      <c r="G1233" s="2" t="str">
        <f>'Rådata Syd 2025'!L331</f>
        <v>ej</v>
      </c>
      <c r="H1233" s="11">
        <f>'Rådata Syd 2025'!N331</f>
        <v>12</v>
      </c>
      <c r="I1233" s="11" t="str">
        <f>'Rådata Syd 2025'!O331</f>
        <v>ej</v>
      </c>
    </row>
    <row r="1234" spans="1:9" x14ac:dyDescent="0.25">
      <c r="A1234" s="1">
        <f>'Rådata Syd 2025'!A332</f>
        <v>901</v>
      </c>
      <c r="B1234" s="1" t="str">
        <f>'Rådata Syd 2025'!B332</f>
        <v>MC</v>
      </c>
      <c r="C1234" s="1" t="str">
        <f>'Rådata Syd 2025'!C332</f>
        <v>Spårväxel - EV-UIC60-300-1:9</v>
      </c>
      <c r="D1234" s="1">
        <f>'Rådata Syd 2025'!D332</f>
        <v>605</v>
      </c>
      <c r="E1234" s="1" t="str">
        <f>'Rådata Syd 2025'!E332</f>
        <v>B3</v>
      </c>
      <c r="F1234" s="2" t="str">
        <f>'Rådata Syd 2025'!J332</f>
        <v>-</v>
      </c>
      <c r="G1234" s="2" t="str">
        <f>'Rådata Syd 2025'!L332</f>
        <v>ej</v>
      </c>
      <c r="H1234" s="11">
        <f>'Rådata Syd 2025'!N332</f>
        <v>12</v>
      </c>
      <c r="I1234" s="11" t="str">
        <f>'Rådata Syd 2025'!O332</f>
        <v>ej</v>
      </c>
    </row>
    <row r="1235" spans="1:9" x14ac:dyDescent="0.25">
      <c r="A1235" s="1">
        <f>'Rådata Syd 2025'!A316</f>
        <v>901</v>
      </c>
      <c r="B1235" s="1" t="str">
        <f>'Rådata Syd 2025'!B316</f>
        <v>MC</v>
      </c>
      <c r="C1235" s="1" t="str">
        <f>'Rådata Syd 2025'!C316</f>
        <v>Spårväxel - EV-UIC60-300-1:9</v>
      </c>
      <c r="D1235" s="1">
        <f>'Rådata Syd 2025'!D316</f>
        <v>607</v>
      </c>
      <c r="E1235" s="1" t="str">
        <f>'Rådata Syd 2025'!E316</f>
        <v>B4</v>
      </c>
      <c r="F1235" s="2" t="str">
        <f>'Rådata Syd 2025'!J316</f>
        <v>-</v>
      </c>
      <c r="G1235" s="2" t="str">
        <f>'Rådata Syd 2025'!L316</f>
        <v>ej</v>
      </c>
      <c r="H1235" s="11">
        <f>'Rådata Syd 2025'!N316</f>
        <v>12</v>
      </c>
      <c r="I1235" s="11" t="str">
        <f>'Rådata Syd 2025'!O316</f>
        <v>ej</v>
      </c>
    </row>
    <row r="1236" spans="1:9" x14ac:dyDescent="0.25">
      <c r="A1236" s="1">
        <f>'Rådata Syd 2025'!A317</f>
        <v>901</v>
      </c>
      <c r="B1236" s="1" t="str">
        <f>'Rådata Syd 2025'!B317</f>
        <v>MC</v>
      </c>
      <c r="C1236" s="1" t="str">
        <f>'Rådata Syd 2025'!C317</f>
        <v>Spårväxel - EV-UIC60-300-1:9</v>
      </c>
      <c r="D1236" s="1">
        <f>'Rådata Syd 2025'!D317</f>
        <v>608</v>
      </c>
      <c r="E1236" s="1" t="str">
        <f>'Rådata Syd 2025'!E317</f>
        <v>B4</v>
      </c>
      <c r="F1236" s="2" t="str">
        <f>'Rådata Syd 2025'!J317</f>
        <v>-</v>
      </c>
      <c r="G1236" s="2" t="str">
        <f>'Rådata Syd 2025'!L317</f>
        <v>ej</v>
      </c>
      <c r="H1236" s="11">
        <f>'Rådata Syd 2025'!N317</f>
        <v>12</v>
      </c>
      <c r="I1236" s="11" t="str">
        <f>'Rådata Syd 2025'!O317</f>
        <v>ej</v>
      </c>
    </row>
    <row r="1237" spans="1:9" x14ac:dyDescent="0.25">
      <c r="A1237" s="1">
        <f>'Rådata Syd 2025'!A318</f>
        <v>901</v>
      </c>
      <c r="B1237" s="1" t="str">
        <f>'Rådata Syd 2025'!B318</f>
        <v>MC</v>
      </c>
      <c r="C1237" s="1" t="str">
        <f>'Rådata Syd 2025'!C318</f>
        <v>Spårväxel - EV-UIC60-300-1:9</v>
      </c>
      <c r="D1237" s="1">
        <f>'Rådata Syd 2025'!D318</f>
        <v>609</v>
      </c>
      <c r="E1237" s="1" t="str">
        <f>'Rådata Syd 2025'!E318</f>
        <v>B4</v>
      </c>
      <c r="F1237" s="2" t="str">
        <f>'Rådata Syd 2025'!J318</f>
        <v>-</v>
      </c>
      <c r="G1237" s="2" t="str">
        <f>'Rådata Syd 2025'!L318</f>
        <v>ej</v>
      </c>
      <c r="H1237" s="11">
        <f>'Rådata Syd 2025'!N318</f>
        <v>12</v>
      </c>
      <c r="I1237" s="11" t="str">
        <f>'Rådata Syd 2025'!O318</f>
        <v>ej</v>
      </c>
    </row>
    <row r="1238" spans="1:9" x14ac:dyDescent="0.25">
      <c r="A1238" s="1">
        <f>'Rådata Syd 2025'!A319</f>
        <v>901</v>
      </c>
      <c r="B1238" s="1" t="str">
        <f>'Rådata Syd 2025'!B319</f>
        <v>MC</v>
      </c>
      <c r="C1238" s="1" t="str">
        <f>'Rådata Syd 2025'!C319</f>
        <v>Spårväxel - EV-UIC60-760-1:14</v>
      </c>
      <c r="D1238" s="1">
        <f>'Rådata Syd 2025'!D319</f>
        <v>612</v>
      </c>
      <c r="E1238" s="1" t="str">
        <f>'Rådata Syd 2025'!E319</f>
        <v>B4</v>
      </c>
      <c r="F1238" s="2" t="str">
        <f>'Rådata Syd 2025'!J319</f>
        <v>-</v>
      </c>
      <c r="G1238" s="2" t="str">
        <f>'Rådata Syd 2025'!L319</f>
        <v>ej</v>
      </c>
      <c r="H1238" s="11">
        <f>'Rådata Syd 2025'!N319</f>
        <v>12</v>
      </c>
      <c r="I1238" s="11" t="str">
        <f>'Rådata Syd 2025'!O319</f>
        <v>ej</v>
      </c>
    </row>
    <row r="1239" spans="1:9" x14ac:dyDescent="0.25">
      <c r="A1239" s="1">
        <f>'Rådata Syd 2025'!A320</f>
        <v>901</v>
      </c>
      <c r="B1239" s="1" t="str">
        <f>'Rådata Syd 2025'!B320</f>
        <v>MC</v>
      </c>
      <c r="C1239" s="1" t="str">
        <f>'Rådata Syd 2025'!C320</f>
        <v>Spårväxel - EV-60E-760-1:15</v>
      </c>
      <c r="D1239" s="1">
        <f>'Rådata Syd 2025'!D320</f>
        <v>613</v>
      </c>
      <c r="E1239" s="1" t="str">
        <f>'Rådata Syd 2025'!E320</f>
        <v>B4</v>
      </c>
      <c r="F1239" s="2" t="str">
        <f>'Rådata Syd 2025'!J320</f>
        <v>-</v>
      </c>
      <c r="G1239" s="2" t="str">
        <f>'Rådata Syd 2025'!L320</f>
        <v>ej</v>
      </c>
      <c r="H1239" s="11">
        <f>'Rådata Syd 2025'!N320</f>
        <v>12</v>
      </c>
      <c r="I1239" s="11" t="str">
        <f>'Rådata Syd 2025'!O320</f>
        <v>ej</v>
      </c>
    </row>
    <row r="1240" spans="1:9" x14ac:dyDescent="0.25">
      <c r="A1240" s="1">
        <f>'Rådata Syd 2025'!A334</f>
        <v>901</v>
      </c>
      <c r="B1240" s="1" t="str">
        <f>'Rådata Syd 2025'!B334</f>
        <v>MC</v>
      </c>
      <c r="C1240" s="1" t="str">
        <f>'Rådata Syd 2025'!C334</f>
        <v>Spårväxel - EV-UIC60-760-1:14</v>
      </c>
      <c r="D1240" s="1">
        <f>'Rådata Syd 2025'!D334</f>
        <v>615</v>
      </c>
      <c r="E1240" s="1" t="str">
        <f>'Rådata Syd 2025'!E334</f>
        <v>B3</v>
      </c>
      <c r="F1240" s="2" t="str">
        <f>'Rådata Syd 2025'!J334</f>
        <v>-</v>
      </c>
      <c r="G1240" s="2" t="str">
        <f>'Rådata Syd 2025'!L334</f>
        <v>ej</v>
      </c>
      <c r="H1240" s="11">
        <f>'Rådata Syd 2025'!N334</f>
        <v>12</v>
      </c>
      <c r="I1240" s="11" t="str">
        <f>'Rådata Syd 2025'!O334</f>
        <v>ej</v>
      </c>
    </row>
    <row r="1241" spans="1:9" x14ac:dyDescent="0.25">
      <c r="A1241" s="1">
        <f>'Rådata Syd 2025'!A321</f>
        <v>901</v>
      </c>
      <c r="B1241" s="1" t="str">
        <f>'Rådata Syd 2025'!B321</f>
        <v>MC</v>
      </c>
      <c r="C1241" s="1" t="str">
        <f>'Rådata Syd 2025'!C321</f>
        <v>Spårväxel - EV-UIC60-760-1:14</v>
      </c>
      <c r="D1241" s="1">
        <f>'Rådata Syd 2025'!D321</f>
        <v>616</v>
      </c>
      <c r="E1241" s="1" t="str">
        <f>'Rådata Syd 2025'!E321</f>
        <v>B4</v>
      </c>
      <c r="F1241" s="2" t="str">
        <f>'Rådata Syd 2025'!J321</f>
        <v>-</v>
      </c>
      <c r="G1241" s="2" t="str">
        <f>'Rådata Syd 2025'!L321</f>
        <v>ej</v>
      </c>
      <c r="H1241" s="11">
        <f>'Rådata Syd 2025'!N321</f>
        <v>12</v>
      </c>
      <c r="I1241" s="11" t="str">
        <f>'Rådata Syd 2025'!O321</f>
        <v>ej</v>
      </c>
    </row>
    <row r="1242" spans="1:9" x14ac:dyDescent="0.25">
      <c r="A1242" s="1">
        <f>'Rådata Syd 2025'!A322</f>
        <v>901</v>
      </c>
      <c r="B1242" s="1" t="str">
        <f>'Rådata Syd 2025'!B322</f>
        <v>MC</v>
      </c>
      <c r="C1242" s="1" t="str">
        <f>'Rådata Syd 2025'!C322</f>
        <v>Spårväxel - EV-UIC60-760-1:15</v>
      </c>
      <c r="D1242" s="1">
        <f>'Rådata Syd 2025'!D322</f>
        <v>617</v>
      </c>
      <c r="E1242" s="1" t="str">
        <f>'Rådata Syd 2025'!E322</f>
        <v>B4</v>
      </c>
      <c r="F1242" s="2" t="str">
        <f>'Rådata Syd 2025'!J322</f>
        <v>-</v>
      </c>
      <c r="G1242" s="2" t="str">
        <f>'Rådata Syd 2025'!L322</f>
        <v>ej</v>
      </c>
      <c r="H1242" s="11">
        <f>'Rådata Syd 2025'!N322</f>
        <v>12</v>
      </c>
      <c r="I1242" s="11" t="str">
        <f>'Rådata Syd 2025'!O322</f>
        <v>ej</v>
      </c>
    </row>
    <row r="1243" spans="1:9" x14ac:dyDescent="0.25">
      <c r="A1243" s="1">
        <f>'Rådata Syd 2025'!A323</f>
        <v>901</v>
      </c>
      <c r="B1243" s="1" t="str">
        <f>'Rådata Syd 2025'!B323</f>
        <v>MC</v>
      </c>
      <c r="C1243" s="1" t="str">
        <f>'Rådata Syd 2025'!C323</f>
        <v>Spårväxel - EV-UIC60-760-1:15</v>
      </c>
      <c r="D1243" s="1">
        <f>'Rådata Syd 2025'!D323</f>
        <v>618</v>
      </c>
      <c r="E1243" s="1" t="str">
        <f>'Rådata Syd 2025'!E323</f>
        <v>B4</v>
      </c>
      <c r="F1243" s="2" t="str">
        <f>'Rådata Syd 2025'!J323</f>
        <v>-</v>
      </c>
      <c r="G1243" s="2" t="str">
        <f>'Rådata Syd 2025'!L323</f>
        <v>ej</v>
      </c>
      <c r="H1243" s="11">
        <f>'Rådata Syd 2025'!N323</f>
        <v>12</v>
      </c>
      <c r="I1243" s="11" t="str">
        <f>'Rådata Syd 2025'!O323</f>
        <v>ej</v>
      </c>
    </row>
    <row r="1244" spans="1:9" x14ac:dyDescent="0.25">
      <c r="A1244" s="1">
        <f>'Rådata Syd 2025'!A335</f>
        <v>901</v>
      </c>
      <c r="B1244" s="1" t="str">
        <f>'Rådata Syd 2025'!B335</f>
        <v>MC</v>
      </c>
      <c r="C1244" s="1" t="str">
        <f>'Rådata Syd 2025'!C335</f>
        <v>Spårväxel - EV-BV50-225/190-1:9</v>
      </c>
      <c r="D1244" s="1">
        <f>'Rådata Syd 2025'!D335</f>
        <v>628</v>
      </c>
      <c r="E1244" s="1" t="str">
        <f>'Rådata Syd 2025'!E335</f>
        <v>B3</v>
      </c>
      <c r="F1244" s="2" t="str">
        <f>'Rådata Syd 2025'!J335</f>
        <v>-</v>
      </c>
      <c r="G1244" s="2" t="str">
        <f>'Rådata Syd 2025'!L335</f>
        <v>ej</v>
      </c>
      <c r="H1244" s="11">
        <f>'Rådata Syd 2025'!N335</f>
        <v>12</v>
      </c>
      <c r="I1244" s="11" t="str">
        <f>'Rådata Syd 2025'!O335</f>
        <v>ej</v>
      </c>
    </row>
    <row r="1245" spans="1:9" x14ac:dyDescent="0.25">
      <c r="A1245" s="1">
        <f>'Rådata Syd 2025'!A336</f>
        <v>901</v>
      </c>
      <c r="B1245" s="1" t="str">
        <f>'Rådata Syd 2025'!B336</f>
        <v>MC</v>
      </c>
      <c r="C1245" s="1" t="str">
        <f>'Rådata Syd 2025'!C336</f>
        <v>Spårväxel - EV-BV50-225/190-1:9 kryss</v>
      </c>
      <c r="D1245" s="1">
        <f>'Rådata Syd 2025'!D336</f>
        <v>635</v>
      </c>
      <c r="E1245" s="1" t="str">
        <f>'Rådata Syd 2025'!E336</f>
        <v>B3</v>
      </c>
      <c r="F1245" s="2" t="str">
        <f>'Rådata Syd 2025'!J336</f>
        <v>-</v>
      </c>
      <c r="G1245" s="2" t="str">
        <f>'Rådata Syd 2025'!L336</f>
        <v>ej</v>
      </c>
      <c r="H1245" s="11">
        <f>'Rådata Syd 2025'!N336</f>
        <v>12</v>
      </c>
      <c r="I1245" s="11" t="str">
        <f>'Rådata Syd 2025'!O336</f>
        <v>ej</v>
      </c>
    </row>
    <row r="1246" spans="1:9" hidden="1" x14ac:dyDescent="0.25">
      <c r="A1246" s="1">
        <f>'Rådata Syd 2025'!A1246</f>
        <v>902</v>
      </c>
      <c r="B1246" s="1" t="str">
        <f>'Rådata Syd 2025'!B1246</f>
        <v>MGB</v>
      </c>
      <c r="C1246" s="1" t="str">
        <f>'Rådata Syd 2025'!C1246</f>
        <v>Spårväxel - EV-UIC60-300-1:9</v>
      </c>
      <c r="D1246" s="1">
        <f>'Rådata Syd 2025'!D1246</f>
        <v>748</v>
      </c>
      <c r="E1246" s="1" t="str">
        <f>'Rådata Syd 2025'!E1246</f>
        <v>B3</v>
      </c>
      <c r="F1246" s="2" t="str">
        <f>'Rådata Syd 2025'!J1246</f>
        <v>ej 2025</v>
      </c>
      <c r="G1246" s="2" t="str">
        <f>'Rådata Syd 2025'!L1246</f>
        <v>ej 2025</v>
      </c>
      <c r="H1246" s="11" t="str">
        <f>'Rådata Syd 2025'!N1246</f>
        <v>ej 2025</v>
      </c>
      <c r="I1246" s="11" t="str">
        <f>'Rådata Syd 2025'!O1246</f>
        <v>ej 2025</v>
      </c>
    </row>
    <row r="1247" spans="1:9" x14ac:dyDescent="0.25">
      <c r="A1247" s="1">
        <f>'Rådata Syd 2025'!A337</f>
        <v>901</v>
      </c>
      <c r="B1247" s="1" t="str">
        <f>'Rådata Syd 2025'!B337</f>
        <v>MC</v>
      </c>
      <c r="C1247" s="1" t="str">
        <f>'Rådata Syd 2025'!C337</f>
        <v>Spårväxel - EV-BV50-225/190-1:9 kryss</v>
      </c>
      <c r="D1247" s="1">
        <f>'Rådata Syd 2025'!D337</f>
        <v>636</v>
      </c>
      <c r="E1247" s="1" t="str">
        <f>'Rådata Syd 2025'!E337</f>
        <v>B3</v>
      </c>
      <c r="F1247" s="2" t="str">
        <f>'Rådata Syd 2025'!J337</f>
        <v>-</v>
      </c>
      <c r="G1247" s="2" t="str">
        <f>'Rådata Syd 2025'!L337</f>
        <v>ej</v>
      </c>
      <c r="H1247" s="11">
        <f>'Rådata Syd 2025'!N337</f>
        <v>12</v>
      </c>
      <c r="I1247" s="11" t="str">
        <f>'Rådata Syd 2025'!O337</f>
        <v>ej</v>
      </c>
    </row>
    <row r="1248" spans="1:9" x14ac:dyDescent="0.25">
      <c r="A1248" s="1">
        <f>'Rådata Syd 2025'!A1922</f>
        <v>901</v>
      </c>
      <c r="B1248" s="1" t="str">
        <f>'Rådata Syd 2025'!B1922</f>
        <v>MC</v>
      </c>
      <c r="C1248" s="1" t="str">
        <f>'Rådata Syd 2025'!C1922</f>
        <v>Spårväxel - EV-BV50-225/190-1:9</v>
      </c>
      <c r="D1248" s="1">
        <f>'Rådata Syd 2025'!D1922</f>
        <v>640</v>
      </c>
      <c r="E1248" s="1" t="str">
        <f>'Rådata Syd 2025'!E1922</f>
        <v>B2</v>
      </c>
      <c r="F1248" s="2" t="str">
        <f>'Rådata Syd 2025'!J1922</f>
        <v>-</v>
      </c>
      <c r="G1248" s="2" t="str">
        <f>'Rådata Syd 2025'!L1922</f>
        <v>ej</v>
      </c>
      <c r="H1248" s="11">
        <f>'Rådata Syd 2025'!N1922</f>
        <v>0</v>
      </c>
      <c r="I1248" s="11" t="str">
        <f>'Rådata Syd 2025'!O1922</f>
        <v>ej</v>
      </c>
    </row>
    <row r="1249" spans="1:9" x14ac:dyDescent="0.25">
      <c r="A1249" s="1">
        <f>'Rådata Syd 2025'!A1923</f>
        <v>901</v>
      </c>
      <c r="B1249" s="1" t="str">
        <f>'Rådata Syd 2025'!B1923</f>
        <v>MC</v>
      </c>
      <c r="C1249" s="1" t="str">
        <f>'Rådata Syd 2025'!C1923</f>
        <v>Spårväxel - EV-UIC60-300-1:9</v>
      </c>
      <c r="D1249" s="1">
        <f>'Rådata Syd 2025'!D1923</f>
        <v>646</v>
      </c>
      <c r="E1249" s="1" t="str">
        <f>'Rådata Syd 2025'!E1923</f>
        <v>B2</v>
      </c>
      <c r="F1249" s="2" t="str">
        <f>'Rådata Syd 2025'!J1923</f>
        <v>-</v>
      </c>
      <c r="G1249" s="2" t="str">
        <f>'Rådata Syd 2025'!L1923</f>
        <v>ej</v>
      </c>
      <c r="H1249" s="11">
        <f>'Rådata Syd 2025'!N1923</f>
        <v>0</v>
      </c>
      <c r="I1249" s="11" t="str">
        <f>'Rådata Syd 2025'!O1923</f>
        <v>ej</v>
      </c>
    </row>
    <row r="1250" spans="1:9" x14ac:dyDescent="0.25">
      <c r="A1250" s="1">
        <f>'Rådata Syd 2025'!A1924</f>
        <v>901</v>
      </c>
      <c r="B1250" s="1" t="str">
        <f>'Rådata Syd 2025'!B1924</f>
        <v>MC</v>
      </c>
      <c r="C1250" s="1" t="str">
        <f>'Rådata Syd 2025'!C1924</f>
        <v>Spårväxel - EV-UIC60-300-1:9</v>
      </c>
      <c r="D1250" s="1">
        <f>'Rådata Syd 2025'!D1924</f>
        <v>648</v>
      </c>
      <c r="E1250" s="1" t="str">
        <f>'Rådata Syd 2025'!E1924</f>
        <v>B2</v>
      </c>
      <c r="F1250" s="2" t="str">
        <f>'Rådata Syd 2025'!J1924</f>
        <v>-</v>
      </c>
      <c r="G1250" s="2" t="str">
        <f>'Rådata Syd 2025'!L1924</f>
        <v>ej</v>
      </c>
      <c r="H1250" s="11">
        <f>'Rådata Syd 2025'!N1924</f>
        <v>0</v>
      </c>
      <c r="I1250" s="11" t="str">
        <f>'Rådata Syd 2025'!O1924</f>
        <v>ej</v>
      </c>
    </row>
    <row r="1251" spans="1:9" x14ac:dyDescent="0.25">
      <c r="A1251" s="1">
        <f>'Rådata Syd 2025'!A326</f>
        <v>901</v>
      </c>
      <c r="B1251" s="1" t="str">
        <f>'Rådata Syd 2025'!B326</f>
        <v>MC</v>
      </c>
      <c r="C1251" s="1" t="str">
        <f>'Rådata Syd 2025'!C326</f>
        <v>Spårväxel - EV-UIC60-300-1:9</v>
      </c>
      <c r="D1251" s="1">
        <f>'Rådata Syd 2025'!D326</f>
        <v>678</v>
      </c>
      <c r="E1251" s="1" t="str">
        <f>'Rådata Syd 2025'!E326</f>
        <v>B4</v>
      </c>
      <c r="F1251" s="2" t="str">
        <f>'Rådata Syd 2025'!J326</f>
        <v>-</v>
      </c>
      <c r="G1251" s="2" t="str">
        <f>'Rådata Syd 2025'!L326</f>
        <v>ej</v>
      </c>
      <c r="H1251" s="11">
        <f>'Rådata Syd 2025'!N326</f>
        <v>12</v>
      </c>
      <c r="I1251" s="11" t="str">
        <f>'Rådata Syd 2025'!O326</f>
        <v>ej</v>
      </c>
    </row>
    <row r="1252" spans="1:9" x14ac:dyDescent="0.25">
      <c r="A1252" s="1">
        <f>'Rådata Syd 2025'!A1925</f>
        <v>901</v>
      </c>
      <c r="B1252" s="1" t="str">
        <f>'Rådata Syd 2025'!B1925</f>
        <v>MC</v>
      </c>
      <c r="C1252" s="1" t="str">
        <f>'Rådata Syd 2025'!C1925</f>
        <v>Spårväxel - 3V-SJ50-5,9-1:10/1:9-HH/VV</v>
      </c>
      <c r="D1252" s="1" t="str">
        <f>'Rådata Syd 2025'!D1925</f>
        <v>301/302</v>
      </c>
      <c r="E1252" s="1" t="str">
        <f>'Rådata Syd 2025'!E1925</f>
        <v>B2</v>
      </c>
      <c r="F1252" s="2" t="str">
        <f>'Rådata Syd 2025'!J1925</f>
        <v>-</v>
      </c>
      <c r="G1252" s="2" t="str">
        <f>'Rådata Syd 2025'!L1925</f>
        <v>ej</v>
      </c>
      <c r="H1252" s="11">
        <f>'Rådata Syd 2025'!N1925</f>
        <v>0</v>
      </c>
      <c r="I1252" s="11" t="str">
        <f>'Rådata Syd 2025'!O1925</f>
        <v>ej</v>
      </c>
    </row>
    <row r="1253" spans="1:9" x14ac:dyDescent="0.25">
      <c r="A1253" s="1">
        <f>'Rådata Syd 2025'!A1927</f>
        <v>901</v>
      </c>
      <c r="B1253" s="1" t="str">
        <f>'Rådata Syd 2025'!B1927</f>
        <v>MC</v>
      </c>
      <c r="C1253" s="1" t="str">
        <f>'Rådata Syd 2025'!C1927</f>
        <v>Spårväxel - DKV-SJ50-7,641/9,375-1:9</v>
      </c>
      <c r="D1253" s="1" t="str">
        <f>'Rådata Syd 2025'!D1927</f>
        <v>307/306</v>
      </c>
      <c r="E1253" s="1" t="str">
        <f>'Rådata Syd 2025'!E1927</f>
        <v>B2</v>
      </c>
      <c r="F1253" s="2" t="str">
        <f>'Rådata Syd 2025'!J1927</f>
        <v>-</v>
      </c>
      <c r="G1253" s="2" t="str">
        <f>'Rådata Syd 2025'!L1927</f>
        <v>ej</v>
      </c>
      <c r="H1253" s="11">
        <f>'Rådata Syd 2025'!N1927</f>
        <v>0</v>
      </c>
      <c r="I1253" s="11" t="str">
        <f>'Rådata Syd 2025'!O1927</f>
        <v>ej</v>
      </c>
    </row>
    <row r="1254" spans="1:9" x14ac:dyDescent="0.25">
      <c r="A1254" s="1">
        <f>'Rådata Syd 2025'!A1928</f>
        <v>901</v>
      </c>
      <c r="B1254" s="1" t="str">
        <f>'Rådata Syd 2025'!B1928</f>
        <v>MC</v>
      </c>
      <c r="C1254" s="1" t="str">
        <f>'Rådata Syd 2025'!C1928</f>
        <v>Spårväxel - 3V-SJ50-5,9-1:9/1:9-HV/VH</v>
      </c>
      <c r="D1254" s="1" t="str">
        <f>'Rådata Syd 2025'!D1928</f>
        <v>331/332</v>
      </c>
      <c r="E1254" s="1" t="str">
        <f>'Rådata Syd 2025'!E1928</f>
        <v>B2</v>
      </c>
      <c r="F1254" s="2" t="str">
        <f>'Rådata Syd 2025'!J1928</f>
        <v>-</v>
      </c>
      <c r="G1254" s="2" t="str">
        <f>'Rådata Syd 2025'!L1928</f>
        <v>ej</v>
      </c>
      <c r="H1254" s="11">
        <f>'Rådata Syd 2025'!N1928</f>
        <v>0</v>
      </c>
      <c r="I1254" s="11" t="str">
        <f>'Rådata Syd 2025'!O1928</f>
        <v>ej</v>
      </c>
    </row>
    <row r="1255" spans="1:9" x14ac:dyDescent="0.25">
      <c r="A1255" s="1">
        <f>'Rådata Syd 2025'!A1930</f>
        <v>901</v>
      </c>
      <c r="B1255" s="1" t="str">
        <f>'Rådata Syd 2025'!B1930</f>
        <v>MC</v>
      </c>
      <c r="C1255" s="1" t="str">
        <f>'Rådata Syd 2025'!C1930</f>
        <v>Spårväxel - DKV-S54-190-1:9</v>
      </c>
      <c r="D1255" s="1" t="str">
        <f>'Rådata Syd 2025'!D1930</f>
        <v>343/344</v>
      </c>
      <c r="E1255" s="1" t="str">
        <f>'Rådata Syd 2025'!E1930</f>
        <v>B2</v>
      </c>
      <c r="F1255" s="2" t="str">
        <f>'Rådata Syd 2025'!J1930</f>
        <v>-</v>
      </c>
      <c r="G1255" s="2" t="str">
        <f>'Rådata Syd 2025'!L1930</f>
        <v>ej</v>
      </c>
      <c r="H1255" s="11">
        <f>'Rådata Syd 2025'!N1930</f>
        <v>0</v>
      </c>
      <c r="I1255" s="11" t="str">
        <f>'Rådata Syd 2025'!O1930</f>
        <v>ej</v>
      </c>
    </row>
    <row r="1256" spans="1:9" hidden="1" x14ac:dyDescent="0.25">
      <c r="A1256" s="1">
        <f>'Rådata Syd 2025'!A1256</f>
        <v>902</v>
      </c>
      <c r="B1256" s="1" t="str">
        <f>'Rådata Syd 2025'!B1256</f>
        <v>MGB</v>
      </c>
      <c r="C1256" s="1" t="str">
        <f>'Rådata Syd 2025'!C1256</f>
        <v>Spårväxel - EV-SJ50-11-1:9</v>
      </c>
      <c r="D1256" s="1">
        <f>'Rådata Syd 2025'!D1256</f>
        <v>768</v>
      </c>
      <c r="E1256" s="1" t="str">
        <f>'Rådata Syd 2025'!E1256</f>
        <v>B3</v>
      </c>
      <c r="F1256" s="2" t="str">
        <f>'Rådata Syd 2025'!J1256</f>
        <v>ej 2025</v>
      </c>
      <c r="G1256" s="2" t="str">
        <f>'Rådata Syd 2025'!L1256</f>
        <v>ej 2025</v>
      </c>
      <c r="H1256" s="11" t="str">
        <f>'Rådata Syd 2025'!N1256</f>
        <v>ej 2025</v>
      </c>
      <c r="I1256" s="11" t="str">
        <f>'Rådata Syd 2025'!O1256</f>
        <v>ej 2025</v>
      </c>
    </row>
    <row r="1257" spans="1:9" hidden="1" x14ac:dyDescent="0.25">
      <c r="A1257" s="1">
        <f>'Rådata Syd 2025'!A1257</f>
        <v>902</v>
      </c>
      <c r="B1257" s="1" t="str">
        <f>'Rådata Syd 2025'!B1257</f>
        <v>MGB</v>
      </c>
      <c r="C1257" s="1" t="str">
        <f>'Rådata Syd 2025'!C1257</f>
        <v>Spårväxel - EV-SJ50-5,9-1:9</v>
      </c>
      <c r="D1257" s="1">
        <f>'Rådata Syd 2025'!D1257</f>
        <v>769</v>
      </c>
      <c r="E1257" s="1" t="str">
        <f>'Rådata Syd 2025'!E1257</f>
        <v>B3</v>
      </c>
      <c r="F1257" s="2" t="str">
        <f>'Rådata Syd 2025'!J1257</f>
        <v>ej 2025</v>
      </c>
      <c r="G1257" s="2" t="str">
        <f>'Rådata Syd 2025'!L1257</f>
        <v>ej 2025</v>
      </c>
      <c r="H1257" s="11" t="str">
        <f>'Rådata Syd 2025'!N1257</f>
        <v>ej 2025</v>
      </c>
      <c r="I1257" s="11" t="str">
        <f>'Rådata Syd 2025'!O1257</f>
        <v>ej 2025</v>
      </c>
    </row>
    <row r="1258" spans="1:9" hidden="1" x14ac:dyDescent="0.25">
      <c r="A1258" s="1">
        <f>'Rådata Syd 2025'!A1258</f>
        <v>732</v>
      </c>
      <c r="B1258" s="1" t="str">
        <f>'Rådata Syd 2025'!B1258</f>
        <v>VGD</v>
      </c>
      <c r="C1258" s="1" t="str">
        <f>'Rådata Syd 2025'!C1258</f>
        <v>Spårväxel - EV-SJ50-11-1:9</v>
      </c>
      <c r="D1258" s="1">
        <f>'Rådata Syd 2025'!D1258</f>
        <v>22</v>
      </c>
      <c r="E1258" s="1" t="str">
        <f>'Rådata Syd 2025'!E1258</f>
        <v>B3</v>
      </c>
      <c r="F1258" s="2" t="str">
        <f>'Rådata Syd 2025'!J1258</f>
        <v>-</v>
      </c>
      <c r="G1258" s="2" t="str">
        <f>'Rådata Syd 2025'!L1258</f>
        <v>ej</v>
      </c>
      <c r="H1258" s="11">
        <f>'Rådata Syd 2025'!N1258</f>
        <v>45</v>
      </c>
      <c r="I1258" s="11" t="str">
        <f>'Rådata Syd 2025'!O1258</f>
        <v>ej</v>
      </c>
    </row>
    <row r="1259" spans="1:9" x14ac:dyDescent="0.25">
      <c r="A1259" s="1">
        <f>'Rådata Syd 2025'!A1931</f>
        <v>901</v>
      </c>
      <c r="B1259" s="1" t="str">
        <f>'Rådata Syd 2025'!B1931</f>
        <v>MC</v>
      </c>
      <c r="C1259" s="1" t="str">
        <f>'Rådata Syd 2025'!C1931</f>
        <v>Spårväxel - DKV-SJ50-7,641/9,375-1:9</v>
      </c>
      <c r="D1259" s="1" t="str">
        <f>'Rådata Syd 2025'!D1931</f>
        <v>357/358</v>
      </c>
      <c r="E1259" s="1" t="str">
        <f>'Rådata Syd 2025'!E1931</f>
        <v>B2</v>
      </c>
      <c r="F1259" s="2" t="str">
        <f>'Rådata Syd 2025'!J1931</f>
        <v>-</v>
      </c>
      <c r="G1259" s="2" t="str">
        <f>'Rådata Syd 2025'!L1931</f>
        <v>ej</v>
      </c>
      <c r="H1259" s="11">
        <f>'Rådata Syd 2025'!N1931</f>
        <v>0</v>
      </c>
      <c r="I1259" s="11" t="str">
        <f>'Rådata Syd 2025'!O1931</f>
        <v>ej</v>
      </c>
    </row>
    <row r="1260" spans="1:9" x14ac:dyDescent="0.25">
      <c r="A1260" s="1">
        <f>'Rådata Syd 2025'!A1932</f>
        <v>901</v>
      </c>
      <c r="B1260" s="1" t="str">
        <f>'Rådata Syd 2025'!B1932</f>
        <v>MC</v>
      </c>
      <c r="C1260" s="1" t="str">
        <f>'Rådata Syd 2025'!C1932</f>
        <v>Spårväxel - DKV-SJ50-7,641/9,375-1:9</v>
      </c>
      <c r="D1260" s="1" t="str">
        <f>'Rådata Syd 2025'!D1932</f>
        <v>367/368</v>
      </c>
      <c r="E1260" s="1" t="str">
        <f>'Rådata Syd 2025'!E1932</f>
        <v>B2</v>
      </c>
      <c r="F1260" s="2" t="str">
        <f>'Rådata Syd 2025'!J1932</f>
        <v>-</v>
      </c>
      <c r="G1260" s="2" t="str">
        <f>'Rådata Syd 2025'!L1932</f>
        <v>ej</v>
      </c>
      <c r="H1260" s="11">
        <f>'Rådata Syd 2025'!N1932</f>
        <v>0</v>
      </c>
      <c r="I1260" s="11" t="str">
        <f>'Rådata Syd 2025'!O1932</f>
        <v>ej</v>
      </c>
    </row>
    <row r="1261" spans="1:9" x14ac:dyDescent="0.25">
      <c r="A1261" s="1">
        <f>'Rådata Syd 2025'!A1934</f>
        <v>901</v>
      </c>
      <c r="B1261" s="1" t="str">
        <f>'Rådata Syd 2025'!B1934</f>
        <v>MC</v>
      </c>
      <c r="C1261" s="1" t="str">
        <f>'Rådata Syd 2025'!C1934</f>
        <v>Spårväxel - 3V-BV50-210/210-1:9-HV/VH</v>
      </c>
      <c r="D1261" s="1" t="str">
        <f>'Rådata Syd 2025'!D1934</f>
        <v>390/392</v>
      </c>
      <c r="E1261" s="1" t="str">
        <f>'Rådata Syd 2025'!E1934</f>
        <v>B2</v>
      </c>
      <c r="F1261" s="2" t="str">
        <f>'Rådata Syd 2025'!J1934</f>
        <v>-</v>
      </c>
      <c r="G1261" s="2" t="str">
        <f>'Rådata Syd 2025'!L1934</f>
        <v>ej</v>
      </c>
      <c r="H1261" s="11">
        <f>'Rådata Syd 2025'!N1934</f>
        <v>0</v>
      </c>
      <c r="I1261" s="11" t="str">
        <f>'Rådata Syd 2025'!O1934</f>
        <v>ej</v>
      </c>
    </row>
    <row r="1262" spans="1:9" x14ac:dyDescent="0.25">
      <c r="A1262" s="1">
        <f>'Rådata Syd 2025'!A327</f>
        <v>901</v>
      </c>
      <c r="B1262" s="1" t="str">
        <f>'Rådata Syd 2025'!B327</f>
        <v>MC</v>
      </c>
      <c r="C1262" s="1" t="str">
        <f>'Rådata Syd 2025'!C327</f>
        <v>Spårväxel - DKV-S54-190-1:9</v>
      </c>
      <c r="D1262" s="1" t="str">
        <f>'Rådata Syd 2025'!D327</f>
        <v>620/621</v>
      </c>
      <c r="E1262" s="1" t="str">
        <f>'Rådata Syd 2025'!E327</f>
        <v>B4</v>
      </c>
      <c r="F1262" s="2" t="str">
        <f>'Rådata Syd 2025'!J327</f>
        <v>-</v>
      </c>
      <c r="G1262" s="2" t="str">
        <f>'Rådata Syd 2025'!L327</f>
        <v>ej</v>
      </c>
      <c r="H1262" s="11">
        <f>'Rådata Syd 2025'!N327</f>
        <v>12</v>
      </c>
      <c r="I1262" s="11" t="str">
        <f>'Rådata Syd 2025'!O327</f>
        <v>ej</v>
      </c>
    </row>
    <row r="1263" spans="1:9" x14ac:dyDescent="0.25">
      <c r="A1263" s="1">
        <f>'Rådata Syd 2025'!A328</f>
        <v>901</v>
      </c>
      <c r="B1263" s="1" t="str">
        <f>'Rådata Syd 2025'!B328</f>
        <v>MC</v>
      </c>
      <c r="C1263" s="1" t="str">
        <f>'Rådata Syd 2025'!C328</f>
        <v>Spårväxel - DKV-S54-190-1:9</v>
      </c>
      <c r="D1263" s="1" t="str">
        <f>'Rådata Syd 2025'!D328</f>
        <v>622/623</v>
      </c>
      <c r="E1263" s="1" t="str">
        <f>'Rådata Syd 2025'!E328</f>
        <v>B4</v>
      </c>
      <c r="F1263" s="2" t="str">
        <f>'Rådata Syd 2025'!J328</f>
        <v>-</v>
      </c>
      <c r="G1263" s="2" t="str">
        <f>'Rådata Syd 2025'!L328</f>
        <v>ej</v>
      </c>
      <c r="H1263" s="11">
        <f>'Rådata Syd 2025'!N328</f>
        <v>12</v>
      </c>
      <c r="I1263" s="11" t="str">
        <f>'Rådata Syd 2025'!O328</f>
        <v>ej</v>
      </c>
    </row>
    <row r="1264" spans="1:9" hidden="1" x14ac:dyDescent="0.25">
      <c r="A1264" s="1">
        <f>'Rådata Syd 2025'!A1264</f>
        <v>902</v>
      </c>
      <c r="B1264" s="1" t="str">
        <f>'Rådata Syd 2025'!B1264</f>
        <v>MGB</v>
      </c>
      <c r="C1264" s="1" t="str">
        <f>'Rådata Syd 2025'!C1264</f>
        <v>Spårväxel - EV-SJ50-11-1:9</v>
      </c>
      <c r="D1264" s="1">
        <f>'Rådata Syd 2025'!D1264</f>
        <v>781</v>
      </c>
      <c r="E1264" s="1" t="str">
        <f>'Rådata Syd 2025'!E1264</f>
        <v>B3</v>
      </c>
      <c r="F1264" s="2" t="str">
        <f>'Rådata Syd 2025'!J1264</f>
        <v>ej 2025</v>
      </c>
      <c r="G1264" s="2" t="str">
        <f>'Rådata Syd 2025'!L1264</f>
        <v>ej 2025</v>
      </c>
      <c r="H1264" s="11" t="str">
        <f>'Rådata Syd 2025'!N1264</f>
        <v>ej 2025</v>
      </c>
      <c r="I1264" s="11" t="str">
        <f>'Rådata Syd 2025'!O1264</f>
        <v>ej 2025</v>
      </c>
    </row>
    <row r="1265" spans="1:9" hidden="1" x14ac:dyDescent="0.25">
      <c r="A1265" s="1">
        <f>'Rådata Syd 2025'!A1265</f>
        <v>902</v>
      </c>
      <c r="B1265" s="1" t="str">
        <f>'Rådata Syd 2025'!B1265</f>
        <v>MGB</v>
      </c>
      <c r="C1265" s="1" t="str">
        <f>'Rådata Syd 2025'!C1265</f>
        <v>Spårväxel - EV-SJ50-11-1:9</v>
      </c>
      <c r="D1265" s="1">
        <f>'Rådata Syd 2025'!D1265</f>
        <v>783</v>
      </c>
      <c r="E1265" s="1" t="str">
        <f>'Rådata Syd 2025'!E1265</f>
        <v>B1</v>
      </c>
      <c r="F1265" s="2" t="str">
        <f>'Rådata Syd 2025'!J1265</f>
        <v>ej 2025</v>
      </c>
      <c r="G1265" s="2" t="str">
        <f>'Rådata Syd 2025'!L1265</f>
        <v>ej 2025</v>
      </c>
      <c r="H1265" s="11" t="str">
        <f>'Rådata Syd 2025'!N1265</f>
        <v>ej 2025</v>
      </c>
      <c r="I1265" s="11" t="str">
        <f>'Rådata Syd 2025'!O1265</f>
        <v>ej 2025</v>
      </c>
    </row>
    <row r="1266" spans="1:9" hidden="1" x14ac:dyDescent="0.25">
      <c r="A1266" s="1">
        <f>'Rådata Syd 2025'!A1266</f>
        <v>902</v>
      </c>
      <c r="B1266" s="1" t="str">
        <f>'Rådata Syd 2025'!B1266</f>
        <v>MGB</v>
      </c>
      <c r="C1266" s="1" t="str">
        <f>'Rådata Syd 2025'!C1266</f>
        <v>Spårväxel - EV-SJ50-11-1:9</v>
      </c>
      <c r="D1266" s="1">
        <f>'Rådata Syd 2025'!D1266</f>
        <v>784</v>
      </c>
      <c r="E1266" s="1" t="str">
        <f>'Rådata Syd 2025'!E1266</f>
        <v>B3</v>
      </c>
      <c r="F1266" s="2" t="str">
        <f>'Rådata Syd 2025'!J1266</f>
        <v>ej 2025</v>
      </c>
      <c r="G1266" s="2" t="str">
        <f>'Rådata Syd 2025'!L1266</f>
        <v>ej 2025</v>
      </c>
      <c r="H1266" s="11" t="str">
        <f>'Rådata Syd 2025'!N1266</f>
        <v>ej 2025</v>
      </c>
      <c r="I1266" s="11" t="str">
        <f>'Rådata Syd 2025'!O1266</f>
        <v>ej 2025</v>
      </c>
    </row>
    <row r="1267" spans="1:9" hidden="1" x14ac:dyDescent="0.25">
      <c r="A1267" s="1">
        <f>'Rådata Syd 2025'!A1267</f>
        <v>902</v>
      </c>
      <c r="B1267" s="1" t="str">
        <f>'Rådata Syd 2025'!B1267</f>
        <v>MGB</v>
      </c>
      <c r="C1267" s="1" t="str">
        <f>'Rådata Syd 2025'!C1267</f>
        <v>Spårväxel - EV-SJ50-11-1:9</v>
      </c>
      <c r="D1267" s="1">
        <f>'Rådata Syd 2025'!D1267</f>
        <v>785</v>
      </c>
      <c r="E1267" s="1" t="str">
        <f>'Rådata Syd 2025'!E1267</f>
        <v>B3</v>
      </c>
      <c r="F1267" s="2" t="str">
        <f>'Rådata Syd 2025'!J1267</f>
        <v>ej 2025</v>
      </c>
      <c r="G1267" s="2" t="str">
        <f>'Rådata Syd 2025'!L1267</f>
        <v>ej 2025</v>
      </c>
      <c r="H1267" s="11" t="str">
        <f>'Rådata Syd 2025'!N1267</f>
        <v>ej 2025</v>
      </c>
      <c r="I1267" s="11" t="str">
        <f>'Rådata Syd 2025'!O1267</f>
        <v>ej 2025</v>
      </c>
    </row>
    <row r="1268" spans="1:9" hidden="1" x14ac:dyDescent="0.25">
      <c r="A1268" s="1">
        <f>'Rådata Syd 2025'!A1268</f>
        <v>902</v>
      </c>
      <c r="B1268" s="1" t="str">
        <f>'Rådata Syd 2025'!B1268</f>
        <v>MGB</v>
      </c>
      <c r="C1268" s="1" t="str">
        <f>'Rådata Syd 2025'!C1268</f>
        <v>Spårväxel - EV-SJ50-5,9-1:9</v>
      </c>
      <c r="D1268" s="1">
        <f>'Rådata Syd 2025'!D1268</f>
        <v>790</v>
      </c>
      <c r="E1268" s="1" t="str">
        <f>'Rådata Syd 2025'!E1268</f>
        <v>B2</v>
      </c>
      <c r="F1268" s="2" t="str">
        <f>'Rådata Syd 2025'!J1268</f>
        <v>ej 2025</v>
      </c>
      <c r="G1268" s="2" t="str">
        <f>'Rådata Syd 2025'!L1268</f>
        <v>ej 2025</v>
      </c>
      <c r="H1268" s="11" t="str">
        <f>'Rådata Syd 2025'!N1268</f>
        <v>ej 2025</v>
      </c>
      <c r="I1268" s="11" t="str">
        <f>'Rådata Syd 2025'!O1268</f>
        <v>ej 2025</v>
      </c>
    </row>
    <row r="1269" spans="1:9" x14ac:dyDescent="0.25">
      <c r="A1269" s="1">
        <f>'Rådata Syd 2025'!A329</f>
        <v>901</v>
      </c>
      <c r="B1269" s="1" t="str">
        <f>'Rådata Syd 2025'!B329</f>
        <v>MC</v>
      </c>
      <c r="C1269" s="1" t="str">
        <f>'Rådata Syd 2025'!C329</f>
        <v>Spårväxel - DKV-S54-190-1:9</v>
      </c>
      <c r="D1269" s="1" t="str">
        <f>'Rådata Syd 2025'!D329</f>
        <v>624/625</v>
      </c>
      <c r="E1269" s="1" t="str">
        <f>'Rådata Syd 2025'!E329</f>
        <v>B4</v>
      </c>
      <c r="F1269" s="2" t="str">
        <f>'Rådata Syd 2025'!J329</f>
        <v>-</v>
      </c>
      <c r="G1269" s="2" t="str">
        <f>'Rådata Syd 2025'!L329</f>
        <v>ej</v>
      </c>
      <c r="H1269" s="11">
        <f>'Rådata Syd 2025'!N329</f>
        <v>12</v>
      </c>
      <c r="I1269" s="11" t="str">
        <f>'Rådata Syd 2025'!O329</f>
        <v>ej</v>
      </c>
    </row>
    <row r="1270" spans="1:9" hidden="1" x14ac:dyDescent="0.25">
      <c r="A1270" s="1">
        <f>'Rådata Syd 2025'!A1270</f>
        <v>902</v>
      </c>
      <c r="B1270" s="1" t="str">
        <f>'Rådata Syd 2025'!B1270</f>
        <v>MGB</v>
      </c>
      <c r="C1270" s="1" t="str">
        <f>'Rådata Syd 2025'!C1270</f>
        <v>Spårväxel - DKV-SJ50-7,641/9,375-1:9</v>
      </c>
      <c r="D1270" s="1" t="str">
        <f>'Rådata Syd 2025'!D1270</f>
        <v>32/42</v>
      </c>
      <c r="E1270" s="1" t="str">
        <f>'Rådata Syd 2025'!E1270</f>
        <v>B3</v>
      </c>
      <c r="F1270" s="2" t="str">
        <f>'Rådata Syd 2025'!J1270</f>
        <v>ej 2025</v>
      </c>
      <c r="G1270" s="2" t="str">
        <f>'Rådata Syd 2025'!L1270</f>
        <v>ej 2025</v>
      </c>
      <c r="H1270" s="11" t="str">
        <f>'Rådata Syd 2025'!N1270</f>
        <v>ej 2025</v>
      </c>
      <c r="I1270" s="11" t="str">
        <f>'Rådata Syd 2025'!O1270</f>
        <v>ej 2025</v>
      </c>
    </row>
    <row r="1271" spans="1:9" hidden="1" x14ac:dyDescent="0.25">
      <c r="A1271" s="1">
        <f>'Rådata Syd 2025'!A1271</f>
        <v>902</v>
      </c>
      <c r="B1271" s="1" t="str">
        <f>'Rådata Syd 2025'!B1271</f>
        <v>MGB</v>
      </c>
      <c r="C1271" s="1" t="str">
        <f>'Rådata Syd 2025'!C1271</f>
        <v>Spårväxel - DKV-SJ50-7,641/9,375-1:9</v>
      </c>
      <c r="D1271" s="1" t="str">
        <f>'Rådata Syd 2025'!D1271</f>
        <v>417a/417b</v>
      </c>
      <c r="E1271" s="1" t="str">
        <f>'Rådata Syd 2025'!E1271</f>
        <v>B2</v>
      </c>
      <c r="F1271" s="2" t="str">
        <f>'Rådata Syd 2025'!J1271</f>
        <v>ej 2025</v>
      </c>
      <c r="G1271" s="2" t="str">
        <f>'Rådata Syd 2025'!L1271</f>
        <v>ej 2025</v>
      </c>
      <c r="H1271" s="11" t="str">
        <f>'Rådata Syd 2025'!N1271</f>
        <v>ej 2025</v>
      </c>
      <c r="I1271" s="11" t="str">
        <f>'Rådata Syd 2025'!O1271</f>
        <v>ej 2025</v>
      </c>
    </row>
    <row r="1272" spans="1:9" hidden="1" x14ac:dyDescent="0.25">
      <c r="A1272" s="1">
        <f>'Rådata Syd 2025'!A1272</f>
        <v>902</v>
      </c>
      <c r="B1272" s="1" t="str">
        <f>'Rådata Syd 2025'!B1272</f>
        <v>MGB</v>
      </c>
      <c r="C1272" s="1" t="str">
        <f>'Rådata Syd 2025'!C1272</f>
        <v>Spårväxel - 3V-SJ50-5,9-1:10/1:9-HH/VV</v>
      </c>
      <c r="D1272" s="1" t="str">
        <f>'Rådata Syd 2025'!D1272</f>
        <v>505/506</v>
      </c>
      <c r="E1272" s="1" t="str">
        <f>'Rådata Syd 2025'!E1272</f>
        <v>B2</v>
      </c>
      <c r="F1272" s="2" t="str">
        <f>'Rådata Syd 2025'!J1272</f>
        <v>ej 2025</v>
      </c>
      <c r="G1272" s="2" t="str">
        <f>'Rådata Syd 2025'!L1272</f>
        <v>ej 2025</v>
      </c>
      <c r="H1272" s="11" t="str">
        <f>'Rådata Syd 2025'!N1272</f>
        <v>ej 2025</v>
      </c>
      <c r="I1272" s="11" t="str">
        <f>'Rådata Syd 2025'!O1272</f>
        <v>ej 2025</v>
      </c>
    </row>
    <row r="1273" spans="1:9" hidden="1" x14ac:dyDescent="0.25">
      <c r="A1273" s="1">
        <f>'Rådata Syd 2025'!A1273</f>
        <v>902</v>
      </c>
      <c r="B1273" s="1" t="str">
        <f>'Rådata Syd 2025'!B1273</f>
        <v>MGB</v>
      </c>
      <c r="C1273" s="1" t="str">
        <f>'Rådata Syd 2025'!C1273</f>
        <v>Spårväxel - 3V-SJ50-5,9-1:10/1:9-HH/VV</v>
      </c>
      <c r="D1273" s="1" t="str">
        <f>'Rådata Syd 2025'!D1273</f>
        <v>511/512</v>
      </c>
      <c r="E1273" s="1" t="str">
        <f>'Rådata Syd 2025'!E1273</f>
        <v>B1</v>
      </c>
      <c r="F1273" s="2" t="str">
        <f>'Rådata Syd 2025'!J1273</f>
        <v>ej 2025</v>
      </c>
      <c r="G1273" s="2" t="str">
        <f>'Rådata Syd 2025'!L1273</f>
        <v>ej 2025</v>
      </c>
      <c r="H1273" s="11" t="str">
        <f>'Rådata Syd 2025'!N1273</f>
        <v>ej 2025</v>
      </c>
      <c r="I1273" s="11" t="str">
        <f>'Rådata Syd 2025'!O1273</f>
        <v>ej 2025</v>
      </c>
    </row>
    <row r="1274" spans="1:9" hidden="1" x14ac:dyDescent="0.25">
      <c r="A1274" s="1">
        <f>'Rådata Syd 2025'!A1274</f>
        <v>902</v>
      </c>
      <c r="B1274" s="1" t="str">
        <f>'Rådata Syd 2025'!B1274</f>
        <v>MGB</v>
      </c>
      <c r="C1274" s="1" t="str">
        <f>'Rådata Syd 2025'!C1274</f>
        <v>Spårväxel - DKV-SJ50-7,641/9,375-1:9</v>
      </c>
      <c r="D1274" s="1" t="str">
        <f>'Rådata Syd 2025'!D1274</f>
        <v>516a/516b</v>
      </c>
      <c r="E1274" s="1" t="str">
        <f>'Rådata Syd 2025'!E1274</f>
        <v>B2</v>
      </c>
      <c r="F1274" s="2" t="str">
        <f>'Rådata Syd 2025'!J1274</f>
        <v>ej 2025</v>
      </c>
      <c r="G1274" s="2" t="str">
        <f>'Rådata Syd 2025'!L1274</f>
        <v>ej 2025</v>
      </c>
      <c r="H1274" s="11" t="str">
        <f>'Rådata Syd 2025'!N1274</f>
        <v>ej 2025</v>
      </c>
      <c r="I1274" s="11" t="str">
        <f>'Rådata Syd 2025'!O1274</f>
        <v>ej 2025</v>
      </c>
    </row>
    <row r="1275" spans="1:9" hidden="1" x14ac:dyDescent="0.25">
      <c r="A1275" s="1">
        <f>'Rådata Syd 2025'!A1275</f>
        <v>902</v>
      </c>
      <c r="B1275" s="1" t="str">
        <f>'Rådata Syd 2025'!B1275</f>
        <v>MGB</v>
      </c>
      <c r="C1275" s="1" t="str">
        <f>'Rådata Syd 2025'!C1275</f>
        <v>Spårväxel - DKV-SJ50-7,641/9,375-1:9</v>
      </c>
      <c r="D1275" s="1" t="str">
        <f>'Rådata Syd 2025'!D1275</f>
        <v>553/554</v>
      </c>
      <c r="E1275" s="1" t="str">
        <f>'Rådata Syd 2025'!E1275</f>
        <v>B1</v>
      </c>
      <c r="F1275" s="2" t="str">
        <f>'Rådata Syd 2025'!J1275</f>
        <v>ej 2025</v>
      </c>
      <c r="G1275" s="2" t="str">
        <f>'Rådata Syd 2025'!L1275</f>
        <v>ej 2025</v>
      </c>
      <c r="H1275" s="11" t="str">
        <f>'Rådata Syd 2025'!N1275</f>
        <v>ej 2025</v>
      </c>
      <c r="I1275" s="11" t="str">
        <f>'Rådata Syd 2025'!O1275</f>
        <v>ej 2025</v>
      </c>
    </row>
    <row r="1276" spans="1:9" hidden="1" x14ac:dyDescent="0.25">
      <c r="A1276" s="1">
        <f>'Rådata Syd 2025'!A1276</f>
        <v>902</v>
      </c>
      <c r="B1276" s="1" t="str">
        <f>'Rådata Syd 2025'!B1276</f>
        <v>MGB</v>
      </c>
      <c r="C1276" s="1" t="str">
        <f>'Rådata Syd 2025'!C1276</f>
        <v>Spårväxel - DKV-SJ50-7,641/9,375-1:9</v>
      </c>
      <c r="D1276" s="1" t="str">
        <f>'Rådata Syd 2025'!D1276</f>
        <v>558/557</v>
      </c>
      <c r="E1276" s="1" t="str">
        <f>'Rådata Syd 2025'!E1276</f>
        <v>B2</v>
      </c>
      <c r="F1276" s="2" t="str">
        <f>'Rådata Syd 2025'!J1276</f>
        <v>ej 2025</v>
      </c>
      <c r="G1276" s="2" t="str">
        <f>'Rådata Syd 2025'!L1276</f>
        <v>ej 2025</v>
      </c>
      <c r="H1276" s="11" t="str">
        <f>'Rådata Syd 2025'!N1276</f>
        <v>ej 2025</v>
      </c>
      <c r="I1276" s="11" t="str">
        <f>'Rådata Syd 2025'!O1276</f>
        <v>ej 2025</v>
      </c>
    </row>
    <row r="1277" spans="1:9" hidden="1" x14ac:dyDescent="0.25">
      <c r="A1277" s="1">
        <f>'Rådata Syd 2025'!A1277</f>
        <v>902</v>
      </c>
      <c r="B1277" s="1" t="str">
        <f>'Rådata Syd 2025'!B1277</f>
        <v>MGB</v>
      </c>
      <c r="C1277" s="1" t="str">
        <f>'Rådata Syd 2025'!C1277</f>
        <v>Spårväxel - DKV-SJ50-7,641/9,375-1:9</v>
      </c>
      <c r="D1277" s="1" t="str">
        <f>'Rådata Syd 2025'!D1277</f>
        <v>562a/562b</v>
      </c>
      <c r="E1277" s="1" t="str">
        <f>'Rådata Syd 2025'!E1277</f>
        <v>B2</v>
      </c>
      <c r="F1277" s="2" t="str">
        <f>'Rådata Syd 2025'!J1277</f>
        <v>ej 2025</v>
      </c>
      <c r="G1277" s="2" t="str">
        <f>'Rådata Syd 2025'!L1277</f>
        <v>ej 2025</v>
      </c>
      <c r="H1277" s="11" t="str">
        <f>'Rådata Syd 2025'!N1277</f>
        <v>ej 2025</v>
      </c>
      <c r="I1277" s="11" t="str">
        <f>'Rådata Syd 2025'!O1277</f>
        <v>ej 2025</v>
      </c>
    </row>
    <row r="1278" spans="1:9" hidden="1" x14ac:dyDescent="0.25">
      <c r="A1278" s="1">
        <f>'Rådata Syd 2025'!A1278</f>
        <v>902</v>
      </c>
      <c r="B1278" s="1" t="str">
        <f>'Rådata Syd 2025'!B1278</f>
        <v>MGB</v>
      </c>
      <c r="C1278" s="1" t="str">
        <f>'Rådata Syd 2025'!C1278</f>
        <v>Spårväxel - DKV-SJ50-7,641/9,375-1:9</v>
      </c>
      <c r="D1278" s="1" t="str">
        <f>'Rådata Syd 2025'!D1278</f>
        <v>563a/563b</v>
      </c>
      <c r="E1278" s="1" t="str">
        <f>'Rådata Syd 2025'!E1278</f>
        <v>B2</v>
      </c>
      <c r="F1278" s="2" t="str">
        <f>'Rådata Syd 2025'!J1278</f>
        <v>ej 2025</v>
      </c>
      <c r="G1278" s="2" t="str">
        <f>'Rådata Syd 2025'!L1278</f>
        <v>ej 2025</v>
      </c>
      <c r="H1278" s="11" t="str">
        <f>'Rådata Syd 2025'!N1278</f>
        <v>ej 2025</v>
      </c>
      <c r="I1278" s="11" t="str">
        <f>'Rådata Syd 2025'!O1278</f>
        <v>ej 2025</v>
      </c>
    </row>
    <row r="1279" spans="1:9" x14ac:dyDescent="0.25">
      <c r="A1279" s="1">
        <f>'Rådata Syd 2025'!A330</f>
        <v>901</v>
      </c>
      <c r="B1279" s="1" t="str">
        <f>'Rådata Syd 2025'!B330</f>
        <v>MC</v>
      </c>
      <c r="C1279" s="1" t="str">
        <f>'Rådata Syd 2025'!C330</f>
        <v>Spårväxel - DKV-S54-190-1:9</v>
      </c>
      <c r="D1279" s="1" t="str">
        <f>'Rådata Syd 2025'!D330</f>
        <v>626/627</v>
      </c>
      <c r="E1279" s="1" t="str">
        <f>'Rådata Syd 2025'!E330</f>
        <v>B4</v>
      </c>
      <c r="F1279" s="2" t="str">
        <f>'Rådata Syd 2025'!J330</f>
        <v>-</v>
      </c>
      <c r="G1279" s="2" t="str">
        <f>'Rådata Syd 2025'!L330</f>
        <v>ej</v>
      </c>
      <c r="H1279" s="11">
        <f>'Rådata Syd 2025'!N330</f>
        <v>12</v>
      </c>
      <c r="I1279" s="11" t="str">
        <f>'Rådata Syd 2025'!O330</f>
        <v>ej</v>
      </c>
    </row>
    <row r="1280" spans="1:9" x14ac:dyDescent="0.25">
      <c r="A1280" s="1">
        <f>'Rådata Syd 2025'!A1935</f>
        <v>901</v>
      </c>
      <c r="B1280" s="1" t="str">
        <f>'Rådata Syd 2025'!B1935</f>
        <v>MC</v>
      </c>
      <c r="C1280" s="1" t="str">
        <f>'Rådata Syd 2025'!C1935</f>
        <v>Spårväxel - DKV-S54-190-1:9</v>
      </c>
      <c r="D1280" s="1" t="str">
        <f>'Rådata Syd 2025'!D1935</f>
        <v>676/677</v>
      </c>
      <c r="E1280" s="1" t="str">
        <f>'Rådata Syd 2025'!E1935</f>
        <v>B2</v>
      </c>
      <c r="F1280" s="2" t="str">
        <f>'Rådata Syd 2025'!J1935</f>
        <v>-</v>
      </c>
      <c r="G1280" s="2" t="str">
        <f>'Rådata Syd 2025'!L1935</f>
        <v>ej</v>
      </c>
      <c r="H1280" s="11">
        <f>'Rådata Syd 2025'!N1935</f>
        <v>0</v>
      </c>
      <c r="I1280" s="11" t="str">
        <f>'Rådata Syd 2025'!O1935</f>
        <v>ej</v>
      </c>
    </row>
    <row r="1281" spans="1:9" x14ac:dyDescent="0.25">
      <c r="A1281" s="1">
        <f>'Rådata Syd 2025'!A971</f>
        <v>901</v>
      </c>
      <c r="B1281" s="1" t="str">
        <f>'Rådata Syd 2025'!B971</f>
        <v>MGB</v>
      </c>
      <c r="C1281" s="1" t="str">
        <f>'Rådata Syd 2025'!C971</f>
        <v>Spårväxel - EV-UIC60-1200-1:18,5</v>
      </c>
      <c r="D1281" s="1">
        <f>'Rådata Syd 2025'!D971</f>
        <v>123</v>
      </c>
      <c r="E1281" s="1" t="str">
        <f>'Rådata Syd 2025'!E971</f>
        <v>B5</v>
      </c>
      <c r="F1281" s="2" t="str">
        <f>'Rådata Syd 2025'!J971</f>
        <v>-</v>
      </c>
      <c r="G1281" s="2" t="str">
        <f>'Rådata Syd 2025'!L971</f>
        <v>ej</v>
      </c>
      <c r="H1281" s="11">
        <f>'Rådata Syd 2025'!N971</f>
        <v>32</v>
      </c>
      <c r="I1281" s="11" t="str">
        <f>'Rådata Syd 2025'!O971</f>
        <v>ej</v>
      </c>
    </row>
    <row r="1282" spans="1:9" x14ac:dyDescent="0.25">
      <c r="A1282" s="1">
        <f>'Rådata Syd 2025'!A972</f>
        <v>901</v>
      </c>
      <c r="B1282" s="1" t="str">
        <f>'Rådata Syd 2025'!B972</f>
        <v>MGB</v>
      </c>
      <c r="C1282" s="1" t="str">
        <f>'Rådata Syd 2025'!C972</f>
        <v>Spårväxel - EV-UIC60-1200-1:18,5</v>
      </c>
      <c r="D1282" s="1">
        <f>'Rådata Syd 2025'!D972</f>
        <v>124</v>
      </c>
      <c r="E1282" s="1" t="str">
        <f>'Rådata Syd 2025'!E972</f>
        <v>B5</v>
      </c>
      <c r="F1282" s="2" t="str">
        <f>'Rådata Syd 2025'!J972</f>
        <v>-</v>
      </c>
      <c r="G1282" s="2" t="str">
        <f>'Rådata Syd 2025'!L972</f>
        <v>ej</v>
      </c>
      <c r="H1282" s="11">
        <f>'Rådata Syd 2025'!N972</f>
        <v>32</v>
      </c>
      <c r="I1282" s="11" t="str">
        <f>'Rådata Syd 2025'!O972</f>
        <v>ej</v>
      </c>
    </row>
    <row r="1283" spans="1:9" hidden="1" x14ac:dyDescent="0.25">
      <c r="A1283" s="1">
        <f>'Rådata Syd 2025'!A1283</f>
        <v>902</v>
      </c>
      <c r="B1283" s="1" t="str">
        <f>'Rådata Syd 2025'!B1283</f>
        <v>MGB</v>
      </c>
      <c r="C1283" s="1" t="str">
        <f>'Rådata Syd 2025'!C1283</f>
        <v>Spårväxel - DKV-SJ50-7,641/9,375-1:9</v>
      </c>
      <c r="D1283" s="1" t="str">
        <f>'Rådata Syd 2025'!D1283</f>
        <v>745/744</v>
      </c>
      <c r="E1283" s="1" t="str">
        <f>'Rådata Syd 2025'!E1283</f>
        <v>B3</v>
      </c>
      <c r="F1283" s="2" t="str">
        <f>'Rådata Syd 2025'!J1283</f>
        <v>ej 2025</v>
      </c>
      <c r="G1283" s="2" t="str">
        <f>'Rådata Syd 2025'!L1283</f>
        <v>ej 2025</v>
      </c>
      <c r="H1283" s="11" t="str">
        <f>'Rådata Syd 2025'!N1283</f>
        <v>ej 2025</v>
      </c>
      <c r="I1283" s="11" t="str">
        <f>'Rådata Syd 2025'!O1283</f>
        <v>ej 2025</v>
      </c>
    </row>
    <row r="1284" spans="1:9" x14ac:dyDescent="0.25">
      <c r="A1284" s="1">
        <f>'Rådata Syd 2025'!A973</f>
        <v>901</v>
      </c>
      <c r="B1284" s="1" t="str">
        <f>'Rådata Syd 2025'!B973</f>
        <v>MGB</v>
      </c>
      <c r="C1284" s="1" t="str">
        <f>'Rådata Syd 2025'!C973</f>
        <v>Spårväxel - EV-UIC60-760-1:15</v>
      </c>
      <c r="D1284" s="1">
        <f>'Rådata Syd 2025'!D973</f>
        <v>129</v>
      </c>
      <c r="E1284" s="1" t="str">
        <f>'Rådata Syd 2025'!E973</f>
        <v>B5</v>
      </c>
      <c r="F1284" s="2" t="str">
        <f>'Rådata Syd 2025'!J973</f>
        <v>-</v>
      </c>
      <c r="G1284" s="2" t="str">
        <f>'Rådata Syd 2025'!L973</f>
        <v>ej</v>
      </c>
      <c r="H1284" s="11">
        <f>'Rådata Syd 2025'!N973</f>
        <v>32</v>
      </c>
      <c r="I1284" s="11" t="str">
        <f>'Rådata Syd 2025'!O973</f>
        <v>ej</v>
      </c>
    </row>
    <row r="1285" spans="1:9" x14ac:dyDescent="0.25">
      <c r="A1285" s="1">
        <f>'Rådata Syd 2025'!A974</f>
        <v>901</v>
      </c>
      <c r="B1285" s="1" t="str">
        <f>'Rådata Syd 2025'!B974</f>
        <v>MGB</v>
      </c>
      <c r="C1285" s="1" t="str">
        <f>'Rådata Syd 2025'!C974</f>
        <v>Spårväxel - EV-UIC60-760-1:15</v>
      </c>
      <c r="D1285" s="1">
        <f>'Rådata Syd 2025'!D974</f>
        <v>130</v>
      </c>
      <c r="E1285" s="1" t="str">
        <f>'Rådata Syd 2025'!E974</f>
        <v>B5</v>
      </c>
      <c r="F1285" s="2" t="str">
        <f>'Rådata Syd 2025'!J974</f>
        <v>-</v>
      </c>
      <c r="G1285" s="2" t="str">
        <f>'Rådata Syd 2025'!L974</f>
        <v>ej</v>
      </c>
      <c r="H1285" s="11">
        <f>'Rådata Syd 2025'!N974</f>
        <v>32</v>
      </c>
      <c r="I1285" s="11" t="str">
        <f>'Rådata Syd 2025'!O974</f>
        <v>ej</v>
      </c>
    </row>
    <row r="1286" spans="1:9" x14ac:dyDescent="0.25">
      <c r="A1286" s="1">
        <f>'Rådata Syd 2025'!A975</f>
        <v>901</v>
      </c>
      <c r="B1286" s="1" t="str">
        <f>'Rådata Syd 2025'!B975</f>
        <v>MGB</v>
      </c>
      <c r="C1286" s="1" t="str">
        <f>'Rådata Syd 2025'!C975</f>
        <v>Spårväxel - EV-UIC60-1200-1:18,5</v>
      </c>
      <c r="D1286" s="1">
        <f>'Rådata Syd 2025'!D975</f>
        <v>133</v>
      </c>
      <c r="E1286" s="1" t="str">
        <f>'Rådata Syd 2025'!E975</f>
        <v>B5</v>
      </c>
      <c r="F1286" s="2" t="str">
        <f>'Rådata Syd 2025'!J975</f>
        <v>-</v>
      </c>
      <c r="G1286" s="2" t="str">
        <f>'Rådata Syd 2025'!L975</f>
        <v>ej</v>
      </c>
      <c r="H1286" s="11">
        <f>'Rådata Syd 2025'!N975</f>
        <v>32</v>
      </c>
      <c r="I1286" s="11" t="str">
        <f>'Rådata Syd 2025'!O975</f>
        <v>ej</v>
      </c>
    </row>
    <row r="1287" spans="1:9" x14ac:dyDescent="0.25">
      <c r="A1287" s="1">
        <f>'Rådata Syd 2025'!A976</f>
        <v>901</v>
      </c>
      <c r="B1287" s="1" t="str">
        <f>'Rådata Syd 2025'!B976</f>
        <v>MGB</v>
      </c>
      <c r="C1287" s="1" t="str">
        <f>'Rådata Syd 2025'!C976</f>
        <v>Spårväxel - EV-UIC60-1200-1:18,5</v>
      </c>
      <c r="D1287" s="1">
        <f>'Rådata Syd 2025'!D976</f>
        <v>134</v>
      </c>
      <c r="E1287" s="1" t="str">
        <f>'Rådata Syd 2025'!E976</f>
        <v>B5</v>
      </c>
      <c r="F1287" s="2" t="str">
        <f>'Rådata Syd 2025'!J976</f>
        <v>-</v>
      </c>
      <c r="G1287" s="2" t="str">
        <f>'Rådata Syd 2025'!L976</f>
        <v>ej</v>
      </c>
      <c r="H1287" s="11">
        <f>'Rådata Syd 2025'!N976</f>
        <v>32</v>
      </c>
      <c r="I1287" s="11" t="str">
        <f>'Rådata Syd 2025'!O976</f>
        <v>ej</v>
      </c>
    </row>
    <row r="1288" spans="1:9" x14ac:dyDescent="0.25">
      <c r="A1288" s="1">
        <f>'Rådata Syd 2025'!A977</f>
        <v>901</v>
      </c>
      <c r="B1288" s="1" t="str">
        <f>'Rådata Syd 2025'!B977</f>
        <v>MGB</v>
      </c>
      <c r="C1288" s="1" t="str">
        <f>'Rådata Syd 2025'!C977</f>
        <v>Spårväxel - EV-UIC60-300-1:9</v>
      </c>
      <c r="D1288" s="1">
        <f>'Rådata Syd 2025'!D977</f>
        <v>135</v>
      </c>
      <c r="E1288" s="1" t="str">
        <f>'Rådata Syd 2025'!E977</f>
        <v>B5</v>
      </c>
      <c r="F1288" s="2" t="str">
        <f>'Rådata Syd 2025'!J977</f>
        <v>-</v>
      </c>
      <c r="G1288" s="2" t="str">
        <f>'Rådata Syd 2025'!L977</f>
        <v>ej</v>
      </c>
      <c r="H1288" s="11">
        <f>'Rådata Syd 2025'!N977</f>
        <v>32</v>
      </c>
      <c r="I1288" s="11" t="str">
        <f>'Rådata Syd 2025'!O977</f>
        <v>ej</v>
      </c>
    </row>
    <row r="1289" spans="1:9" x14ac:dyDescent="0.25">
      <c r="A1289" s="1">
        <f>'Rådata Syd 2025'!A978</f>
        <v>901</v>
      </c>
      <c r="B1289" s="1" t="str">
        <f>'Rådata Syd 2025'!B978</f>
        <v>MGB</v>
      </c>
      <c r="C1289" s="1" t="str">
        <f>'Rådata Syd 2025'!C978</f>
        <v>Spårväxel - EV-UIC60-300-1:9</v>
      </c>
      <c r="D1289" s="1">
        <f>'Rådata Syd 2025'!D978</f>
        <v>137</v>
      </c>
      <c r="E1289" s="1" t="str">
        <f>'Rådata Syd 2025'!E978</f>
        <v>B5</v>
      </c>
      <c r="F1289" s="2" t="str">
        <f>'Rådata Syd 2025'!J978</f>
        <v>-</v>
      </c>
      <c r="G1289" s="2" t="str">
        <f>'Rådata Syd 2025'!L978</f>
        <v>ej</v>
      </c>
      <c r="H1289" s="11">
        <f>'Rådata Syd 2025'!N978</f>
        <v>32</v>
      </c>
      <c r="I1289" s="11" t="str">
        <f>'Rådata Syd 2025'!O978</f>
        <v>ej</v>
      </c>
    </row>
    <row r="1290" spans="1:9" x14ac:dyDescent="0.25">
      <c r="A1290" s="1">
        <f>'Rådata Syd 2025'!A979</f>
        <v>901</v>
      </c>
      <c r="B1290" s="1" t="str">
        <f>'Rådata Syd 2025'!B979</f>
        <v>MGB</v>
      </c>
      <c r="C1290" s="1" t="str">
        <f>'Rådata Syd 2025'!C979</f>
        <v>Spårväxel - EV-UIC60-760-1:15</v>
      </c>
      <c r="D1290" s="1">
        <f>'Rådata Syd 2025'!D979</f>
        <v>702</v>
      </c>
      <c r="E1290" s="1" t="str">
        <f>'Rådata Syd 2025'!E979</f>
        <v>B5</v>
      </c>
      <c r="F1290" s="2" t="str">
        <f>'Rådata Syd 2025'!J979</f>
        <v>-</v>
      </c>
      <c r="G1290" s="2" t="str">
        <f>'Rådata Syd 2025'!L979</f>
        <v>ej</v>
      </c>
      <c r="H1290" s="11">
        <f>'Rådata Syd 2025'!N979</f>
        <v>32</v>
      </c>
      <c r="I1290" s="11" t="str">
        <f>'Rådata Syd 2025'!O979</f>
        <v>ej</v>
      </c>
    </row>
    <row r="1291" spans="1:9" x14ac:dyDescent="0.25">
      <c r="A1291" s="1">
        <f>'Rådata Syd 2025'!A980</f>
        <v>901</v>
      </c>
      <c r="B1291" s="1" t="str">
        <f>'Rådata Syd 2025'!B980</f>
        <v>MGB</v>
      </c>
      <c r="C1291" s="1" t="str">
        <f>'Rådata Syd 2025'!C980</f>
        <v>Spårväxel - EV-UIC60-300-1:9</v>
      </c>
      <c r="D1291" s="1">
        <f>'Rådata Syd 2025'!D980</f>
        <v>704</v>
      </c>
      <c r="E1291" s="1" t="str">
        <f>'Rådata Syd 2025'!E980</f>
        <v>B5</v>
      </c>
      <c r="F1291" s="2" t="str">
        <f>'Rådata Syd 2025'!J980</f>
        <v>-</v>
      </c>
      <c r="G1291" s="2" t="str">
        <f>'Rådata Syd 2025'!L980</f>
        <v>ej</v>
      </c>
      <c r="H1291" s="11">
        <f>'Rådata Syd 2025'!N980</f>
        <v>32</v>
      </c>
      <c r="I1291" s="11" t="str">
        <f>'Rådata Syd 2025'!O980</f>
        <v>ej</v>
      </c>
    </row>
    <row r="1292" spans="1:9" x14ac:dyDescent="0.25">
      <c r="A1292" s="1">
        <f>'Rådata Syd 2025'!A982</f>
        <v>901</v>
      </c>
      <c r="B1292" s="1" t="str">
        <f>'Rådata Syd 2025'!B982</f>
        <v>MGB</v>
      </c>
      <c r="C1292" s="1" t="str">
        <f>'Rådata Syd 2025'!C982</f>
        <v>Spårväxel - EV-UIC60-300-1:9</v>
      </c>
      <c r="D1292" s="1">
        <f>'Rådata Syd 2025'!D982</f>
        <v>708</v>
      </c>
      <c r="E1292" s="1" t="str">
        <f>'Rådata Syd 2025'!E982</f>
        <v>B5</v>
      </c>
      <c r="F1292" s="2" t="str">
        <f>'Rådata Syd 2025'!J982</f>
        <v>-</v>
      </c>
      <c r="G1292" s="2" t="str">
        <f>'Rådata Syd 2025'!L982</f>
        <v>ej</v>
      </c>
      <c r="H1292" s="11">
        <f>'Rådata Syd 2025'!N982</f>
        <v>32</v>
      </c>
      <c r="I1292" s="11" t="str">
        <f>'Rådata Syd 2025'!O982</f>
        <v>ej</v>
      </c>
    </row>
    <row r="1293" spans="1:9" x14ac:dyDescent="0.25">
      <c r="A1293" s="1">
        <f>'Rådata Syd 2025'!A983</f>
        <v>901</v>
      </c>
      <c r="B1293" s="1" t="str">
        <f>'Rådata Syd 2025'!B983</f>
        <v>MGB</v>
      </c>
      <c r="C1293" s="1" t="str">
        <f>'Rådata Syd 2025'!C983</f>
        <v>Spårväxel - EV-UIC60-300-1:9</v>
      </c>
      <c r="D1293" s="1">
        <f>'Rådata Syd 2025'!D983</f>
        <v>709</v>
      </c>
      <c r="E1293" s="1" t="str">
        <f>'Rådata Syd 2025'!E983</f>
        <v>B5</v>
      </c>
      <c r="F1293" s="2" t="str">
        <f>'Rådata Syd 2025'!J983</f>
        <v>-</v>
      </c>
      <c r="G1293" s="2" t="str">
        <f>'Rådata Syd 2025'!L983</f>
        <v>ej</v>
      </c>
      <c r="H1293" s="11">
        <f>'Rådata Syd 2025'!N983</f>
        <v>32</v>
      </c>
      <c r="I1293" s="11" t="str">
        <f>'Rådata Syd 2025'!O983</f>
        <v>ej</v>
      </c>
    </row>
    <row r="1294" spans="1:9" hidden="1" x14ac:dyDescent="0.25">
      <c r="A1294" s="1">
        <f>'Rådata Syd 2025'!A1294</f>
        <v>902</v>
      </c>
      <c r="B1294" s="1" t="str">
        <f>'Rådata Syd 2025'!B1294</f>
        <v>MGB</v>
      </c>
      <c r="C1294" s="1" t="str">
        <f>'Rådata Syd 2025'!C1294</f>
        <v>Spårväxel - SPK-SJ50-1:4,44 kryss</v>
      </c>
      <c r="D1294" s="1" t="str">
        <f>'Rådata Syd 2025'!D1294</f>
        <v>SK 5</v>
      </c>
      <c r="E1294" s="1" t="str">
        <f>'Rådata Syd 2025'!E1294</f>
        <v>B2</v>
      </c>
      <c r="F1294" s="2" t="str">
        <f>'Rådata Syd 2025'!J1294</f>
        <v>ej 2025</v>
      </c>
      <c r="G1294" s="2" t="str">
        <f>'Rådata Syd 2025'!L1294</f>
        <v>ej 2025</v>
      </c>
      <c r="H1294" s="11" t="str">
        <f>'Rådata Syd 2025'!N1294</f>
        <v>ej 2025</v>
      </c>
      <c r="I1294" s="11" t="str">
        <f>'Rådata Syd 2025'!O1294</f>
        <v>ej 2025</v>
      </c>
    </row>
    <row r="1295" spans="1:9" hidden="1" x14ac:dyDescent="0.25">
      <c r="A1295" s="1">
        <f>'Rådata Syd 2025'!A1295</f>
        <v>902</v>
      </c>
      <c r="B1295" s="1" t="str">
        <f>'Rådata Syd 2025'!B1295</f>
        <v>MGB</v>
      </c>
      <c r="C1295" s="1" t="str">
        <f>'Rådata Syd 2025'!C1295</f>
        <v>Spårväxel - SPK-BV50-1:9</v>
      </c>
      <c r="D1295" s="1" t="str">
        <f>'Rådata Syd 2025'!D1295</f>
        <v>SK 6</v>
      </c>
      <c r="E1295" s="1" t="str">
        <f>'Rådata Syd 2025'!E1295</f>
        <v>B3</v>
      </c>
      <c r="F1295" s="2" t="str">
        <f>'Rådata Syd 2025'!J1295</f>
        <v>ej 2025</v>
      </c>
      <c r="G1295" s="2" t="str">
        <f>'Rådata Syd 2025'!L1295</f>
        <v>ej 2025</v>
      </c>
      <c r="H1295" s="11" t="str">
        <f>'Rådata Syd 2025'!N1295</f>
        <v>ej 2025</v>
      </c>
      <c r="I1295" s="11" t="str">
        <f>'Rådata Syd 2025'!O1295</f>
        <v>ej 2025</v>
      </c>
    </row>
    <row r="1296" spans="1:9" hidden="1" x14ac:dyDescent="0.25">
      <c r="A1296" s="1">
        <f>'Rådata Syd 2025'!A1296</f>
        <v>903</v>
      </c>
      <c r="B1296" s="1" t="str">
        <f>'Rådata Syd 2025'!B1296</f>
        <v>HBGB</v>
      </c>
      <c r="C1296" s="1" t="str">
        <f>'Rådata Syd 2025'!C1296</f>
        <v>Spårväxel - EV-SJ50-11-1:9</v>
      </c>
      <c r="D1296" s="1">
        <f>'Rådata Syd 2025'!D1296</f>
        <v>5</v>
      </c>
      <c r="E1296" s="1" t="str">
        <f>'Rådata Syd 2025'!E1296</f>
        <v>B2</v>
      </c>
      <c r="F1296" s="2" t="str">
        <f>'Rådata Syd 2025'!J1296</f>
        <v>ej 2025</v>
      </c>
      <c r="G1296" s="2" t="str">
        <f>'Rådata Syd 2025'!L1296</f>
        <v>ej 2025</v>
      </c>
      <c r="H1296" s="11" t="str">
        <f>'Rådata Syd 2025'!N1296</f>
        <v>ej 2025</v>
      </c>
      <c r="I1296" s="11" t="str">
        <f>'Rådata Syd 2025'!O1296</f>
        <v>ej 2025</v>
      </c>
    </row>
    <row r="1297" spans="1:9" hidden="1" x14ac:dyDescent="0.25">
      <c r="A1297" s="1">
        <f>'Rådata Syd 2025'!A1297</f>
        <v>903</v>
      </c>
      <c r="B1297" s="1" t="str">
        <f>'Rådata Syd 2025'!B1297</f>
        <v>HBGB</v>
      </c>
      <c r="C1297" s="1" t="str">
        <f>'Rådata Syd 2025'!C1297</f>
        <v>Spårväxel - EV-SJ50-5,9-1:9</v>
      </c>
      <c r="D1297" s="1">
        <f>'Rådata Syd 2025'!D1297</f>
        <v>6</v>
      </c>
      <c r="E1297" s="1" t="str">
        <f>'Rådata Syd 2025'!E1297</f>
        <v>B1</v>
      </c>
      <c r="F1297" s="2" t="str">
        <f>'Rådata Syd 2025'!J1297</f>
        <v>ej 2025</v>
      </c>
      <c r="G1297" s="2" t="str">
        <f>'Rådata Syd 2025'!L1297</f>
        <v>ej 2025</v>
      </c>
      <c r="H1297" s="11" t="str">
        <f>'Rådata Syd 2025'!N1297</f>
        <v>ej 2025</v>
      </c>
      <c r="I1297" s="11" t="str">
        <f>'Rådata Syd 2025'!O1297</f>
        <v>ej 2025</v>
      </c>
    </row>
    <row r="1298" spans="1:9" hidden="1" x14ac:dyDescent="0.25">
      <c r="A1298" s="1">
        <f>'Rådata Syd 2025'!A1298</f>
        <v>903</v>
      </c>
      <c r="B1298" s="1" t="str">
        <f>'Rådata Syd 2025'!B1298</f>
        <v>HBGB</v>
      </c>
      <c r="C1298" s="1" t="str">
        <f>'Rådata Syd 2025'!C1298</f>
        <v>Spårväxel - EV-BV50-225/190-1:9</v>
      </c>
      <c r="D1298" s="1">
        <f>'Rådata Syd 2025'!D1298</f>
        <v>7</v>
      </c>
      <c r="E1298" s="1" t="str">
        <f>'Rådata Syd 2025'!E1298</f>
        <v>B2</v>
      </c>
      <c r="F1298" s="2" t="str">
        <f>'Rådata Syd 2025'!J1298</f>
        <v>ej 2025</v>
      </c>
      <c r="G1298" s="2" t="str">
        <f>'Rådata Syd 2025'!L1298</f>
        <v>ej 2025</v>
      </c>
      <c r="H1298" s="11" t="str">
        <f>'Rådata Syd 2025'!N1298</f>
        <v>ej 2025</v>
      </c>
      <c r="I1298" s="11" t="str">
        <f>'Rådata Syd 2025'!O1298</f>
        <v>ej 2025</v>
      </c>
    </row>
    <row r="1299" spans="1:9" hidden="1" x14ac:dyDescent="0.25">
      <c r="A1299" s="1">
        <f>'Rådata Syd 2025'!A1299</f>
        <v>903</v>
      </c>
      <c r="B1299" s="1" t="str">
        <f>'Rådata Syd 2025'!B1299</f>
        <v>HBGB</v>
      </c>
      <c r="C1299" s="1" t="str">
        <f>'Rådata Syd 2025'!C1299</f>
        <v>Spårväxel - EV-SJ50-11-1:9</v>
      </c>
      <c r="D1299" s="1">
        <f>'Rådata Syd 2025'!D1299</f>
        <v>8</v>
      </c>
      <c r="E1299" s="1" t="str">
        <f>'Rådata Syd 2025'!E1299</f>
        <v>B2</v>
      </c>
      <c r="F1299" s="2" t="str">
        <f>'Rådata Syd 2025'!J1299</f>
        <v>ej 2025</v>
      </c>
      <c r="G1299" s="2" t="str">
        <f>'Rådata Syd 2025'!L1299</f>
        <v>ej 2025</v>
      </c>
      <c r="H1299" s="11" t="str">
        <f>'Rådata Syd 2025'!N1299</f>
        <v>ej 2025</v>
      </c>
      <c r="I1299" s="11" t="str">
        <f>'Rådata Syd 2025'!O1299</f>
        <v>ej 2025</v>
      </c>
    </row>
    <row r="1300" spans="1:9" hidden="1" x14ac:dyDescent="0.25">
      <c r="A1300" s="1">
        <f>'Rådata Syd 2025'!A1300</f>
        <v>903</v>
      </c>
      <c r="B1300" s="1" t="str">
        <f>'Rådata Syd 2025'!B1300</f>
        <v>HBGB</v>
      </c>
      <c r="C1300" s="1" t="str">
        <f>'Rådata Syd 2025'!C1300</f>
        <v>Spårväxel - EV-SJ50-11-1:9</v>
      </c>
      <c r="D1300" s="1">
        <f>'Rådata Syd 2025'!D1300</f>
        <v>9</v>
      </c>
      <c r="E1300" s="1" t="str">
        <f>'Rådata Syd 2025'!E1300</f>
        <v>B1</v>
      </c>
      <c r="F1300" s="2" t="str">
        <f>'Rådata Syd 2025'!J1300</f>
        <v>ej 2025</v>
      </c>
      <c r="G1300" s="2" t="str">
        <f>'Rådata Syd 2025'!L1300</f>
        <v>ej 2025</v>
      </c>
      <c r="H1300" s="11" t="str">
        <f>'Rådata Syd 2025'!N1300</f>
        <v>ej 2025</v>
      </c>
      <c r="I1300" s="11" t="str">
        <f>'Rådata Syd 2025'!O1300</f>
        <v>ej 2025</v>
      </c>
    </row>
    <row r="1301" spans="1:9" hidden="1" x14ac:dyDescent="0.25">
      <c r="A1301" s="1">
        <f>'Rådata Syd 2025'!A1301</f>
        <v>903</v>
      </c>
      <c r="B1301" s="1" t="str">
        <f>'Rådata Syd 2025'!B1301</f>
        <v>HBGB</v>
      </c>
      <c r="C1301" s="1" t="str">
        <f>'Rådata Syd 2025'!C1301</f>
        <v>Spårväxel - EV-SJ50-7,85-1:4,8-SYM</v>
      </c>
      <c r="D1301" s="1">
        <f>'Rådata Syd 2025'!D1301</f>
        <v>11</v>
      </c>
      <c r="E1301" s="1" t="str">
        <f>'Rådata Syd 2025'!E1301</f>
        <v>B2</v>
      </c>
      <c r="F1301" s="2" t="str">
        <f>'Rådata Syd 2025'!J1301</f>
        <v>ej 2025</v>
      </c>
      <c r="G1301" s="2" t="str">
        <f>'Rådata Syd 2025'!L1301</f>
        <v>ej 2025</v>
      </c>
      <c r="H1301" s="11" t="str">
        <f>'Rådata Syd 2025'!N1301</f>
        <v>ej 2025</v>
      </c>
      <c r="I1301" s="11" t="str">
        <f>'Rådata Syd 2025'!O1301</f>
        <v>ej 2025</v>
      </c>
    </row>
    <row r="1302" spans="1:9" hidden="1" x14ac:dyDescent="0.25">
      <c r="A1302" s="1">
        <f>'Rådata Syd 2025'!A1302</f>
        <v>903</v>
      </c>
      <c r="B1302" s="1" t="str">
        <f>'Rådata Syd 2025'!B1302</f>
        <v>HBGB</v>
      </c>
      <c r="C1302" s="1" t="str">
        <f>'Rådata Syd 2025'!C1302</f>
        <v>Spårväxel - EV-SJ50-7,85-1:4,8-SYM</v>
      </c>
      <c r="D1302" s="1">
        <f>'Rådata Syd 2025'!D1302</f>
        <v>12</v>
      </c>
      <c r="E1302" s="1" t="str">
        <f>'Rådata Syd 2025'!E1302</f>
        <v>B2</v>
      </c>
      <c r="F1302" s="2" t="str">
        <f>'Rådata Syd 2025'!J1302</f>
        <v>ej 2025</v>
      </c>
      <c r="G1302" s="2" t="str">
        <f>'Rådata Syd 2025'!L1302</f>
        <v>ej 2025</v>
      </c>
      <c r="H1302" s="11" t="str">
        <f>'Rådata Syd 2025'!N1302</f>
        <v>ej 2025</v>
      </c>
      <c r="I1302" s="11" t="str">
        <f>'Rådata Syd 2025'!O1302</f>
        <v>ej 2025</v>
      </c>
    </row>
    <row r="1303" spans="1:9" hidden="1" x14ac:dyDescent="0.25">
      <c r="A1303" s="1">
        <f>'Rådata Syd 2025'!A1303</f>
        <v>903</v>
      </c>
      <c r="B1303" s="1" t="str">
        <f>'Rådata Syd 2025'!B1303</f>
        <v>HBGB</v>
      </c>
      <c r="C1303" s="1" t="str">
        <f>'Rådata Syd 2025'!C1303</f>
        <v>Spårväxel - EV-SJ50-8,4-1:9</v>
      </c>
      <c r="D1303" s="1">
        <f>'Rådata Syd 2025'!D1303</f>
        <v>13</v>
      </c>
      <c r="E1303" s="1" t="str">
        <f>'Rådata Syd 2025'!E1303</f>
        <v>B2</v>
      </c>
      <c r="F1303" s="2" t="str">
        <f>'Rådata Syd 2025'!J1303</f>
        <v>ej 2025</v>
      </c>
      <c r="G1303" s="2" t="str">
        <f>'Rådata Syd 2025'!L1303</f>
        <v>ej 2025</v>
      </c>
      <c r="H1303" s="11" t="str">
        <f>'Rådata Syd 2025'!N1303</f>
        <v>ej 2025</v>
      </c>
      <c r="I1303" s="11" t="str">
        <f>'Rådata Syd 2025'!O1303</f>
        <v>ej 2025</v>
      </c>
    </row>
    <row r="1304" spans="1:9" hidden="1" x14ac:dyDescent="0.25">
      <c r="A1304" s="1">
        <f>'Rådata Syd 2025'!A1304</f>
        <v>903</v>
      </c>
      <c r="B1304" s="1" t="str">
        <f>'Rådata Syd 2025'!B1304</f>
        <v>HBGB</v>
      </c>
      <c r="C1304" s="1" t="str">
        <f>'Rådata Syd 2025'!C1304</f>
        <v>Spårväxel - EV-SJ50-8,4-1:9</v>
      </c>
      <c r="D1304" s="1">
        <f>'Rådata Syd 2025'!D1304</f>
        <v>14</v>
      </c>
      <c r="E1304" s="1" t="str">
        <f>'Rådata Syd 2025'!E1304</f>
        <v>B2</v>
      </c>
      <c r="F1304" s="2" t="str">
        <f>'Rådata Syd 2025'!J1304</f>
        <v>ej 2025</v>
      </c>
      <c r="G1304" s="2" t="str">
        <f>'Rådata Syd 2025'!L1304</f>
        <v>ej 2025</v>
      </c>
      <c r="H1304" s="11" t="str">
        <f>'Rådata Syd 2025'!N1304</f>
        <v>ej 2025</v>
      </c>
      <c r="I1304" s="11" t="str">
        <f>'Rådata Syd 2025'!O1304</f>
        <v>ej 2025</v>
      </c>
    </row>
    <row r="1305" spans="1:9" hidden="1" x14ac:dyDescent="0.25">
      <c r="A1305" s="1">
        <f>'Rådata Syd 2025'!A1305</f>
        <v>903</v>
      </c>
      <c r="B1305" s="1" t="str">
        <f>'Rådata Syd 2025'!B1305</f>
        <v>HBGB</v>
      </c>
      <c r="C1305" s="1" t="str">
        <f>'Rådata Syd 2025'!C1305</f>
        <v>Spårväxel - EV-SJ50-8,4-1:9</v>
      </c>
      <c r="D1305" s="1">
        <f>'Rådata Syd 2025'!D1305</f>
        <v>17</v>
      </c>
      <c r="E1305" s="1" t="str">
        <f>'Rådata Syd 2025'!E1305</f>
        <v>B2</v>
      </c>
      <c r="F1305" s="2" t="str">
        <f>'Rådata Syd 2025'!J1305</f>
        <v>ej 2025</v>
      </c>
      <c r="G1305" s="2" t="str">
        <f>'Rådata Syd 2025'!L1305</f>
        <v>ej 2025</v>
      </c>
      <c r="H1305" s="11" t="str">
        <f>'Rådata Syd 2025'!N1305</f>
        <v>ej 2025</v>
      </c>
      <c r="I1305" s="11" t="str">
        <f>'Rådata Syd 2025'!O1305</f>
        <v>ej 2025</v>
      </c>
    </row>
    <row r="1306" spans="1:9" hidden="1" x14ac:dyDescent="0.25">
      <c r="A1306" s="1">
        <f>'Rådata Syd 2025'!A1306</f>
        <v>903</v>
      </c>
      <c r="B1306" s="1" t="str">
        <f>'Rådata Syd 2025'!B1306</f>
        <v>HBGB</v>
      </c>
      <c r="C1306" s="1" t="str">
        <f>'Rådata Syd 2025'!C1306</f>
        <v>Spårväxel - EV-SJ50-8,4-1:9</v>
      </c>
      <c r="D1306" s="1">
        <f>'Rådata Syd 2025'!D1306</f>
        <v>18</v>
      </c>
      <c r="E1306" s="1" t="str">
        <f>'Rådata Syd 2025'!E1306</f>
        <v>B2</v>
      </c>
      <c r="F1306" s="2" t="str">
        <f>'Rådata Syd 2025'!J1306</f>
        <v>ej 2025</v>
      </c>
      <c r="G1306" s="2" t="str">
        <f>'Rådata Syd 2025'!L1306</f>
        <v>ej 2025</v>
      </c>
      <c r="H1306" s="11" t="str">
        <f>'Rådata Syd 2025'!N1306</f>
        <v>ej 2025</v>
      </c>
      <c r="I1306" s="11" t="str">
        <f>'Rådata Syd 2025'!O1306</f>
        <v>ej 2025</v>
      </c>
    </row>
    <row r="1307" spans="1:9" hidden="1" x14ac:dyDescent="0.25">
      <c r="A1307" s="1">
        <f>'Rådata Syd 2025'!A1307</f>
        <v>903</v>
      </c>
      <c r="B1307" s="1" t="str">
        <f>'Rådata Syd 2025'!B1307</f>
        <v>HBGB</v>
      </c>
      <c r="C1307" s="1" t="str">
        <f>'Rådata Syd 2025'!C1307</f>
        <v>Spårväxel - EV-SJ50-8,4-1:9</v>
      </c>
      <c r="D1307" s="1">
        <f>'Rådata Syd 2025'!D1307</f>
        <v>19</v>
      </c>
      <c r="E1307" s="1" t="str">
        <f>'Rådata Syd 2025'!E1307</f>
        <v>B2</v>
      </c>
      <c r="F1307" s="2" t="str">
        <f>'Rådata Syd 2025'!J1307</f>
        <v>ej 2025</v>
      </c>
      <c r="G1307" s="2" t="str">
        <f>'Rådata Syd 2025'!L1307</f>
        <v>ej 2025</v>
      </c>
      <c r="H1307" s="11" t="str">
        <f>'Rådata Syd 2025'!N1307</f>
        <v>ej 2025</v>
      </c>
      <c r="I1307" s="11" t="str">
        <f>'Rådata Syd 2025'!O1307</f>
        <v>ej 2025</v>
      </c>
    </row>
    <row r="1308" spans="1:9" hidden="1" x14ac:dyDescent="0.25">
      <c r="A1308" s="1">
        <f>'Rådata Syd 2025'!A1308</f>
        <v>903</v>
      </c>
      <c r="B1308" s="1" t="str">
        <f>'Rådata Syd 2025'!B1308</f>
        <v>HBGB</v>
      </c>
      <c r="C1308" s="1" t="str">
        <f>'Rådata Syd 2025'!C1308</f>
        <v>Spårväxel - EV-SJ50-8,4-1:9</v>
      </c>
      <c r="D1308" s="1">
        <f>'Rådata Syd 2025'!D1308</f>
        <v>20</v>
      </c>
      <c r="E1308" s="1" t="str">
        <f>'Rådata Syd 2025'!E1308</f>
        <v>B2</v>
      </c>
      <c r="F1308" s="2" t="str">
        <f>'Rådata Syd 2025'!J1308</f>
        <v>ej 2025</v>
      </c>
      <c r="G1308" s="2" t="str">
        <f>'Rådata Syd 2025'!L1308</f>
        <v>ej 2025</v>
      </c>
      <c r="H1308" s="11" t="str">
        <f>'Rådata Syd 2025'!N1308</f>
        <v>ej 2025</v>
      </c>
      <c r="I1308" s="11" t="str">
        <f>'Rådata Syd 2025'!O1308</f>
        <v>ej 2025</v>
      </c>
    </row>
    <row r="1309" spans="1:9" hidden="1" x14ac:dyDescent="0.25">
      <c r="A1309" s="1">
        <f>'Rådata Syd 2025'!A1309</f>
        <v>903</v>
      </c>
      <c r="B1309" s="1" t="str">
        <f>'Rådata Syd 2025'!B1309</f>
        <v>HBGB</v>
      </c>
      <c r="C1309" s="1" t="str">
        <f>'Rådata Syd 2025'!C1309</f>
        <v>Spårväxel - EV-SJ50-8,4-1:9</v>
      </c>
      <c r="D1309" s="1">
        <f>'Rådata Syd 2025'!D1309</f>
        <v>21</v>
      </c>
      <c r="E1309" s="1" t="str">
        <f>'Rådata Syd 2025'!E1309</f>
        <v>B2</v>
      </c>
      <c r="F1309" s="2" t="str">
        <f>'Rådata Syd 2025'!J1309</f>
        <v>ej 2025</v>
      </c>
      <c r="G1309" s="2" t="str">
        <f>'Rådata Syd 2025'!L1309</f>
        <v>ej 2025</v>
      </c>
      <c r="H1309" s="11" t="str">
        <f>'Rådata Syd 2025'!N1309</f>
        <v>ej 2025</v>
      </c>
      <c r="I1309" s="11" t="str">
        <f>'Rådata Syd 2025'!O1309</f>
        <v>ej 2025</v>
      </c>
    </row>
    <row r="1310" spans="1:9" hidden="1" x14ac:dyDescent="0.25">
      <c r="A1310" s="1">
        <f>'Rådata Syd 2025'!A1310</f>
        <v>903</v>
      </c>
      <c r="B1310" s="1" t="str">
        <f>'Rådata Syd 2025'!B1310</f>
        <v>HBGB</v>
      </c>
      <c r="C1310" s="1" t="str">
        <f>'Rådata Syd 2025'!C1310</f>
        <v>Spårväxel - EV-SJ50-8,4-1:9</v>
      </c>
      <c r="D1310" s="1">
        <f>'Rådata Syd 2025'!D1310</f>
        <v>24</v>
      </c>
      <c r="E1310" s="1" t="str">
        <f>'Rådata Syd 2025'!E1310</f>
        <v>B2</v>
      </c>
      <c r="F1310" s="2" t="str">
        <f>'Rådata Syd 2025'!J1310</f>
        <v>ej 2025</v>
      </c>
      <c r="G1310" s="2" t="str">
        <f>'Rådata Syd 2025'!L1310</f>
        <v>ej 2025</v>
      </c>
      <c r="H1310" s="11" t="str">
        <f>'Rådata Syd 2025'!N1310</f>
        <v>ej 2025</v>
      </c>
      <c r="I1310" s="11" t="str">
        <f>'Rådata Syd 2025'!O1310</f>
        <v>ej 2025</v>
      </c>
    </row>
    <row r="1311" spans="1:9" hidden="1" x14ac:dyDescent="0.25">
      <c r="A1311" s="1">
        <f>'Rådata Syd 2025'!A1311</f>
        <v>903</v>
      </c>
      <c r="B1311" s="1" t="str">
        <f>'Rådata Syd 2025'!B1311</f>
        <v>HBGB</v>
      </c>
      <c r="C1311" s="1" t="str">
        <f>'Rådata Syd 2025'!C1311</f>
        <v>Spårväxel - EV-SJ50-8,4-1:9</v>
      </c>
      <c r="D1311" s="1">
        <f>'Rådata Syd 2025'!D1311</f>
        <v>25</v>
      </c>
      <c r="E1311" s="1" t="str">
        <f>'Rådata Syd 2025'!E1311</f>
        <v>B2</v>
      </c>
      <c r="F1311" s="2" t="str">
        <f>'Rådata Syd 2025'!J1311</f>
        <v>ej 2025</v>
      </c>
      <c r="G1311" s="2" t="str">
        <f>'Rådata Syd 2025'!L1311</f>
        <v>ej 2025</v>
      </c>
      <c r="H1311" s="11" t="str">
        <f>'Rådata Syd 2025'!N1311</f>
        <v>ej 2025</v>
      </c>
      <c r="I1311" s="11" t="str">
        <f>'Rådata Syd 2025'!O1311</f>
        <v>ej 2025</v>
      </c>
    </row>
    <row r="1312" spans="1:9" hidden="1" x14ac:dyDescent="0.25">
      <c r="A1312" s="1">
        <f>'Rådata Syd 2025'!A1312</f>
        <v>903</v>
      </c>
      <c r="B1312" s="1" t="str">
        <f>'Rådata Syd 2025'!B1312</f>
        <v>HBGB</v>
      </c>
      <c r="C1312" s="1" t="str">
        <f>'Rådata Syd 2025'!C1312</f>
        <v>Spårväxel - EV-SJ50-8,4-1:9</v>
      </c>
      <c r="D1312" s="1">
        <f>'Rådata Syd 2025'!D1312</f>
        <v>26</v>
      </c>
      <c r="E1312" s="1" t="str">
        <f>'Rådata Syd 2025'!E1312</f>
        <v>B2</v>
      </c>
      <c r="F1312" s="2" t="str">
        <f>'Rådata Syd 2025'!J1312</f>
        <v>ej 2025</v>
      </c>
      <c r="G1312" s="2" t="str">
        <f>'Rådata Syd 2025'!L1312</f>
        <v>ej 2025</v>
      </c>
      <c r="H1312" s="11" t="str">
        <f>'Rådata Syd 2025'!N1312</f>
        <v>ej 2025</v>
      </c>
      <c r="I1312" s="11" t="str">
        <f>'Rådata Syd 2025'!O1312</f>
        <v>ej 2025</v>
      </c>
    </row>
    <row r="1313" spans="1:9" hidden="1" x14ac:dyDescent="0.25">
      <c r="A1313" s="1">
        <f>'Rådata Syd 2025'!A1313</f>
        <v>903</v>
      </c>
      <c r="B1313" s="1" t="str">
        <f>'Rådata Syd 2025'!B1313</f>
        <v>HBGB</v>
      </c>
      <c r="C1313" s="1" t="str">
        <f>'Rådata Syd 2025'!C1313</f>
        <v>Spårväxel - EV-SJ50-8,4-1:9</v>
      </c>
      <c r="D1313" s="1">
        <f>'Rådata Syd 2025'!D1313</f>
        <v>27</v>
      </c>
      <c r="E1313" s="1" t="str">
        <f>'Rådata Syd 2025'!E1313</f>
        <v>B2</v>
      </c>
      <c r="F1313" s="2" t="str">
        <f>'Rådata Syd 2025'!J1313</f>
        <v>ej 2025</v>
      </c>
      <c r="G1313" s="2" t="str">
        <f>'Rådata Syd 2025'!L1313</f>
        <v>ej 2025</v>
      </c>
      <c r="H1313" s="11" t="str">
        <f>'Rådata Syd 2025'!N1313</f>
        <v>ej 2025</v>
      </c>
      <c r="I1313" s="11" t="str">
        <f>'Rådata Syd 2025'!O1313</f>
        <v>ej 2025</v>
      </c>
    </row>
    <row r="1314" spans="1:9" hidden="1" x14ac:dyDescent="0.25">
      <c r="A1314" s="1">
        <f>'Rådata Syd 2025'!A1314</f>
        <v>903</v>
      </c>
      <c r="B1314" s="1" t="str">
        <f>'Rådata Syd 2025'!B1314</f>
        <v>HBGB</v>
      </c>
      <c r="C1314" s="1" t="str">
        <f>'Rådata Syd 2025'!C1314</f>
        <v>Spårväxel - EV-SJ50-8,4-1:9</v>
      </c>
      <c r="D1314" s="1">
        <f>'Rådata Syd 2025'!D1314</f>
        <v>28</v>
      </c>
      <c r="E1314" s="1" t="str">
        <f>'Rådata Syd 2025'!E1314</f>
        <v>B2</v>
      </c>
      <c r="F1314" s="2" t="str">
        <f>'Rådata Syd 2025'!J1314</f>
        <v>ej 2025</v>
      </c>
      <c r="G1314" s="2" t="str">
        <f>'Rådata Syd 2025'!L1314</f>
        <v>ej 2025</v>
      </c>
      <c r="H1314" s="11" t="str">
        <f>'Rådata Syd 2025'!N1314</f>
        <v>ej 2025</v>
      </c>
      <c r="I1314" s="11" t="str">
        <f>'Rådata Syd 2025'!O1314</f>
        <v>ej 2025</v>
      </c>
    </row>
    <row r="1315" spans="1:9" hidden="1" x14ac:dyDescent="0.25">
      <c r="A1315" s="1">
        <f>'Rådata Syd 2025'!A1315</f>
        <v>903</v>
      </c>
      <c r="B1315" s="1" t="str">
        <f>'Rådata Syd 2025'!B1315</f>
        <v>HBGB</v>
      </c>
      <c r="C1315" s="1" t="str">
        <f>'Rådata Syd 2025'!C1315</f>
        <v>Spårväxel - EV-SJ50-8,4-1:9</v>
      </c>
      <c r="D1315" s="1">
        <f>'Rådata Syd 2025'!D1315</f>
        <v>29</v>
      </c>
      <c r="E1315" s="1" t="str">
        <f>'Rådata Syd 2025'!E1315</f>
        <v>B2</v>
      </c>
      <c r="F1315" s="2" t="str">
        <f>'Rådata Syd 2025'!J1315</f>
        <v>ej 2025</v>
      </c>
      <c r="G1315" s="2" t="str">
        <f>'Rådata Syd 2025'!L1315</f>
        <v>ej 2025</v>
      </c>
      <c r="H1315" s="11" t="str">
        <f>'Rådata Syd 2025'!N1315</f>
        <v>ej 2025</v>
      </c>
      <c r="I1315" s="11" t="str">
        <f>'Rådata Syd 2025'!O1315</f>
        <v>ej 2025</v>
      </c>
    </row>
    <row r="1316" spans="1:9" hidden="1" x14ac:dyDescent="0.25">
      <c r="A1316" s="1">
        <f>'Rådata Syd 2025'!A1316</f>
        <v>903</v>
      </c>
      <c r="B1316" s="1" t="str">
        <f>'Rådata Syd 2025'!B1316</f>
        <v>HBGB</v>
      </c>
      <c r="C1316" s="1" t="str">
        <f>'Rådata Syd 2025'!C1316</f>
        <v>Spårväxel - EV-SJ50-8,4-1:9</v>
      </c>
      <c r="D1316" s="1">
        <f>'Rådata Syd 2025'!D1316</f>
        <v>30</v>
      </c>
      <c r="E1316" s="1" t="str">
        <f>'Rådata Syd 2025'!E1316</f>
        <v>B2</v>
      </c>
      <c r="F1316" s="2" t="str">
        <f>'Rådata Syd 2025'!J1316</f>
        <v>ej 2025</v>
      </c>
      <c r="G1316" s="2" t="str">
        <f>'Rådata Syd 2025'!L1316</f>
        <v>ej 2025</v>
      </c>
      <c r="H1316" s="11" t="str">
        <f>'Rådata Syd 2025'!N1316</f>
        <v>ej 2025</v>
      </c>
      <c r="I1316" s="11" t="str">
        <f>'Rådata Syd 2025'!O1316</f>
        <v>ej 2025</v>
      </c>
    </row>
    <row r="1317" spans="1:9" hidden="1" x14ac:dyDescent="0.25">
      <c r="A1317" s="1">
        <f>'Rådata Syd 2025'!A1317</f>
        <v>903</v>
      </c>
      <c r="B1317" s="1" t="str">
        <f>'Rådata Syd 2025'!B1317</f>
        <v>HBGB</v>
      </c>
      <c r="C1317" s="1" t="str">
        <f>'Rådata Syd 2025'!C1317</f>
        <v>Spårväxel - EV-SJ50-8,4-1:9</v>
      </c>
      <c r="D1317" s="1">
        <f>'Rådata Syd 2025'!D1317</f>
        <v>31</v>
      </c>
      <c r="E1317" s="1" t="str">
        <f>'Rådata Syd 2025'!E1317</f>
        <v>B2</v>
      </c>
      <c r="F1317" s="2" t="str">
        <f>'Rådata Syd 2025'!J1317</f>
        <v>ej 2025</v>
      </c>
      <c r="G1317" s="2" t="str">
        <f>'Rådata Syd 2025'!L1317</f>
        <v>ej 2025</v>
      </c>
      <c r="H1317" s="11" t="str">
        <f>'Rådata Syd 2025'!N1317</f>
        <v>ej 2025</v>
      </c>
      <c r="I1317" s="11" t="str">
        <f>'Rådata Syd 2025'!O1317</f>
        <v>ej 2025</v>
      </c>
    </row>
    <row r="1318" spans="1:9" hidden="1" x14ac:dyDescent="0.25">
      <c r="A1318" s="1">
        <f>'Rådata Syd 2025'!A1318</f>
        <v>903</v>
      </c>
      <c r="B1318" s="1" t="str">
        <f>'Rådata Syd 2025'!B1318</f>
        <v>HBGB</v>
      </c>
      <c r="C1318" s="1" t="str">
        <f>'Rådata Syd 2025'!C1318</f>
        <v>Spårväxel - EV-SJ50-8,4-1:9</v>
      </c>
      <c r="D1318" s="1">
        <f>'Rådata Syd 2025'!D1318</f>
        <v>32</v>
      </c>
      <c r="E1318" s="1" t="str">
        <f>'Rådata Syd 2025'!E1318</f>
        <v>B2</v>
      </c>
      <c r="F1318" s="2" t="str">
        <f>'Rådata Syd 2025'!J1318</f>
        <v>ej 2025</v>
      </c>
      <c r="G1318" s="2" t="str">
        <f>'Rådata Syd 2025'!L1318</f>
        <v>ej 2025</v>
      </c>
      <c r="H1318" s="11" t="str">
        <f>'Rådata Syd 2025'!N1318</f>
        <v>ej 2025</v>
      </c>
      <c r="I1318" s="11" t="str">
        <f>'Rådata Syd 2025'!O1318</f>
        <v>ej 2025</v>
      </c>
    </row>
    <row r="1319" spans="1:9" hidden="1" x14ac:dyDescent="0.25">
      <c r="A1319" s="1">
        <f>'Rådata Syd 2025'!A1319</f>
        <v>903</v>
      </c>
      <c r="B1319" s="1" t="str">
        <f>'Rådata Syd 2025'!B1319</f>
        <v>HBGB</v>
      </c>
      <c r="C1319" s="1" t="str">
        <f>'Rådata Syd 2025'!C1319</f>
        <v>Spårväxel - EV-SJ50-8,4-1:9</v>
      </c>
      <c r="D1319" s="1">
        <f>'Rådata Syd 2025'!D1319</f>
        <v>33</v>
      </c>
      <c r="E1319" s="1" t="str">
        <f>'Rådata Syd 2025'!E1319</f>
        <v>B2</v>
      </c>
      <c r="F1319" s="2" t="str">
        <f>'Rådata Syd 2025'!J1319</f>
        <v>ej 2025</v>
      </c>
      <c r="G1319" s="2" t="str">
        <f>'Rådata Syd 2025'!L1319</f>
        <v>ej 2025</v>
      </c>
      <c r="H1319" s="11" t="str">
        <f>'Rådata Syd 2025'!N1319</f>
        <v>ej 2025</v>
      </c>
      <c r="I1319" s="11" t="str">
        <f>'Rådata Syd 2025'!O1319</f>
        <v>ej 2025</v>
      </c>
    </row>
    <row r="1320" spans="1:9" hidden="1" x14ac:dyDescent="0.25">
      <c r="A1320" s="1">
        <f>'Rådata Syd 2025'!A1320</f>
        <v>903</v>
      </c>
      <c r="B1320" s="1" t="str">
        <f>'Rådata Syd 2025'!B1320</f>
        <v>HBGB</v>
      </c>
      <c r="C1320" s="1" t="str">
        <f>'Rådata Syd 2025'!C1320</f>
        <v>Spårväxel - EV-SJ50-8,4-1:9</v>
      </c>
      <c r="D1320" s="1">
        <f>'Rådata Syd 2025'!D1320</f>
        <v>34</v>
      </c>
      <c r="E1320" s="1" t="str">
        <f>'Rådata Syd 2025'!E1320</f>
        <v>B2</v>
      </c>
      <c r="F1320" s="2" t="str">
        <f>'Rådata Syd 2025'!J1320</f>
        <v>ej 2025</v>
      </c>
      <c r="G1320" s="2" t="str">
        <f>'Rådata Syd 2025'!L1320</f>
        <v>ej 2025</v>
      </c>
      <c r="H1320" s="11" t="str">
        <f>'Rådata Syd 2025'!N1320</f>
        <v>ej 2025</v>
      </c>
      <c r="I1320" s="11" t="str">
        <f>'Rådata Syd 2025'!O1320</f>
        <v>ej 2025</v>
      </c>
    </row>
    <row r="1321" spans="1:9" hidden="1" x14ac:dyDescent="0.25">
      <c r="A1321" s="1">
        <f>'Rådata Syd 2025'!A1321</f>
        <v>903</v>
      </c>
      <c r="B1321" s="1" t="str">
        <f>'Rådata Syd 2025'!B1321</f>
        <v>HBGB</v>
      </c>
      <c r="C1321" s="1" t="str">
        <f>'Rådata Syd 2025'!C1321</f>
        <v>Spårväxel - EV-SJ50-8,4-1:9</v>
      </c>
      <c r="D1321" s="1">
        <f>'Rådata Syd 2025'!D1321</f>
        <v>35</v>
      </c>
      <c r="E1321" s="1" t="str">
        <f>'Rådata Syd 2025'!E1321</f>
        <v>B2</v>
      </c>
      <c r="F1321" s="2" t="str">
        <f>'Rådata Syd 2025'!J1321</f>
        <v>ej 2025</v>
      </c>
      <c r="G1321" s="2" t="str">
        <f>'Rådata Syd 2025'!L1321</f>
        <v>ej 2025</v>
      </c>
      <c r="H1321" s="11" t="str">
        <f>'Rådata Syd 2025'!N1321</f>
        <v>ej 2025</v>
      </c>
      <c r="I1321" s="11" t="str">
        <f>'Rådata Syd 2025'!O1321</f>
        <v>ej 2025</v>
      </c>
    </row>
    <row r="1322" spans="1:9" hidden="1" x14ac:dyDescent="0.25">
      <c r="A1322" s="1">
        <f>'Rådata Syd 2025'!A1322</f>
        <v>903</v>
      </c>
      <c r="B1322" s="1" t="str">
        <f>'Rådata Syd 2025'!B1322</f>
        <v>HBGB</v>
      </c>
      <c r="C1322" s="1" t="str">
        <f>'Rådata Syd 2025'!C1322</f>
        <v>Spårväxel - EV-SJ43-5,9-1:9 kryss</v>
      </c>
      <c r="D1322" s="1">
        <f>'Rådata Syd 2025'!D1322</f>
        <v>41</v>
      </c>
      <c r="E1322" s="1" t="str">
        <f>'Rådata Syd 2025'!E1322</f>
        <v>B2</v>
      </c>
      <c r="F1322" s="2" t="str">
        <f>'Rådata Syd 2025'!J1322</f>
        <v>ej 2025</v>
      </c>
      <c r="G1322" s="2" t="str">
        <f>'Rådata Syd 2025'!L1322</f>
        <v>ej 2025</v>
      </c>
      <c r="H1322" s="11" t="str">
        <f>'Rådata Syd 2025'!N1322</f>
        <v>ej 2025</v>
      </c>
      <c r="I1322" s="11" t="str">
        <f>'Rådata Syd 2025'!O1322</f>
        <v>ej 2025</v>
      </c>
    </row>
    <row r="1323" spans="1:9" hidden="1" x14ac:dyDescent="0.25">
      <c r="A1323" s="1">
        <f>'Rådata Syd 2025'!A1323</f>
        <v>903</v>
      </c>
      <c r="B1323" s="1" t="str">
        <f>'Rådata Syd 2025'!B1323</f>
        <v>HBGB</v>
      </c>
      <c r="C1323" s="1" t="str">
        <f>'Rådata Syd 2025'!C1323</f>
        <v>Spårväxel - EV-SJ43-5,9-1:9 kryss</v>
      </c>
      <c r="D1323" s="1">
        <f>'Rådata Syd 2025'!D1323</f>
        <v>42</v>
      </c>
      <c r="E1323" s="1" t="str">
        <f>'Rådata Syd 2025'!E1323</f>
        <v>B2</v>
      </c>
      <c r="F1323" s="2" t="str">
        <f>'Rådata Syd 2025'!J1323</f>
        <v>ej 2025</v>
      </c>
      <c r="G1323" s="2" t="str">
        <f>'Rådata Syd 2025'!L1323</f>
        <v>ej 2025</v>
      </c>
      <c r="H1323" s="11" t="str">
        <f>'Rådata Syd 2025'!N1323</f>
        <v>ej 2025</v>
      </c>
      <c r="I1323" s="11" t="str">
        <f>'Rådata Syd 2025'!O1323</f>
        <v>ej 2025</v>
      </c>
    </row>
    <row r="1324" spans="1:9" hidden="1" x14ac:dyDescent="0.25">
      <c r="A1324" s="1">
        <f>'Rådata Syd 2025'!A1324</f>
        <v>903</v>
      </c>
      <c r="B1324" s="1" t="str">
        <f>'Rådata Syd 2025'!B1324</f>
        <v>HBGB</v>
      </c>
      <c r="C1324" s="1" t="str">
        <f>'Rådata Syd 2025'!C1324</f>
        <v>Spårväxel - EV-SJ43-5,9-1:9 kryss</v>
      </c>
      <c r="D1324" s="1">
        <f>'Rådata Syd 2025'!D1324</f>
        <v>43</v>
      </c>
      <c r="E1324" s="1" t="str">
        <f>'Rådata Syd 2025'!E1324</f>
        <v>B1</v>
      </c>
      <c r="F1324" s="2" t="str">
        <f>'Rådata Syd 2025'!J1324</f>
        <v>ej 2025</v>
      </c>
      <c r="G1324" s="2" t="str">
        <f>'Rådata Syd 2025'!L1324</f>
        <v>ej 2025</v>
      </c>
      <c r="H1324" s="11" t="str">
        <f>'Rådata Syd 2025'!N1324</f>
        <v>ej 2025</v>
      </c>
      <c r="I1324" s="11" t="str">
        <f>'Rådata Syd 2025'!O1324</f>
        <v>ej 2025</v>
      </c>
    </row>
    <row r="1325" spans="1:9" hidden="1" x14ac:dyDescent="0.25">
      <c r="A1325" s="1">
        <f>'Rådata Syd 2025'!A1325</f>
        <v>903</v>
      </c>
      <c r="B1325" s="1" t="str">
        <f>'Rådata Syd 2025'!B1325</f>
        <v>HBGB</v>
      </c>
      <c r="C1325" s="1" t="str">
        <f>'Rådata Syd 2025'!C1325</f>
        <v>Spårväxel - EV-SJ43-5,9-1:9 kryss</v>
      </c>
      <c r="D1325" s="1">
        <f>'Rådata Syd 2025'!D1325</f>
        <v>44</v>
      </c>
      <c r="E1325" s="1" t="str">
        <f>'Rådata Syd 2025'!E1325</f>
        <v>B1</v>
      </c>
      <c r="F1325" s="2" t="str">
        <f>'Rådata Syd 2025'!J1325</f>
        <v>ej 2025</v>
      </c>
      <c r="G1325" s="2" t="str">
        <f>'Rådata Syd 2025'!L1325</f>
        <v>ej 2025</v>
      </c>
      <c r="H1325" s="11" t="str">
        <f>'Rådata Syd 2025'!N1325</f>
        <v>ej 2025</v>
      </c>
      <c r="I1325" s="11" t="str">
        <f>'Rådata Syd 2025'!O1325</f>
        <v>ej 2025</v>
      </c>
    </row>
    <row r="1326" spans="1:9" hidden="1" x14ac:dyDescent="0.25">
      <c r="A1326" s="1">
        <f>'Rådata Syd 2025'!A1326</f>
        <v>824</v>
      </c>
      <c r="B1326" s="1" t="str">
        <f>'Rådata Syd 2025'!B1326</f>
        <v>NYB</v>
      </c>
      <c r="C1326" s="1" t="str">
        <f>'Rådata Syd 2025'!C1326</f>
        <v>Spårväxel - EV-BV50-600-1:15</v>
      </c>
      <c r="D1326" s="1">
        <f>'Rådata Syd 2025'!D1326</f>
        <v>121</v>
      </c>
      <c r="E1326" s="1" t="str">
        <f>'Rådata Syd 2025'!E1326</f>
        <v>B4</v>
      </c>
      <c r="F1326" s="2" t="str">
        <f>'Rådata Syd 2025'!J1326</f>
        <v>-</v>
      </c>
      <c r="G1326" s="2" t="str">
        <f>'Rådata Syd 2025'!L1326</f>
        <v>ej</v>
      </c>
      <c r="H1326" s="11">
        <f>'Rådata Syd 2025'!N1326</f>
        <v>46</v>
      </c>
      <c r="I1326" s="11" t="str">
        <f>'Rådata Syd 2025'!O1326</f>
        <v>ej</v>
      </c>
    </row>
    <row r="1327" spans="1:9" hidden="1" x14ac:dyDescent="0.25">
      <c r="A1327" s="1">
        <f>'Rådata Syd 2025'!A1327</f>
        <v>903</v>
      </c>
      <c r="B1327" s="1" t="str">
        <f>'Rådata Syd 2025'!B1327</f>
        <v>HBGB</v>
      </c>
      <c r="C1327" s="1" t="str">
        <f>'Rådata Syd 2025'!C1327</f>
        <v>Spårväxel - SPK-BV50-1:4,44 kryss</v>
      </c>
      <c r="D1327" s="1">
        <f>'Rådata Syd 2025'!D1327</f>
        <v>58</v>
      </c>
      <c r="E1327" s="1" t="str">
        <f>'Rådata Syd 2025'!E1327</f>
        <v>B2</v>
      </c>
      <c r="F1327" s="2" t="str">
        <f>'Rådata Syd 2025'!J1327</f>
        <v>ej 2025</v>
      </c>
      <c r="G1327" s="2" t="str">
        <f>'Rådata Syd 2025'!L1327</f>
        <v>ej 2025</v>
      </c>
      <c r="H1327" s="11" t="str">
        <f>'Rådata Syd 2025'!N1327</f>
        <v>ej 2025</v>
      </c>
      <c r="I1327" s="11" t="str">
        <f>'Rådata Syd 2025'!O1327</f>
        <v>ej 2025</v>
      </c>
    </row>
    <row r="1328" spans="1:9" hidden="1" x14ac:dyDescent="0.25">
      <c r="A1328" s="1">
        <f>'Rådata Syd 2025'!A1328</f>
        <v>824</v>
      </c>
      <c r="B1328" s="1" t="str">
        <f>'Rådata Syd 2025'!B1328</f>
        <v>NYB</v>
      </c>
      <c r="C1328" s="1" t="str">
        <f>'Rådata Syd 2025'!C1328</f>
        <v>Spårväxel - EV-BV50-600-1:15</v>
      </c>
      <c r="D1328" s="1">
        <f>'Rådata Syd 2025'!D1328</f>
        <v>122</v>
      </c>
      <c r="E1328" s="1" t="str">
        <f>'Rådata Syd 2025'!E1328</f>
        <v>B4</v>
      </c>
      <c r="F1328" s="2" t="str">
        <f>'Rådata Syd 2025'!J1328</f>
        <v>-</v>
      </c>
      <c r="G1328" s="2" t="str">
        <f>'Rådata Syd 2025'!L1328</f>
        <v>ej</v>
      </c>
      <c r="H1328" s="11">
        <f>'Rådata Syd 2025'!N1328</f>
        <v>46</v>
      </c>
      <c r="I1328" s="11" t="str">
        <f>'Rådata Syd 2025'!O1328</f>
        <v>ej</v>
      </c>
    </row>
    <row r="1329" spans="1:9" hidden="1" x14ac:dyDescent="0.25">
      <c r="A1329" s="1">
        <f>'Rådata Syd 2025'!A1329</f>
        <v>903</v>
      </c>
      <c r="B1329" s="1" t="str">
        <f>'Rådata Syd 2025'!B1329</f>
        <v>HBGB</v>
      </c>
      <c r="C1329" s="1" t="str">
        <f>'Rådata Syd 2025'!C1329</f>
        <v>Spårväxel - EV-SJ50-11-1:9</v>
      </c>
      <c r="D1329" s="1">
        <f>'Rådata Syd 2025'!D1329</f>
        <v>214</v>
      </c>
      <c r="E1329" s="1" t="str">
        <f>'Rådata Syd 2025'!E1329</f>
        <v>B2</v>
      </c>
      <c r="F1329" s="2" t="str">
        <f>'Rådata Syd 2025'!J1329</f>
        <v>ej 2025</v>
      </c>
      <c r="G1329" s="2" t="str">
        <f>'Rådata Syd 2025'!L1329</f>
        <v>ej 2025</v>
      </c>
      <c r="H1329" s="11" t="str">
        <f>'Rådata Syd 2025'!N1329</f>
        <v>ej 2025</v>
      </c>
      <c r="I1329" s="11" t="str">
        <f>'Rådata Syd 2025'!O1329</f>
        <v>ej 2025</v>
      </c>
    </row>
    <row r="1330" spans="1:9" hidden="1" x14ac:dyDescent="0.25">
      <c r="A1330" s="1">
        <f>'Rådata Syd 2025'!A1330</f>
        <v>903</v>
      </c>
      <c r="B1330" s="1" t="str">
        <f>'Rådata Syd 2025'!B1330</f>
        <v>HBGB</v>
      </c>
      <c r="C1330" s="1" t="str">
        <f>'Rådata Syd 2025'!C1330</f>
        <v>Spårväxel - EV-SJ50-5,9-1:9</v>
      </c>
      <c r="D1330" s="1">
        <f>'Rådata Syd 2025'!D1330</f>
        <v>222</v>
      </c>
      <c r="E1330" s="1" t="str">
        <f>'Rådata Syd 2025'!E1330</f>
        <v>B2</v>
      </c>
      <c r="F1330" s="2" t="str">
        <f>'Rådata Syd 2025'!J1330</f>
        <v>ej 2025</v>
      </c>
      <c r="G1330" s="2" t="str">
        <f>'Rådata Syd 2025'!L1330</f>
        <v>ej 2025</v>
      </c>
      <c r="H1330" s="11" t="str">
        <f>'Rådata Syd 2025'!N1330</f>
        <v>ej 2025</v>
      </c>
      <c r="I1330" s="11" t="str">
        <f>'Rådata Syd 2025'!O1330</f>
        <v>ej 2025</v>
      </c>
    </row>
    <row r="1331" spans="1:9" hidden="1" x14ac:dyDescent="0.25">
      <c r="A1331" s="1">
        <f>'Rådata Syd 2025'!A1331</f>
        <v>903</v>
      </c>
      <c r="B1331" s="1" t="str">
        <f>'Rådata Syd 2025'!B1331</f>
        <v>HBGB</v>
      </c>
      <c r="C1331" s="1" t="str">
        <f>'Rådata Syd 2025'!C1331</f>
        <v>Spårväxel - EV-SJ50-5,9-1:9</v>
      </c>
      <c r="D1331" s="1">
        <f>'Rådata Syd 2025'!D1331</f>
        <v>225</v>
      </c>
      <c r="E1331" s="1" t="str">
        <f>'Rådata Syd 2025'!E1331</f>
        <v>B2</v>
      </c>
      <c r="F1331" s="2" t="str">
        <f>'Rådata Syd 2025'!J1331</f>
        <v>ej 2025</v>
      </c>
      <c r="G1331" s="2" t="str">
        <f>'Rådata Syd 2025'!L1331</f>
        <v>ej 2025</v>
      </c>
      <c r="H1331" s="11" t="str">
        <f>'Rådata Syd 2025'!N1331</f>
        <v>ej 2025</v>
      </c>
      <c r="I1331" s="11" t="str">
        <f>'Rådata Syd 2025'!O1331</f>
        <v>ej 2025</v>
      </c>
    </row>
    <row r="1332" spans="1:9" hidden="1" x14ac:dyDescent="0.25">
      <c r="A1332" s="1">
        <f>'Rådata Syd 2025'!A1332</f>
        <v>903</v>
      </c>
      <c r="B1332" s="1" t="str">
        <f>'Rådata Syd 2025'!B1332</f>
        <v>HBGB</v>
      </c>
      <c r="C1332" s="1" t="str">
        <f>'Rådata Syd 2025'!C1332</f>
        <v>Spårväxel - EV-SJ50-11-1:9</v>
      </c>
      <c r="D1332" s="1">
        <f>'Rådata Syd 2025'!D1332</f>
        <v>229</v>
      </c>
      <c r="E1332" s="1" t="str">
        <f>'Rådata Syd 2025'!E1332</f>
        <v>B2</v>
      </c>
      <c r="F1332" s="2" t="str">
        <f>'Rådata Syd 2025'!J1332</f>
        <v>ej 2025</v>
      </c>
      <c r="G1332" s="2" t="str">
        <f>'Rådata Syd 2025'!L1332</f>
        <v>ej 2025</v>
      </c>
      <c r="H1332" s="11" t="str">
        <f>'Rådata Syd 2025'!N1332</f>
        <v>ej 2025</v>
      </c>
      <c r="I1332" s="11" t="str">
        <f>'Rådata Syd 2025'!O1332</f>
        <v>ej 2025</v>
      </c>
    </row>
    <row r="1333" spans="1:9" hidden="1" x14ac:dyDescent="0.25">
      <c r="A1333" s="1">
        <f>'Rådata Syd 2025'!A1333</f>
        <v>903</v>
      </c>
      <c r="B1333" s="1" t="str">
        <f>'Rådata Syd 2025'!B1333</f>
        <v>HBGB</v>
      </c>
      <c r="C1333" s="1" t="str">
        <f>'Rådata Syd 2025'!C1333</f>
        <v>Spårväxel - EV-SJ50-5,9-1:9</v>
      </c>
      <c r="D1333" s="1">
        <f>'Rådata Syd 2025'!D1333</f>
        <v>239</v>
      </c>
      <c r="E1333" s="1" t="str">
        <f>'Rådata Syd 2025'!E1333</f>
        <v>B2</v>
      </c>
      <c r="F1333" s="2" t="str">
        <f>'Rådata Syd 2025'!J1333</f>
        <v>ej 2025</v>
      </c>
      <c r="G1333" s="2" t="str">
        <f>'Rådata Syd 2025'!L1333</f>
        <v>ej 2025</v>
      </c>
      <c r="H1333" s="11" t="str">
        <f>'Rådata Syd 2025'!N1333</f>
        <v>ej 2025</v>
      </c>
      <c r="I1333" s="11" t="str">
        <f>'Rådata Syd 2025'!O1333</f>
        <v>ej 2025</v>
      </c>
    </row>
    <row r="1334" spans="1:9" hidden="1" x14ac:dyDescent="0.25">
      <c r="A1334" s="1">
        <f>'Rådata Syd 2025'!A1334</f>
        <v>903</v>
      </c>
      <c r="B1334" s="1" t="str">
        <f>'Rådata Syd 2025'!B1334</f>
        <v>HBGB</v>
      </c>
      <c r="C1334" s="1" t="str">
        <f>'Rådata Syd 2025'!C1334</f>
        <v>Spårväxel - EV-SJ50-11-1:9</v>
      </c>
      <c r="D1334" s="1">
        <f>'Rådata Syd 2025'!D1334</f>
        <v>240</v>
      </c>
      <c r="E1334" s="1" t="str">
        <f>'Rådata Syd 2025'!E1334</f>
        <v>B2</v>
      </c>
      <c r="F1334" s="2" t="str">
        <f>'Rådata Syd 2025'!J1334</f>
        <v>ej 2025</v>
      </c>
      <c r="G1334" s="2" t="str">
        <f>'Rådata Syd 2025'!L1334</f>
        <v>ej 2025</v>
      </c>
      <c r="H1334" s="11" t="str">
        <f>'Rådata Syd 2025'!N1334</f>
        <v>ej 2025</v>
      </c>
      <c r="I1334" s="11" t="str">
        <f>'Rådata Syd 2025'!O1334</f>
        <v>ej 2025</v>
      </c>
    </row>
    <row r="1335" spans="1:9" hidden="1" x14ac:dyDescent="0.25">
      <c r="A1335" s="1">
        <f>'Rådata Syd 2025'!A1335</f>
        <v>903</v>
      </c>
      <c r="B1335" s="1" t="str">
        <f>'Rådata Syd 2025'!B1335</f>
        <v>HBGB</v>
      </c>
      <c r="C1335" s="1" t="str">
        <f>'Rådata Syd 2025'!C1335</f>
        <v>Spårväxel - EV-SJ50-11-1:9</v>
      </c>
      <c r="D1335" s="1">
        <f>'Rådata Syd 2025'!D1335</f>
        <v>241</v>
      </c>
      <c r="E1335" s="1" t="str">
        <f>'Rådata Syd 2025'!E1335</f>
        <v>B2</v>
      </c>
      <c r="F1335" s="2" t="str">
        <f>'Rådata Syd 2025'!J1335</f>
        <v>ej 2025</v>
      </c>
      <c r="G1335" s="2" t="str">
        <f>'Rådata Syd 2025'!L1335</f>
        <v>ej 2025</v>
      </c>
      <c r="H1335" s="11" t="str">
        <f>'Rådata Syd 2025'!N1335</f>
        <v>ej 2025</v>
      </c>
      <c r="I1335" s="11" t="str">
        <f>'Rådata Syd 2025'!O1335</f>
        <v>ej 2025</v>
      </c>
    </row>
    <row r="1336" spans="1:9" hidden="1" x14ac:dyDescent="0.25">
      <c r="A1336" s="1">
        <f>'Rådata Syd 2025'!A1336</f>
        <v>903</v>
      </c>
      <c r="B1336" s="1" t="str">
        <f>'Rådata Syd 2025'!B1336</f>
        <v>HBGB</v>
      </c>
      <c r="C1336" s="1" t="str">
        <f>'Rådata Syd 2025'!C1336</f>
        <v>Spårväxel - EV-SJ50-5,9-1:9</v>
      </c>
      <c r="D1336" s="1">
        <f>'Rådata Syd 2025'!D1336</f>
        <v>243</v>
      </c>
      <c r="E1336" s="1" t="str">
        <f>'Rådata Syd 2025'!E1336</f>
        <v>B2</v>
      </c>
      <c r="F1336" s="2" t="str">
        <f>'Rådata Syd 2025'!J1336</f>
        <v>ej 2025</v>
      </c>
      <c r="G1336" s="2" t="str">
        <f>'Rådata Syd 2025'!L1336</f>
        <v>ej 2025</v>
      </c>
      <c r="H1336" s="11" t="str">
        <f>'Rådata Syd 2025'!N1336</f>
        <v>ej 2025</v>
      </c>
      <c r="I1336" s="11" t="str">
        <f>'Rådata Syd 2025'!O1336</f>
        <v>ej 2025</v>
      </c>
    </row>
    <row r="1337" spans="1:9" hidden="1" x14ac:dyDescent="0.25">
      <c r="A1337" s="1">
        <f>'Rådata Syd 2025'!A1337</f>
        <v>903</v>
      </c>
      <c r="B1337" s="1" t="str">
        <f>'Rådata Syd 2025'!B1337</f>
        <v>HBGB</v>
      </c>
      <c r="C1337" s="1" t="str">
        <f>'Rådata Syd 2025'!C1337</f>
        <v>Spårväxel - EV-SJ50-11-1:9</v>
      </c>
      <c r="D1337" s="1">
        <f>'Rådata Syd 2025'!D1337</f>
        <v>246</v>
      </c>
      <c r="E1337" s="1" t="str">
        <f>'Rådata Syd 2025'!E1337</f>
        <v>B2</v>
      </c>
      <c r="F1337" s="2" t="str">
        <f>'Rådata Syd 2025'!J1337</f>
        <v>ej 2025</v>
      </c>
      <c r="G1337" s="2" t="str">
        <f>'Rådata Syd 2025'!L1337</f>
        <v>ej 2025</v>
      </c>
      <c r="H1337" s="11" t="str">
        <f>'Rådata Syd 2025'!N1337</f>
        <v>ej 2025</v>
      </c>
      <c r="I1337" s="11" t="str">
        <f>'Rådata Syd 2025'!O1337</f>
        <v>ej 2025</v>
      </c>
    </row>
    <row r="1338" spans="1:9" hidden="1" x14ac:dyDescent="0.25">
      <c r="A1338" s="1">
        <f>'Rådata Syd 2025'!A1338</f>
        <v>903</v>
      </c>
      <c r="B1338" s="1" t="str">
        <f>'Rådata Syd 2025'!B1338</f>
        <v>HBGB</v>
      </c>
      <c r="C1338" s="1" t="str">
        <f>'Rådata Syd 2025'!C1338</f>
        <v>Spårväxel - EV-SJ50-11-1:9</v>
      </c>
      <c r="D1338" s="1">
        <f>'Rådata Syd 2025'!D1338</f>
        <v>251</v>
      </c>
      <c r="E1338" s="1" t="str">
        <f>'Rådata Syd 2025'!E1338</f>
        <v>B2</v>
      </c>
      <c r="F1338" s="2" t="str">
        <f>'Rådata Syd 2025'!J1338</f>
        <v>ej 2025</v>
      </c>
      <c r="G1338" s="2" t="str">
        <f>'Rådata Syd 2025'!L1338</f>
        <v>ej 2025</v>
      </c>
      <c r="H1338" s="11" t="str">
        <f>'Rådata Syd 2025'!N1338</f>
        <v>ej 2025</v>
      </c>
      <c r="I1338" s="11" t="str">
        <f>'Rådata Syd 2025'!O1338</f>
        <v>ej 2025</v>
      </c>
    </row>
    <row r="1339" spans="1:9" hidden="1" x14ac:dyDescent="0.25">
      <c r="A1339" s="1">
        <f>'Rådata Syd 2025'!A1339</f>
        <v>903</v>
      </c>
      <c r="B1339" s="1" t="str">
        <f>'Rådata Syd 2025'!B1339</f>
        <v>HBGB</v>
      </c>
      <c r="C1339" s="1" t="str">
        <f>'Rådata Syd 2025'!C1339</f>
        <v>Spårväxel - EV-SJ50-5,9-1:9</v>
      </c>
      <c r="D1339" s="1">
        <f>'Rådata Syd 2025'!D1339</f>
        <v>257</v>
      </c>
      <c r="E1339" s="1" t="str">
        <f>'Rådata Syd 2025'!E1339</f>
        <v>B2</v>
      </c>
      <c r="F1339" s="2" t="str">
        <f>'Rådata Syd 2025'!J1339</f>
        <v>ej 2025</v>
      </c>
      <c r="G1339" s="2" t="str">
        <f>'Rådata Syd 2025'!L1339</f>
        <v>ej 2025</v>
      </c>
      <c r="H1339" s="11" t="str">
        <f>'Rådata Syd 2025'!N1339</f>
        <v>ej 2025</v>
      </c>
      <c r="I1339" s="11" t="str">
        <f>'Rådata Syd 2025'!O1339</f>
        <v>ej 2025</v>
      </c>
    </row>
    <row r="1340" spans="1:9" hidden="1" x14ac:dyDescent="0.25">
      <c r="A1340" s="1">
        <f>'Rådata Syd 2025'!A1340</f>
        <v>903</v>
      </c>
      <c r="B1340" s="1" t="str">
        <f>'Rådata Syd 2025'!B1340</f>
        <v>HBGB</v>
      </c>
      <c r="C1340" s="1" t="str">
        <f>'Rådata Syd 2025'!C1340</f>
        <v>Spårväxel - EV-SJ50-5,9-1:9</v>
      </c>
      <c r="D1340" s="1">
        <f>'Rådata Syd 2025'!D1340</f>
        <v>259</v>
      </c>
      <c r="E1340" s="1" t="str">
        <f>'Rådata Syd 2025'!E1340</f>
        <v>B2</v>
      </c>
      <c r="F1340" s="2" t="str">
        <f>'Rådata Syd 2025'!J1340</f>
        <v>ej 2025</v>
      </c>
      <c r="G1340" s="2" t="str">
        <f>'Rådata Syd 2025'!L1340</f>
        <v>ej 2025</v>
      </c>
      <c r="H1340" s="11" t="str">
        <f>'Rådata Syd 2025'!N1340</f>
        <v>ej 2025</v>
      </c>
      <c r="I1340" s="11" t="str">
        <f>'Rådata Syd 2025'!O1340</f>
        <v>ej 2025</v>
      </c>
    </row>
    <row r="1341" spans="1:9" hidden="1" x14ac:dyDescent="0.25">
      <c r="A1341" s="1">
        <f>'Rådata Syd 2025'!A1341</f>
        <v>903</v>
      </c>
      <c r="B1341" s="1" t="str">
        <f>'Rådata Syd 2025'!B1341</f>
        <v>HBGB</v>
      </c>
      <c r="C1341" s="1" t="str">
        <f>'Rådata Syd 2025'!C1341</f>
        <v>Spårväxel - EV-SJ50-11-1:9</v>
      </c>
      <c r="D1341" s="1">
        <f>'Rådata Syd 2025'!D1341</f>
        <v>260</v>
      </c>
      <c r="E1341" s="1" t="str">
        <f>'Rådata Syd 2025'!E1341</f>
        <v>B2</v>
      </c>
      <c r="F1341" s="2" t="str">
        <f>'Rådata Syd 2025'!J1341</f>
        <v>ej 2025</v>
      </c>
      <c r="G1341" s="2" t="str">
        <f>'Rådata Syd 2025'!L1341</f>
        <v>ej 2025</v>
      </c>
      <c r="H1341" s="11" t="str">
        <f>'Rådata Syd 2025'!N1341</f>
        <v>ej 2025</v>
      </c>
      <c r="I1341" s="11" t="str">
        <f>'Rådata Syd 2025'!O1341</f>
        <v>ej 2025</v>
      </c>
    </row>
    <row r="1342" spans="1:9" hidden="1" x14ac:dyDescent="0.25">
      <c r="A1342" s="1">
        <f>'Rådata Syd 2025'!A1342</f>
        <v>903</v>
      </c>
      <c r="B1342" s="1" t="str">
        <f>'Rådata Syd 2025'!B1342</f>
        <v>HBGB</v>
      </c>
      <c r="C1342" s="1" t="str">
        <f>'Rådata Syd 2025'!C1342</f>
        <v>Spårväxel - EV-SJ50-11-1:9</v>
      </c>
      <c r="D1342" s="1">
        <f>'Rådata Syd 2025'!D1342</f>
        <v>261</v>
      </c>
      <c r="E1342" s="1" t="str">
        <f>'Rådata Syd 2025'!E1342</f>
        <v>B2</v>
      </c>
      <c r="F1342" s="2" t="str">
        <f>'Rådata Syd 2025'!J1342</f>
        <v>ej 2025</v>
      </c>
      <c r="G1342" s="2" t="str">
        <f>'Rådata Syd 2025'!L1342</f>
        <v>ej 2025</v>
      </c>
      <c r="H1342" s="11" t="str">
        <f>'Rådata Syd 2025'!N1342</f>
        <v>ej 2025</v>
      </c>
      <c r="I1342" s="11" t="str">
        <f>'Rådata Syd 2025'!O1342</f>
        <v>ej 2025</v>
      </c>
    </row>
    <row r="1343" spans="1:9" hidden="1" x14ac:dyDescent="0.25">
      <c r="A1343" s="1">
        <f>'Rådata Syd 2025'!A1343</f>
        <v>903</v>
      </c>
      <c r="B1343" s="1" t="str">
        <f>'Rådata Syd 2025'!B1343</f>
        <v>HBGB</v>
      </c>
      <c r="C1343" s="1" t="str">
        <f>'Rådata Syd 2025'!C1343</f>
        <v>Spårväxel - EV-SJ50-11-1:12</v>
      </c>
      <c r="D1343" s="1">
        <f>'Rådata Syd 2025'!D1343</f>
        <v>262</v>
      </c>
      <c r="E1343" s="1" t="str">
        <f>'Rådata Syd 2025'!E1343</f>
        <v>B2</v>
      </c>
      <c r="F1343" s="2" t="str">
        <f>'Rådata Syd 2025'!J1343</f>
        <v>ej 2025</v>
      </c>
      <c r="G1343" s="2" t="str">
        <f>'Rådata Syd 2025'!L1343</f>
        <v>ej 2025</v>
      </c>
      <c r="H1343" s="11" t="str">
        <f>'Rådata Syd 2025'!N1343</f>
        <v>ej 2025</v>
      </c>
      <c r="I1343" s="11" t="str">
        <f>'Rådata Syd 2025'!O1343</f>
        <v>ej 2025</v>
      </c>
    </row>
    <row r="1344" spans="1:9" hidden="1" x14ac:dyDescent="0.25">
      <c r="A1344" s="1">
        <f>'Rådata Syd 2025'!A1344</f>
        <v>903</v>
      </c>
      <c r="B1344" s="1" t="str">
        <f>'Rådata Syd 2025'!B1344</f>
        <v>HBGB</v>
      </c>
      <c r="C1344" s="1" t="str">
        <f>'Rådata Syd 2025'!C1344</f>
        <v>Spårväxel - EV-SJ50-5,9-1:9</v>
      </c>
      <c r="D1344" s="1">
        <f>'Rådata Syd 2025'!D1344</f>
        <v>265</v>
      </c>
      <c r="E1344" s="1" t="str">
        <f>'Rådata Syd 2025'!E1344</f>
        <v>B1</v>
      </c>
      <c r="F1344" s="2" t="str">
        <f>'Rådata Syd 2025'!J1344</f>
        <v>ej 2025</v>
      </c>
      <c r="G1344" s="2" t="str">
        <f>'Rådata Syd 2025'!L1344</f>
        <v>ej 2025</v>
      </c>
      <c r="H1344" s="11" t="str">
        <f>'Rådata Syd 2025'!N1344</f>
        <v>ej 2025</v>
      </c>
      <c r="I1344" s="11" t="str">
        <f>'Rådata Syd 2025'!O1344</f>
        <v>ej 2025</v>
      </c>
    </row>
    <row r="1345" spans="1:9" hidden="1" x14ac:dyDescent="0.25">
      <c r="A1345" s="1">
        <f>'Rådata Syd 2025'!A1345</f>
        <v>903</v>
      </c>
      <c r="B1345" s="1" t="str">
        <f>'Rådata Syd 2025'!B1345</f>
        <v>HBGB</v>
      </c>
      <c r="C1345" s="1" t="str">
        <f>'Rådata Syd 2025'!C1345</f>
        <v>Spårväxel - EV-SJ50-5,9-1:9</v>
      </c>
      <c r="D1345" s="1">
        <f>'Rådata Syd 2025'!D1345</f>
        <v>266</v>
      </c>
      <c r="E1345" s="1" t="str">
        <f>'Rådata Syd 2025'!E1345</f>
        <v>B1</v>
      </c>
      <c r="F1345" s="2" t="str">
        <f>'Rådata Syd 2025'!J1345</f>
        <v>ej 2025</v>
      </c>
      <c r="G1345" s="2" t="str">
        <f>'Rådata Syd 2025'!L1345</f>
        <v>ej 2025</v>
      </c>
      <c r="H1345" s="11" t="str">
        <f>'Rådata Syd 2025'!N1345</f>
        <v>ej 2025</v>
      </c>
      <c r="I1345" s="11" t="str">
        <f>'Rådata Syd 2025'!O1345</f>
        <v>ej 2025</v>
      </c>
    </row>
    <row r="1346" spans="1:9" hidden="1" x14ac:dyDescent="0.25">
      <c r="A1346" s="1">
        <f>'Rådata Syd 2025'!A1346</f>
        <v>903</v>
      </c>
      <c r="B1346" s="1" t="str">
        <f>'Rådata Syd 2025'!B1346</f>
        <v>HBGB</v>
      </c>
      <c r="C1346" s="1" t="str">
        <f>'Rådata Syd 2025'!C1346</f>
        <v>Spårväxel - EV-SJ50-5,9-1:9</v>
      </c>
      <c r="D1346" s="1">
        <f>'Rådata Syd 2025'!D1346</f>
        <v>267</v>
      </c>
      <c r="E1346" s="1" t="str">
        <f>'Rådata Syd 2025'!E1346</f>
        <v>B1</v>
      </c>
      <c r="F1346" s="2" t="str">
        <f>'Rådata Syd 2025'!J1346</f>
        <v>ej 2025</v>
      </c>
      <c r="G1346" s="2" t="str">
        <f>'Rådata Syd 2025'!L1346</f>
        <v>ej 2025</v>
      </c>
      <c r="H1346" s="11" t="str">
        <f>'Rådata Syd 2025'!N1346</f>
        <v>ej 2025</v>
      </c>
      <c r="I1346" s="11" t="str">
        <f>'Rådata Syd 2025'!O1346</f>
        <v>ej 2025</v>
      </c>
    </row>
    <row r="1347" spans="1:9" hidden="1" x14ac:dyDescent="0.25">
      <c r="A1347" s="1">
        <f>'Rådata Syd 2025'!A1347</f>
        <v>903</v>
      </c>
      <c r="B1347" s="1" t="str">
        <f>'Rådata Syd 2025'!B1347</f>
        <v>HBGB</v>
      </c>
      <c r="C1347" s="1" t="str">
        <f>'Rådata Syd 2025'!C1347</f>
        <v>Spårväxel - EV-SJ50-5,9-1:9</v>
      </c>
      <c r="D1347" s="1">
        <f>'Rådata Syd 2025'!D1347</f>
        <v>269</v>
      </c>
      <c r="E1347" s="1" t="str">
        <f>'Rådata Syd 2025'!E1347</f>
        <v>B1</v>
      </c>
      <c r="F1347" s="2" t="str">
        <f>'Rådata Syd 2025'!J1347</f>
        <v>ej 2025</v>
      </c>
      <c r="G1347" s="2" t="str">
        <f>'Rådata Syd 2025'!L1347</f>
        <v>ej 2025</v>
      </c>
      <c r="H1347" s="11" t="str">
        <f>'Rådata Syd 2025'!N1347</f>
        <v>ej 2025</v>
      </c>
      <c r="I1347" s="11" t="str">
        <f>'Rådata Syd 2025'!O1347</f>
        <v>ej 2025</v>
      </c>
    </row>
    <row r="1348" spans="1:9" hidden="1" x14ac:dyDescent="0.25">
      <c r="A1348" s="1">
        <f>'Rådata Syd 2025'!A1348</f>
        <v>903</v>
      </c>
      <c r="B1348" s="1" t="str">
        <f>'Rådata Syd 2025'!B1348</f>
        <v>HBGB</v>
      </c>
      <c r="C1348" s="1" t="str">
        <f>'Rådata Syd 2025'!C1348</f>
        <v>Spårväxel - EV-SJ50-11-1:9</v>
      </c>
      <c r="D1348" s="1">
        <f>'Rådata Syd 2025'!D1348</f>
        <v>272</v>
      </c>
      <c r="E1348" s="1" t="str">
        <f>'Rådata Syd 2025'!E1348</f>
        <v>B2</v>
      </c>
      <c r="F1348" s="2" t="str">
        <f>'Rådata Syd 2025'!J1348</f>
        <v>ej 2025</v>
      </c>
      <c r="G1348" s="2" t="str">
        <f>'Rådata Syd 2025'!L1348</f>
        <v>ej 2025</v>
      </c>
      <c r="H1348" s="11" t="str">
        <f>'Rådata Syd 2025'!N1348</f>
        <v>ej 2025</v>
      </c>
      <c r="I1348" s="11" t="str">
        <f>'Rådata Syd 2025'!O1348</f>
        <v>ej 2025</v>
      </c>
    </row>
    <row r="1349" spans="1:9" hidden="1" x14ac:dyDescent="0.25">
      <c r="A1349" s="1">
        <f>'Rådata Syd 2025'!A1349</f>
        <v>903</v>
      </c>
      <c r="B1349" s="1" t="str">
        <f>'Rådata Syd 2025'!B1349</f>
        <v>HBGB</v>
      </c>
      <c r="C1349" s="1" t="str">
        <f>'Rådata Syd 2025'!C1349</f>
        <v>Spårväxel - EV-SJ50-11-1:9</v>
      </c>
      <c r="D1349" s="1">
        <f>'Rådata Syd 2025'!D1349</f>
        <v>274</v>
      </c>
      <c r="E1349" s="1" t="str">
        <f>'Rådata Syd 2025'!E1349</f>
        <v>B2</v>
      </c>
      <c r="F1349" s="2" t="str">
        <f>'Rådata Syd 2025'!J1349</f>
        <v>ej 2025</v>
      </c>
      <c r="G1349" s="2" t="str">
        <f>'Rådata Syd 2025'!L1349</f>
        <v>ej 2025</v>
      </c>
      <c r="H1349" s="11" t="str">
        <f>'Rådata Syd 2025'!N1349</f>
        <v>ej 2025</v>
      </c>
      <c r="I1349" s="11" t="str">
        <f>'Rådata Syd 2025'!O1349</f>
        <v>ej 2025</v>
      </c>
    </row>
    <row r="1350" spans="1:9" hidden="1" x14ac:dyDescent="0.25">
      <c r="A1350" s="1">
        <f>'Rådata Syd 2025'!A1350</f>
        <v>903</v>
      </c>
      <c r="B1350" s="1" t="str">
        <f>'Rådata Syd 2025'!B1350</f>
        <v>HBGB</v>
      </c>
      <c r="C1350" s="1" t="str">
        <f>'Rådata Syd 2025'!C1350</f>
        <v>Spårväxel - EV-SJ50-11-1:9</v>
      </c>
      <c r="D1350" s="1">
        <f>'Rådata Syd 2025'!D1350</f>
        <v>276</v>
      </c>
      <c r="E1350" s="1" t="str">
        <f>'Rådata Syd 2025'!E1350</f>
        <v>B2</v>
      </c>
      <c r="F1350" s="2" t="str">
        <f>'Rådata Syd 2025'!J1350</f>
        <v>ej 2025</v>
      </c>
      <c r="G1350" s="2" t="str">
        <f>'Rådata Syd 2025'!L1350</f>
        <v>ej 2025</v>
      </c>
      <c r="H1350" s="11" t="str">
        <f>'Rådata Syd 2025'!N1350</f>
        <v>ej 2025</v>
      </c>
      <c r="I1350" s="11" t="str">
        <f>'Rådata Syd 2025'!O1350</f>
        <v>ej 2025</v>
      </c>
    </row>
    <row r="1351" spans="1:9" hidden="1" x14ac:dyDescent="0.25">
      <c r="A1351" s="1">
        <f>'Rådata Syd 2025'!A1351</f>
        <v>903</v>
      </c>
      <c r="B1351" s="1" t="str">
        <f>'Rådata Syd 2025'!B1351</f>
        <v>HBGB</v>
      </c>
      <c r="C1351" s="1" t="str">
        <f>'Rådata Syd 2025'!C1351</f>
        <v>Spårväxel - EV-SJ50-5,9-1:9</v>
      </c>
      <c r="D1351" s="1">
        <f>'Rådata Syd 2025'!D1351</f>
        <v>295</v>
      </c>
      <c r="E1351" s="1" t="str">
        <f>'Rådata Syd 2025'!E1351</f>
        <v>B1</v>
      </c>
      <c r="F1351" s="2" t="str">
        <f>'Rådata Syd 2025'!J1351</f>
        <v>ej 2025</v>
      </c>
      <c r="G1351" s="2" t="str">
        <f>'Rådata Syd 2025'!L1351</f>
        <v>ej 2025</v>
      </c>
      <c r="H1351" s="11" t="str">
        <f>'Rådata Syd 2025'!N1351</f>
        <v>ej 2025</v>
      </c>
      <c r="I1351" s="11" t="str">
        <f>'Rådata Syd 2025'!O1351</f>
        <v>ej 2025</v>
      </c>
    </row>
    <row r="1352" spans="1:9" hidden="1" x14ac:dyDescent="0.25">
      <c r="A1352" s="1">
        <f>'Rådata Syd 2025'!A1352</f>
        <v>903</v>
      </c>
      <c r="B1352" s="1" t="str">
        <f>'Rådata Syd 2025'!B1352</f>
        <v>HBGB</v>
      </c>
      <c r="C1352" s="1" t="str">
        <f>'Rådata Syd 2025'!C1352</f>
        <v>Spårväxel - EV-SJ50-5,9-1:9</v>
      </c>
      <c r="D1352" s="1">
        <f>'Rådata Syd 2025'!D1352</f>
        <v>296</v>
      </c>
      <c r="E1352" s="1" t="str">
        <f>'Rådata Syd 2025'!E1352</f>
        <v>B1</v>
      </c>
      <c r="F1352" s="2" t="str">
        <f>'Rådata Syd 2025'!J1352</f>
        <v>ej 2025</v>
      </c>
      <c r="G1352" s="2" t="str">
        <f>'Rådata Syd 2025'!L1352</f>
        <v>ej 2025</v>
      </c>
      <c r="H1352" s="11" t="str">
        <f>'Rådata Syd 2025'!N1352</f>
        <v>ej 2025</v>
      </c>
      <c r="I1352" s="11" t="str">
        <f>'Rådata Syd 2025'!O1352</f>
        <v>ej 2025</v>
      </c>
    </row>
    <row r="1353" spans="1:9" hidden="1" x14ac:dyDescent="0.25">
      <c r="A1353" s="1">
        <f>'Rådata Syd 2025'!A1353</f>
        <v>903</v>
      </c>
      <c r="B1353" s="1" t="str">
        <f>'Rådata Syd 2025'!B1353</f>
        <v>HBGB</v>
      </c>
      <c r="C1353" s="1" t="str">
        <f>'Rådata Syd 2025'!C1353</f>
        <v>Spårväxel - EV-SJ50-5,9-1:9</v>
      </c>
      <c r="D1353" s="1">
        <f>'Rådata Syd 2025'!D1353</f>
        <v>297</v>
      </c>
      <c r="E1353" s="1" t="str">
        <f>'Rådata Syd 2025'!E1353</f>
        <v>B1</v>
      </c>
      <c r="F1353" s="2" t="str">
        <f>'Rådata Syd 2025'!J1353</f>
        <v>ej 2025</v>
      </c>
      <c r="G1353" s="2" t="str">
        <f>'Rådata Syd 2025'!L1353</f>
        <v>ej 2025</v>
      </c>
      <c r="H1353" s="11" t="str">
        <f>'Rådata Syd 2025'!N1353</f>
        <v>ej 2025</v>
      </c>
      <c r="I1353" s="11" t="str">
        <f>'Rådata Syd 2025'!O1353</f>
        <v>ej 2025</v>
      </c>
    </row>
    <row r="1354" spans="1:9" hidden="1" x14ac:dyDescent="0.25">
      <c r="A1354" s="1">
        <f>'Rådata Syd 2025'!A1354</f>
        <v>903</v>
      </c>
      <c r="B1354" s="1" t="str">
        <f>'Rådata Syd 2025'!B1354</f>
        <v>HBGB</v>
      </c>
      <c r="C1354" s="1" t="str">
        <f>'Rådata Syd 2025'!C1354</f>
        <v>Spårväxel - EV-SJ50-11-1:9</v>
      </c>
      <c r="D1354" s="1">
        <f>'Rådata Syd 2025'!D1354</f>
        <v>299</v>
      </c>
      <c r="E1354" s="1" t="str">
        <f>'Rådata Syd 2025'!E1354</f>
        <v>B1</v>
      </c>
      <c r="F1354" s="2" t="str">
        <f>'Rådata Syd 2025'!J1354</f>
        <v>ej 2025</v>
      </c>
      <c r="G1354" s="2" t="str">
        <f>'Rådata Syd 2025'!L1354</f>
        <v>ej 2025</v>
      </c>
      <c r="H1354" s="11" t="str">
        <f>'Rådata Syd 2025'!N1354</f>
        <v>ej 2025</v>
      </c>
      <c r="I1354" s="11" t="str">
        <f>'Rådata Syd 2025'!O1354</f>
        <v>ej 2025</v>
      </c>
    </row>
    <row r="1355" spans="1:9" hidden="1" x14ac:dyDescent="0.25">
      <c r="A1355" s="1">
        <f>'Rådata Syd 2025'!A1355</f>
        <v>903</v>
      </c>
      <c r="B1355" s="1" t="str">
        <f>'Rådata Syd 2025'!B1355</f>
        <v>HBGB</v>
      </c>
      <c r="C1355" s="1" t="str">
        <f>'Rådata Syd 2025'!C1355</f>
        <v>Spårväxel - EV-SJ50-11-1:9</v>
      </c>
      <c r="D1355" s="1">
        <f>'Rådata Syd 2025'!D1355</f>
        <v>444</v>
      </c>
      <c r="E1355" s="1" t="str">
        <f>'Rådata Syd 2025'!E1355</f>
        <v>B2</v>
      </c>
      <c r="F1355" s="2" t="str">
        <f>'Rådata Syd 2025'!J1355</f>
        <v>ej 2025</v>
      </c>
      <c r="G1355" s="2" t="str">
        <f>'Rådata Syd 2025'!L1355</f>
        <v>ej 2025</v>
      </c>
      <c r="H1355" s="11" t="str">
        <f>'Rådata Syd 2025'!N1355</f>
        <v>ej 2025</v>
      </c>
      <c r="I1355" s="11" t="str">
        <f>'Rådata Syd 2025'!O1355</f>
        <v>ej 2025</v>
      </c>
    </row>
    <row r="1356" spans="1:9" hidden="1" x14ac:dyDescent="0.25">
      <c r="A1356" s="1">
        <f>'Rådata Syd 2025'!A1356</f>
        <v>903</v>
      </c>
      <c r="B1356" s="1" t="str">
        <f>'Rådata Syd 2025'!B1356</f>
        <v>HBGB</v>
      </c>
      <c r="C1356" s="1" t="str">
        <f>'Rådata Syd 2025'!C1356</f>
        <v>Spårväxel - EV-SJ50-11-1:9</v>
      </c>
      <c r="D1356" s="1">
        <f>'Rådata Syd 2025'!D1356</f>
        <v>445</v>
      </c>
      <c r="E1356" s="1" t="str">
        <f>'Rådata Syd 2025'!E1356</f>
        <v>B2</v>
      </c>
      <c r="F1356" s="2" t="str">
        <f>'Rådata Syd 2025'!J1356</f>
        <v>ej 2025</v>
      </c>
      <c r="G1356" s="2" t="str">
        <f>'Rådata Syd 2025'!L1356</f>
        <v>ej 2025</v>
      </c>
      <c r="H1356" s="11" t="str">
        <f>'Rådata Syd 2025'!N1356</f>
        <v>ej 2025</v>
      </c>
      <c r="I1356" s="11" t="str">
        <f>'Rådata Syd 2025'!O1356</f>
        <v>ej 2025</v>
      </c>
    </row>
    <row r="1357" spans="1:9" hidden="1" x14ac:dyDescent="0.25">
      <c r="A1357" s="1">
        <f>'Rådata Syd 2025'!A1357</f>
        <v>903</v>
      </c>
      <c r="B1357" s="1" t="str">
        <f>'Rådata Syd 2025'!B1357</f>
        <v>HBGB</v>
      </c>
      <c r="C1357" s="1" t="str">
        <f>'Rådata Syd 2025'!C1357</f>
        <v>Spårväxel - EV-SJ50-11-1:9</v>
      </c>
      <c r="D1357" s="1">
        <f>'Rådata Syd 2025'!D1357</f>
        <v>450</v>
      </c>
      <c r="E1357" s="1" t="str">
        <f>'Rådata Syd 2025'!E1357</f>
        <v>B2</v>
      </c>
      <c r="F1357" s="2" t="str">
        <f>'Rådata Syd 2025'!J1357</f>
        <v>ej 2025</v>
      </c>
      <c r="G1357" s="2" t="str">
        <f>'Rådata Syd 2025'!L1357</f>
        <v>ej 2025</v>
      </c>
      <c r="H1357" s="11" t="str">
        <f>'Rådata Syd 2025'!N1357</f>
        <v>ej 2025</v>
      </c>
      <c r="I1357" s="11" t="str">
        <f>'Rådata Syd 2025'!O1357</f>
        <v>ej 2025</v>
      </c>
    </row>
    <row r="1358" spans="1:9" hidden="1" x14ac:dyDescent="0.25">
      <c r="A1358" s="1">
        <f>'Rådata Syd 2025'!A1358</f>
        <v>903</v>
      </c>
      <c r="B1358" s="1" t="str">
        <f>'Rådata Syd 2025'!B1358</f>
        <v>HBGB</v>
      </c>
      <c r="C1358" s="1" t="str">
        <f>'Rådata Syd 2025'!C1358</f>
        <v>Spårväxel - EV-SJ50-11-1:12</v>
      </c>
      <c r="D1358" s="1">
        <f>'Rådata Syd 2025'!D1358</f>
        <v>452</v>
      </c>
      <c r="E1358" s="1" t="str">
        <f>'Rådata Syd 2025'!E1358</f>
        <v>B2</v>
      </c>
      <c r="F1358" s="2" t="str">
        <f>'Rådata Syd 2025'!J1358</f>
        <v>ej 2025</v>
      </c>
      <c r="G1358" s="2" t="str">
        <f>'Rådata Syd 2025'!L1358</f>
        <v>ej 2025</v>
      </c>
      <c r="H1358" s="11" t="str">
        <f>'Rådata Syd 2025'!N1358</f>
        <v>ej 2025</v>
      </c>
      <c r="I1358" s="11" t="str">
        <f>'Rådata Syd 2025'!O1358</f>
        <v>ej 2025</v>
      </c>
    </row>
    <row r="1359" spans="1:9" hidden="1" x14ac:dyDescent="0.25">
      <c r="A1359" s="1">
        <f>'Rådata Syd 2025'!A1359</f>
        <v>903</v>
      </c>
      <c r="B1359" s="1" t="str">
        <f>'Rådata Syd 2025'!B1359</f>
        <v>HBGB</v>
      </c>
      <c r="C1359" s="1" t="str">
        <f>'Rådata Syd 2025'!C1359</f>
        <v>Spårväxel - EV-SJ50-11-1:9</v>
      </c>
      <c r="D1359" s="1">
        <f>'Rådata Syd 2025'!D1359</f>
        <v>460</v>
      </c>
      <c r="E1359" s="1" t="str">
        <f>'Rådata Syd 2025'!E1359</f>
        <v>B2</v>
      </c>
      <c r="F1359" s="2" t="str">
        <f>'Rådata Syd 2025'!J1359</f>
        <v>ej 2025</v>
      </c>
      <c r="G1359" s="2" t="str">
        <f>'Rådata Syd 2025'!L1359</f>
        <v>ej 2025</v>
      </c>
      <c r="H1359" s="11" t="str">
        <f>'Rådata Syd 2025'!N1359</f>
        <v>ej 2025</v>
      </c>
      <c r="I1359" s="11" t="str">
        <f>'Rådata Syd 2025'!O1359</f>
        <v>ej 2025</v>
      </c>
    </row>
    <row r="1360" spans="1:9" hidden="1" x14ac:dyDescent="0.25">
      <c r="A1360" s="1">
        <f>'Rådata Syd 2025'!A1360</f>
        <v>903</v>
      </c>
      <c r="B1360" s="1" t="str">
        <f>'Rådata Syd 2025'!B1360</f>
        <v>HBGB</v>
      </c>
      <c r="C1360" s="1" t="str">
        <f>'Rådata Syd 2025'!C1360</f>
        <v>Spårväxel - EV-SJ50-11-1:9</v>
      </c>
      <c r="D1360" s="1">
        <f>'Rådata Syd 2025'!D1360</f>
        <v>462</v>
      </c>
      <c r="E1360" s="1" t="str">
        <f>'Rådata Syd 2025'!E1360</f>
        <v>B2</v>
      </c>
      <c r="F1360" s="2" t="str">
        <f>'Rådata Syd 2025'!J1360</f>
        <v>ej 2025</v>
      </c>
      <c r="G1360" s="2" t="str">
        <f>'Rådata Syd 2025'!L1360</f>
        <v>ej 2025</v>
      </c>
      <c r="H1360" s="11" t="str">
        <f>'Rådata Syd 2025'!N1360</f>
        <v>ej 2025</v>
      </c>
      <c r="I1360" s="11" t="str">
        <f>'Rådata Syd 2025'!O1360</f>
        <v>ej 2025</v>
      </c>
    </row>
    <row r="1361" spans="1:9" hidden="1" x14ac:dyDescent="0.25">
      <c r="A1361" s="1">
        <f>'Rådata Syd 2025'!A1361</f>
        <v>903</v>
      </c>
      <c r="B1361" s="1" t="str">
        <f>'Rådata Syd 2025'!B1361</f>
        <v>HBGB</v>
      </c>
      <c r="C1361" s="1" t="str">
        <f>'Rådata Syd 2025'!C1361</f>
        <v>Spårväxel - EV-SJ50-11-1:12</v>
      </c>
      <c r="D1361" s="1">
        <f>'Rådata Syd 2025'!D1361</f>
        <v>464</v>
      </c>
      <c r="E1361" s="1" t="str">
        <f>'Rådata Syd 2025'!E1361</f>
        <v>B2</v>
      </c>
      <c r="F1361" s="2" t="str">
        <f>'Rådata Syd 2025'!J1361</f>
        <v>ej 2025</v>
      </c>
      <c r="G1361" s="2" t="str">
        <f>'Rådata Syd 2025'!L1361</f>
        <v>ej 2025</v>
      </c>
      <c r="H1361" s="11" t="str">
        <f>'Rådata Syd 2025'!N1361</f>
        <v>ej 2025</v>
      </c>
      <c r="I1361" s="11" t="str">
        <f>'Rådata Syd 2025'!O1361</f>
        <v>ej 2025</v>
      </c>
    </row>
    <row r="1362" spans="1:9" hidden="1" x14ac:dyDescent="0.25">
      <c r="A1362" s="1">
        <f>'Rådata Syd 2025'!A1362</f>
        <v>903</v>
      </c>
      <c r="B1362" s="1" t="str">
        <f>'Rådata Syd 2025'!B1362</f>
        <v>HBGB</v>
      </c>
      <c r="C1362" s="1" t="str">
        <f>'Rådata Syd 2025'!C1362</f>
        <v>Spårväxel - EV-SJ50-11-1:9</v>
      </c>
      <c r="D1362" s="1">
        <f>'Rådata Syd 2025'!D1362</f>
        <v>471</v>
      </c>
      <c r="E1362" s="1" t="str">
        <f>'Rådata Syd 2025'!E1362</f>
        <v>B2</v>
      </c>
      <c r="F1362" s="2" t="str">
        <f>'Rådata Syd 2025'!J1362</f>
        <v>ej 2025</v>
      </c>
      <c r="G1362" s="2" t="str">
        <f>'Rådata Syd 2025'!L1362</f>
        <v>ej 2025</v>
      </c>
      <c r="H1362" s="11" t="str">
        <f>'Rådata Syd 2025'!N1362</f>
        <v>ej 2025</v>
      </c>
      <c r="I1362" s="11" t="str">
        <f>'Rådata Syd 2025'!O1362</f>
        <v>ej 2025</v>
      </c>
    </row>
    <row r="1363" spans="1:9" hidden="1" x14ac:dyDescent="0.25">
      <c r="A1363" s="1">
        <f>'Rådata Syd 2025'!A1363</f>
        <v>903</v>
      </c>
      <c r="B1363" s="1" t="str">
        <f>'Rådata Syd 2025'!B1363</f>
        <v>HBGB</v>
      </c>
      <c r="C1363" s="1" t="str">
        <f>'Rådata Syd 2025'!C1363</f>
        <v>Spårväxel - EV-BV50-225/190-1:9 kryss</v>
      </c>
      <c r="D1363" s="1">
        <f>'Rådata Syd 2025'!D1363</f>
        <v>475</v>
      </c>
      <c r="E1363" s="1" t="str">
        <f>'Rådata Syd 2025'!E1363</f>
        <v>B2</v>
      </c>
      <c r="F1363" s="2" t="str">
        <f>'Rådata Syd 2025'!J1363</f>
        <v>ej 2025</v>
      </c>
      <c r="G1363" s="2" t="str">
        <f>'Rådata Syd 2025'!L1363</f>
        <v>ej 2025</v>
      </c>
      <c r="H1363" s="11" t="str">
        <f>'Rådata Syd 2025'!N1363</f>
        <v>ej 2025</v>
      </c>
      <c r="I1363" s="11" t="str">
        <f>'Rådata Syd 2025'!O1363</f>
        <v>ej 2025</v>
      </c>
    </row>
    <row r="1364" spans="1:9" hidden="1" x14ac:dyDescent="0.25">
      <c r="A1364" s="1">
        <f>'Rådata Syd 2025'!A1364</f>
        <v>903</v>
      </c>
      <c r="B1364" s="1" t="str">
        <f>'Rådata Syd 2025'!B1364</f>
        <v>HBGB</v>
      </c>
      <c r="C1364" s="1" t="str">
        <f>'Rådata Syd 2025'!C1364</f>
        <v>Spårväxel - EV-BV50-225/190-1:9 kryss</v>
      </c>
      <c r="D1364" s="1">
        <f>'Rådata Syd 2025'!D1364</f>
        <v>477</v>
      </c>
      <c r="E1364" s="1" t="str">
        <f>'Rådata Syd 2025'!E1364</f>
        <v>B2</v>
      </c>
      <c r="F1364" s="2" t="str">
        <f>'Rådata Syd 2025'!J1364</f>
        <v>ej 2025</v>
      </c>
      <c r="G1364" s="2" t="str">
        <f>'Rådata Syd 2025'!L1364</f>
        <v>ej 2025</v>
      </c>
      <c r="H1364" s="11" t="str">
        <f>'Rådata Syd 2025'!N1364</f>
        <v>ej 2025</v>
      </c>
      <c r="I1364" s="11" t="str">
        <f>'Rådata Syd 2025'!O1364</f>
        <v>ej 2025</v>
      </c>
    </row>
    <row r="1365" spans="1:9" hidden="1" x14ac:dyDescent="0.25">
      <c r="A1365" s="1">
        <f>'Rådata Syd 2025'!A1365</f>
        <v>903</v>
      </c>
      <c r="B1365" s="1" t="str">
        <f>'Rådata Syd 2025'!B1365</f>
        <v>HBGB</v>
      </c>
      <c r="C1365" s="1" t="str">
        <f>'Rådata Syd 2025'!C1365</f>
        <v>Spårväxel - EV-BV50-225/190-1:9</v>
      </c>
      <c r="D1365" s="1">
        <f>'Rådata Syd 2025'!D1365</f>
        <v>478</v>
      </c>
      <c r="E1365" s="1" t="str">
        <f>'Rådata Syd 2025'!E1365</f>
        <v>B2</v>
      </c>
      <c r="F1365" s="2" t="str">
        <f>'Rådata Syd 2025'!J1365</f>
        <v>ej 2025</v>
      </c>
      <c r="G1365" s="2" t="str">
        <f>'Rådata Syd 2025'!L1365</f>
        <v>ej 2025</v>
      </c>
      <c r="H1365" s="11" t="str">
        <f>'Rådata Syd 2025'!N1365</f>
        <v>ej 2025</v>
      </c>
      <c r="I1365" s="11" t="str">
        <f>'Rådata Syd 2025'!O1365</f>
        <v>ej 2025</v>
      </c>
    </row>
    <row r="1366" spans="1:9" hidden="1" x14ac:dyDescent="0.25">
      <c r="A1366" s="1">
        <f>'Rådata Syd 2025'!A1366</f>
        <v>903</v>
      </c>
      <c r="B1366" s="1" t="str">
        <f>'Rådata Syd 2025'!B1366</f>
        <v>HBGB</v>
      </c>
      <c r="C1366" s="1" t="str">
        <f>'Rådata Syd 2025'!C1366</f>
        <v>Spårväxel - EV-BV50-225/190-1:9</v>
      </c>
      <c r="D1366" s="1">
        <f>'Rådata Syd 2025'!D1366</f>
        <v>479</v>
      </c>
      <c r="E1366" s="1" t="str">
        <f>'Rådata Syd 2025'!E1366</f>
        <v>B2</v>
      </c>
      <c r="F1366" s="2" t="str">
        <f>'Rådata Syd 2025'!J1366</f>
        <v>ej 2025</v>
      </c>
      <c r="G1366" s="2" t="str">
        <f>'Rådata Syd 2025'!L1366</f>
        <v>ej 2025</v>
      </c>
      <c r="H1366" s="11" t="str">
        <f>'Rådata Syd 2025'!N1366</f>
        <v>ej 2025</v>
      </c>
      <c r="I1366" s="11" t="str">
        <f>'Rådata Syd 2025'!O1366</f>
        <v>ej 2025</v>
      </c>
    </row>
    <row r="1367" spans="1:9" hidden="1" x14ac:dyDescent="0.25">
      <c r="A1367" s="1">
        <f>'Rådata Syd 2025'!A1367</f>
        <v>903</v>
      </c>
      <c r="B1367" s="1" t="str">
        <f>'Rådata Syd 2025'!B1367</f>
        <v>HBGB</v>
      </c>
      <c r="C1367" s="1" t="str">
        <f>'Rådata Syd 2025'!C1367</f>
        <v>Spårväxel - EV-UIC60-300-1:9</v>
      </c>
      <c r="D1367" s="1">
        <f>'Rådata Syd 2025'!D1367</f>
        <v>480</v>
      </c>
      <c r="E1367" s="1" t="str">
        <f>'Rådata Syd 2025'!E1367</f>
        <v>B2</v>
      </c>
      <c r="F1367" s="2" t="str">
        <f>'Rådata Syd 2025'!J1367</f>
        <v>ej 2025</v>
      </c>
      <c r="G1367" s="2" t="str">
        <f>'Rådata Syd 2025'!L1367</f>
        <v>ej 2025</v>
      </c>
      <c r="H1367" s="11" t="str">
        <f>'Rådata Syd 2025'!N1367</f>
        <v>ej 2025</v>
      </c>
      <c r="I1367" s="11" t="str">
        <f>'Rådata Syd 2025'!O1367</f>
        <v>ej 2025</v>
      </c>
    </row>
    <row r="1368" spans="1:9" hidden="1" x14ac:dyDescent="0.25">
      <c r="A1368" s="1">
        <f>'Rådata Syd 2025'!A1368</f>
        <v>903</v>
      </c>
      <c r="B1368" s="1" t="str">
        <f>'Rådata Syd 2025'!B1368</f>
        <v>HBGB</v>
      </c>
      <c r="C1368" s="1" t="str">
        <f>'Rådata Syd 2025'!C1368</f>
        <v>Spårväxel - EV-SJ50-11-1:9</v>
      </c>
      <c r="D1368" s="1">
        <f>'Rådata Syd 2025'!D1368</f>
        <v>495</v>
      </c>
      <c r="E1368" s="1" t="str">
        <f>'Rådata Syd 2025'!E1368</f>
        <v>B2</v>
      </c>
      <c r="F1368" s="2" t="str">
        <f>'Rådata Syd 2025'!J1368</f>
        <v>ej 2025</v>
      </c>
      <c r="G1368" s="2" t="str">
        <f>'Rådata Syd 2025'!L1368</f>
        <v>ej 2025</v>
      </c>
      <c r="H1368" s="11" t="str">
        <f>'Rådata Syd 2025'!N1368</f>
        <v>ej 2025</v>
      </c>
      <c r="I1368" s="11" t="str">
        <f>'Rådata Syd 2025'!O1368</f>
        <v>ej 2025</v>
      </c>
    </row>
    <row r="1369" spans="1:9" hidden="1" x14ac:dyDescent="0.25">
      <c r="A1369" s="1">
        <f>'Rådata Syd 2025'!A1369</f>
        <v>903</v>
      </c>
      <c r="B1369" s="1" t="str">
        <f>'Rådata Syd 2025'!B1369</f>
        <v>HBGB</v>
      </c>
      <c r="C1369" s="1" t="str">
        <f>'Rådata Syd 2025'!C1369</f>
        <v>Spårväxel - EV-SJ50-12-1:15</v>
      </c>
      <c r="D1369" s="1">
        <f>'Rådata Syd 2025'!D1369</f>
        <v>496</v>
      </c>
      <c r="E1369" s="1" t="str">
        <f>'Rådata Syd 2025'!E1369</f>
        <v>B1</v>
      </c>
      <c r="F1369" s="2" t="str">
        <f>'Rådata Syd 2025'!J1369</f>
        <v>ej 2025</v>
      </c>
      <c r="G1369" s="2" t="str">
        <f>'Rådata Syd 2025'!L1369</f>
        <v>ej 2025</v>
      </c>
      <c r="H1369" s="11" t="str">
        <f>'Rådata Syd 2025'!N1369</f>
        <v>ej 2025</v>
      </c>
      <c r="I1369" s="11" t="str">
        <f>'Rådata Syd 2025'!O1369</f>
        <v>ej 2025</v>
      </c>
    </row>
    <row r="1370" spans="1:9" hidden="1" x14ac:dyDescent="0.25">
      <c r="A1370" s="1">
        <f>'Rådata Syd 2025'!A1370</f>
        <v>903</v>
      </c>
      <c r="B1370" s="1" t="str">
        <f>'Rådata Syd 2025'!B1370</f>
        <v>HBGB</v>
      </c>
      <c r="C1370" s="1" t="str">
        <f>'Rådata Syd 2025'!C1370</f>
        <v>Spårväxel - DKV-SJ50-7,641/9,375-1:9</v>
      </c>
      <c r="D1370" s="1" t="str">
        <f>'Rådata Syd 2025'!D1370</f>
        <v>16/15</v>
      </c>
      <c r="E1370" s="1" t="str">
        <f>'Rådata Syd 2025'!E1370</f>
        <v>B2</v>
      </c>
      <c r="F1370" s="2" t="str">
        <f>'Rådata Syd 2025'!J1370</f>
        <v>ej 2025</v>
      </c>
      <c r="G1370" s="2" t="str">
        <f>'Rådata Syd 2025'!L1370</f>
        <v>ej 2025</v>
      </c>
      <c r="H1370" s="11" t="str">
        <f>'Rådata Syd 2025'!N1370</f>
        <v>ej 2025</v>
      </c>
      <c r="I1370" s="11" t="str">
        <f>'Rådata Syd 2025'!O1370</f>
        <v>ej 2025</v>
      </c>
    </row>
    <row r="1371" spans="1:9" hidden="1" x14ac:dyDescent="0.25">
      <c r="A1371" s="1">
        <f>'Rådata Syd 2025'!A1371</f>
        <v>903</v>
      </c>
      <c r="B1371" s="1" t="str">
        <f>'Rådata Syd 2025'!B1371</f>
        <v>HBGB</v>
      </c>
      <c r="C1371" s="1" t="str">
        <f>'Rådata Syd 2025'!C1371</f>
        <v>Spårväxel - 3V-SJ50-5,9-1:9/1:9-HV/VH</v>
      </c>
      <c r="D1371" s="1" t="str">
        <f>'Rådata Syd 2025'!D1371</f>
        <v>209/211</v>
      </c>
      <c r="E1371" s="1" t="str">
        <f>'Rådata Syd 2025'!E1371</f>
        <v>B2</v>
      </c>
      <c r="F1371" s="2" t="str">
        <f>'Rådata Syd 2025'!J1371</f>
        <v>ej 2025</v>
      </c>
      <c r="G1371" s="2" t="str">
        <f>'Rådata Syd 2025'!L1371</f>
        <v>ej 2025</v>
      </c>
      <c r="H1371" s="11" t="str">
        <f>'Rådata Syd 2025'!N1371</f>
        <v>ej 2025</v>
      </c>
      <c r="I1371" s="11" t="str">
        <f>'Rådata Syd 2025'!O1371</f>
        <v>ej 2025</v>
      </c>
    </row>
    <row r="1372" spans="1:9" hidden="1" x14ac:dyDescent="0.25">
      <c r="A1372" s="1">
        <f>'Rådata Syd 2025'!A1372</f>
        <v>903</v>
      </c>
      <c r="B1372" s="1" t="str">
        <f>'Rådata Syd 2025'!B1372</f>
        <v>HBGB</v>
      </c>
      <c r="C1372" s="1" t="str">
        <f>'Rådata Syd 2025'!C1372</f>
        <v>Spårväxel - DKV-SJ50-7,641/9,375-1:9</v>
      </c>
      <c r="D1372" s="1" t="str">
        <f>'Rådata Syd 2025'!D1372</f>
        <v>22/23</v>
      </c>
      <c r="E1372" s="1" t="str">
        <f>'Rådata Syd 2025'!E1372</f>
        <v>B2</v>
      </c>
      <c r="F1372" s="2" t="str">
        <f>'Rådata Syd 2025'!J1372</f>
        <v>ej 2025</v>
      </c>
      <c r="G1372" s="2" t="str">
        <f>'Rådata Syd 2025'!L1372</f>
        <v>ej 2025</v>
      </c>
      <c r="H1372" s="11" t="str">
        <f>'Rådata Syd 2025'!N1372</f>
        <v>ej 2025</v>
      </c>
      <c r="I1372" s="11" t="str">
        <f>'Rådata Syd 2025'!O1372</f>
        <v>ej 2025</v>
      </c>
    </row>
    <row r="1373" spans="1:9" hidden="1" x14ac:dyDescent="0.25">
      <c r="A1373" s="1">
        <f>'Rådata Syd 2025'!A1373</f>
        <v>903</v>
      </c>
      <c r="B1373" s="1" t="str">
        <f>'Rådata Syd 2025'!B1373</f>
        <v>HBGB</v>
      </c>
      <c r="C1373" s="1" t="str">
        <f>'Rådata Syd 2025'!C1373</f>
        <v>Spårväxel - 3V-SJ50-5,9-1:9/1:9-HV/VH</v>
      </c>
      <c r="D1373" s="1" t="str">
        <f>'Rådata Syd 2025'!D1373</f>
        <v>224/227</v>
      </c>
      <c r="E1373" s="1" t="str">
        <f>'Rådata Syd 2025'!E1373</f>
        <v>B2</v>
      </c>
      <c r="F1373" s="2" t="str">
        <f>'Rådata Syd 2025'!J1373</f>
        <v>ej 2025</v>
      </c>
      <c r="G1373" s="2" t="str">
        <f>'Rådata Syd 2025'!L1373</f>
        <v>ej 2025</v>
      </c>
      <c r="H1373" s="11" t="str">
        <f>'Rådata Syd 2025'!N1373</f>
        <v>ej 2025</v>
      </c>
      <c r="I1373" s="11" t="str">
        <f>'Rådata Syd 2025'!O1373</f>
        <v>ej 2025</v>
      </c>
    </row>
    <row r="1374" spans="1:9" hidden="1" x14ac:dyDescent="0.25">
      <c r="A1374" s="1">
        <f>'Rådata Syd 2025'!A1374</f>
        <v>903</v>
      </c>
      <c r="B1374" s="1" t="str">
        <f>'Rådata Syd 2025'!B1374</f>
        <v>HBGB</v>
      </c>
      <c r="C1374" s="1" t="str">
        <f>'Rådata Syd 2025'!C1374</f>
        <v>Spårväxel - 3V-SJ50-5,9-1:9/1:9-HV/VH</v>
      </c>
      <c r="D1374" s="1" t="str">
        <f>'Rådata Syd 2025'!D1374</f>
        <v>228/234</v>
      </c>
      <c r="E1374" s="1" t="str">
        <f>'Rådata Syd 2025'!E1374</f>
        <v>B2</v>
      </c>
      <c r="F1374" s="2" t="str">
        <f>'Rådata Syd 2025'!J1374</f>
        <v>ej 2025</v>
      </c>
      <c r="G1374" s="2" t="str">
        <f>'Rådata Syd 2025'!L1374</f>
        <v>ej 2025</v>
      </c>
      <c r="H1374" s="11" t="str">
        <f>'Rådata Syd 2025'!N1374</f>
        <v>ej 2025</v>
      </c>
      <c r="I1374" s="11" t="str">
        <f>'Rådata Syd 2025'!O1374</f>
        <v>ej 2025</v>
      </c>
    </row>
    <row r="1375" spans="1:9" hidden="1" x14ac:dyDescent="0.25">
      <c r="A1375" s="1">
        <f>'Rådata Syd 2025'!A1375</f>
        <v>903</v>
      </c>
      <c r="B1375" s="1" t="str">
        <f>'Rådata Syd 2025'!B1375</f>
        <v>HBGB</v>
      </c>
      <c r="C1375" s="1" t="str">
        <f>'Rådata Syd 2025'!C1375</f>
        <v>Spårväxel - EKV-SJ50-7,641/9,375-1:9</v>
      </c>
      <c r="D1375" s="1" t="str">
        <f>'Rådata Syd 2025'!D1375</f>
        <v>253a/253b</v>
      </c>
      <c r="E1375" s="1" t="str">
        <f>'Rådata Syd 2025'!E1375</f>
        <v>B2</v>
      </c>
      <c r="F1375" s="2" t="str">
        <f>'Rådata Syd 2025'!J1375</f>
        <v>ej 2025</v>
      </c>
      <c r="G1375" s="2" t="str">
        <f>'Rådata Syd 2025'!L1375</f>
        <v>ej 2025</v>
      </c>
      <c r="H1375" s="11" t="str">
        <f>'Rådata Syd 2025'!N1375</f>
        <v>ej 2025</v>
      </c>
      <c r="I1375" s="11" t="str">
        <f>'Rådata Syd 2025'!O1375</f>
        <v>ej 2025</v>
      </c>
    </row>
    <row r="1376" spans="1:9" hidden="1" x14ac:dyDescent="0.25">
      <c r="A1376" s="1">
        <f>'Rådata Syd 2025'!A1376</f>
        <v>903</v>
      </c>
      <c r="B1376" s="1" t="str">
        <f>'Rådata Syd 2025'!B1376</f>
        <v>HBGB</v>
      </c>
      <c r="C1376" s="1" t="str">
        <f>'Rådata Syd 2025'!C1376</f>
        <v>Spårväxel - 3V-SJ43-5,9-1:9/1:9-HV/VH</v>
      </c>
      <c r="D1376" s="1" t="str">
        <f>'Rådata Syd 2025'!D1376</f>
        <v>294/292</v>
      </c>
      <c r="E1376" s="1" t="str">
        <f>'Rådata Syd 2025'!E1376</f>
        <v>B1</v>
      </c>
      <c r="F1376" s="2" t="str">
        <f>'Rådata Syd 2025'!J1376</f>
        <v>ej 2025</v>
      </c>
      <c r="G1376" s="2" t="str">
        <f>'Rådata Syd 2025'!L1376</f>
        <v>ej 2025</v>
      </c>
      <c r="H1376" s="11" t="str">
        <f>'Rådata Syd 2025'!N1376</f>
        <v>ej 2025</v>
      </c>
      <c r="I1376" s="11" t="str">
        <f>'Rådata Syd 2025'!O1376</f>
        <v>ej 2025</v>
      </c>
    </row>
    <row r="1377" spans="1:9" hidden="1" x14ac:dyDescent="0.25">
      <c r="A1377" s="1">
        <f>'Rådata Syd 2025'!A1377</f>
        <v>903</v>
      </c>
      <c r="B1377" s="1" t="str">
        <f>'Rådata Syd 2025'!B1377</f>
        <v>HBGB</v>
      </c>
      <c r="C1377" s="1" t="str">
        <f>'Rådata Syd 2025'!C1377</f>
        <v>Spårväxel - 3V-SJ50-5,9-1:10/1:9-HH/VV</v>
      </c>
      <c r="D1377" s="1" t="str">
        <f>'Rådata Syd 2025'!D1377</f>
        <v>300/298</v>
      </c>
      <c r="E1377" s="1" t="str">
        <f>'Rådata Syd 2025'!E1377</f>
        <v>B1</v>
      </c>
      <c r="F1377" s="2" t="str">
        <f>'Rådata Syd 2025'!J1377</f>
        <v>ej 2025</v>
      </c>
      <c r="G1377" s="2" t="str">
        <f>'Rådata Syd 2025'!L1377</f>
        <v>ej 2025</v>
      </c>
      <c r="H1377" s="11" t="str">
        <f>'Rådata Syd 2025'!N1377</f>
        <v>ej 2025</v>
      </c>
      <c r="I1377" s="11" t="str">
        <f>'Rådata Syd 2025'!O1377</f>
        <v>ej 2025</v>
      </c>
    </row>
    <row r="1378" spans="1:9" hidden="1" x14ac:dyDescent="0.25">
      <c r="A1378" s="1">
        <f>'Rådata Syd 2025'!A1378</f>
        <v>903</v>
      </c>
      <c r="B1378" s="1" t="str">
        <f>'Rådata Syd 2025'!B1378</f>
        <v>HBGB</v>
      </c>
      <c r="C1378" s="1" t="str">
        <f>'Rådata Syd 2025'!C1378</f>
        <v>Spårväxel - 3V-SJ50-5,9-1:10/1:9-HH/VV</v>
      </c>
      <c r="D1378" s="1" t="str">
        <f>'Rådata Syd 2025'!D1378</f>
        <v>303/302</v>
      </c>
      <c r="E1378" s="1" t="str">
        <f>'Rådata Syd 2025'!E1378</f>
        <v>B1</v>
      </c>
      <c r="F1378" s="2" t="str">
        <f>'Rådata Syd 2025'!J1378</f>
        <v>ej 2025</v>
      </c>
      <c r="G1378" s="2" t="str">
        <f>'Rådata Syd 2025'!L1378</f>
        <v>ej 2025</v>
      </c>
      <c r="H1378" s="11" t="str">
        <f>'Rådata Syd 2025'!N1378</f>
        <v>ej 2025</v>
      </c>
      <c r="I1378" s="11" t="str">
        <f>'Rådata Syd 2025'!O1378</f>
        <v>ej 2025</v>
      </c>
    </row>
    <row r="1379" spans="1:9" hidden="1" x14ac:dyDescent="0.25">
      <c r="A1379" s="1">
        <f>'Rådata Syd 2025'!A1379</f>
        <v>903</v>
      </c>
      <c r="B1379" s="1" t="str">
        <f>'Rådata Syd 2025'!B1379</f>
        <v>HBGB</v>
      </c>
      <c r="C1379" s="1" t="str">
        <f>'Rådata Syd 2025'!C1379</f>
        <v>Spårväxel - DKV-SJ50-7,641/9,375-1:9</v>
      </c>
      <c r="D1379" s="1" t="str">
        <f>'Rådata Syd 2025'!D1379</f>
        <v>442/441</v>
      </c>
      <c r="E1379" s="1" t="str">
        <f>'Rådata Syd 2025'!E1379</f>
        <v>B2</v>
      </c>
      <c r="F1379" s="2" t="str">
        <f>'Rådata Syd 2025'!J1379</f>
        <v>ej 2025</v>
      </c>
      <c r="G1379" s="2" t="str">
        <f>'Rådata Syd 2025'!L1379</f>
        <v>ej 2025</v>
      </c>
      <c r="H1379" s="11" t="str">
        <f>'Rådata Syd 2025'!N1379</f>
        <v>ej 2025</v>
      </c>
      <c r="I1379" s="11" t="str">
        <f>'Rådata Syd 2025'!O1379</f>
        <v>ej 2025</v>
      </c>
    </row>
    <row r="1380" spans="1:9" hidden="1" x14ac:dyDescent="0.25">
      <c r="A1380" s="1">
        <f>'Rådata Syd 2025'!A1380</f>
        <v>903</v>
      </c>
      <c r="B1380" s="1" t="str">
        <f>'Rådata Syd 2025'!B1380</f>
        <v>HBGB</v>
      </c>
      <c r="C1380" s="1" t="str">
        <f>'Rådata Syd 2025'!C1380</f>
        <v>Spårväxel - 3V-SJ50-5,9-1:9/1:9-HV/VH</v>
      </c>
      <c r="D1380" s="1" t="str">
        <f>'Rådata Syd 2025'!D1380</f>
        <v>467/465</v>
      </c>
      <c r="E1380" s="1" t="str">
        <f>'Rådata Syd 2025'!E1380</f>
        <v>B2</v>
      </c>
      <c r="F1380" s="2" t="str">
        <f>'Rådata Syd 2025'!J1380</f>
        <v>ej 2025</v>
      </c>
      <c r="G1380" s="2" t="str">
        <f>'Rådata Syd 2025'!L1380</f>
        <v>ej 2025</v>
      </c>
      <c r="H1380" s="11" t="str">
        <f>'Rådata Syd 2025'!N1380</f>
        <v>ej 2025</v>
      </c>
      <c r="I1380" s="11" t="str">
        <f>'Rådata Syd 2025'!O1380</f>
        <v>ej 2025</v>
      </c>
    </row>
    <row r="1381" spans="1:9" hidden="1" x14ac:dyDescent="0.25">
      <c r="A1381" s="1">
        <f>'Rådata Syd 2025'!A1381</f>
        <v>903</v>
      </c>
      <c r="B1381" s="1" t="str">
        <f>'Rådata Syd 2025'!B1381</f>
        <v>HBGB</v>
      </c>
      <c r="C1381" s="1" t="str">
        <f>'Rådata Syd 2025'!C1381</f>
        <v>Spårväxel - DKV-S54-190-1:9</v>
      </c>
      <c r="D1381" s="1" t="str">
        <f>'Rådata Syd 2025'!D1381</f>
        <v>472/473</v>
      </c>
      <c r="E1381" s="1" t="str">
        <f>'Rådata Syd 2025'!E1381</f>
        <v>B2</v>
      </c>
      <c r="F1381" s="2" t="str">
        <f>'Rådata Syd 2025'!J1381</f>
        <v>ej 2025</v>
      </c>
      <c r="G1381" s="2" t="str">
        <f>'Rådata Syd 2025'!L1381</f>
        <v>ej 2025</v>
      </c>
      <c r="H1381" s="11" t="str">
        <f>'Rådata Syd 2025'!N1381</f>
        <v>ej 2025</v>
      </c>
      <c r="I1381" s="11" t="str">
        <f>'Rådata Syd 2025'!O1381</f>
        <v>ej 2025</v>
      </c>
    </row>
    <row r="1382" spans="1:9" hidden="1" x14ac:dyDescent="0.25">
      <c r="A1382" s="1">
        <f>'Rådata Syd 2025'!A1382</f>
        <v>903</v>
      </c>
      <c r="B1382" s="1" t="str">
        <f>'Rådata Syd 2025'!B1382</f>
        <v>HBGB</v>
      </c>
      <c r="C1382" s="1" t="str">
        <f>'Rådata Syd 2025'!C1382</f>
        <v>Spårväxel - DKV-S54-190-1:9</v>
      </c>
      <c r="D1382" s="1" t="str">
        <f>'Rådata Syd 2025'!D1382</f>
        <v>474/469</v>
      </c>
      <c r="E1382" s="1" t="str">
        <f>'Rådata Syd 2025'!E1382</f>
        <v>B2</v>
      </c>
      <c r="F1382" s="2" t="str">
        <f>'Rådata Syd 2025'!J1382</f>
        <v>ej 2025</v>
      </c>
      <c r="G1382" s="2" t="str">
        <f>'Rådata Syd 2025'!L1382</f>
        <v>ej 2025</v>
      </c>
      <c r="H1382" s="11" t="str">
        <f>'Rådata Syd 2025'!N1382</f>
        <v>ej 2025</v>
      </c>
      <c r="I1382" s="11" t="str">
        <f>'Rådata Syd 2025'!O1382</f>
        <v>ej 2025</v>
      </c>
    </row>
    <row r="1383" spans="1:9" hidden="1" x14ac:dyDescent="0.25">
      <c r="A1383" s="1">
        <f>'Rådata Syd 2025'!A1383</f>
        <v>904</v>
      </c>
      <c r="B1383" s="1" t="str">
        <f>'Rådata Syd 2025'!B1383</f>
        <v>HB</v>
      </c>
      <c r="C1383" s="1" t="str">
        <f>'Rådata Syd 2025'!C1383</f>
        <v>Spårväxel - SPK-UIC60-1:4,44 kryss</v>
      </c>
      <c r="D1383" s="1">
        <f>'Rådata Syd 2025'!D1383</f>
        <v>54</v>
      </c>
      <c r="E1383" s="1" t="str">
        <f>'Rådata Syd 2025'!E1383</f>
        <v>B3</v>
      </c>
      <c r="F1383" s="2" t="str">
        <f>'Rådata Syd 2025'!J1383</f>
        <v>ej 2025</v>
      </c>
      <c r="G1383" s="2" t="str">
        <f>'Rådata Syd 2025'!L1383</f>
        <v>ej 2025</v>
      </c>
      <c r="H1383" s="11" t="str">
        <f>'Rådata Syd 2025'!N1383</f>
        <v>ej 2025</v>
      </c>
      <c r="I1383" s="11" t="str">
        <f>'Rådata Syd 2025'!O1383</f>
        <v>ej 2025</v>
      </c>
    </row>
    <row r="1384" spans="1:9" hidden="1" x14ac:dyDescent="0.25">
      <c r="A1384" s="1">
        <f>'Rådata Syd 2025'!A1384</f>
        <v>824</v>
      </c>
      <c r="B1384" s="1" t="str">
        <f>'Rådata Syd 2025'!B1384</f>
        <v>NYB</v>
      </c>
      <c r="C1384" s="1" t="str">
        <f>'Rådata Syd 2025'!C1384</f>
        <v>Spårväxel - EV-BV50-225/190-1:9</v>
      </c>
      <c r="D1384" s="1">
        <f>'Rådata Syd 2025'!D1384</f>
        <v>124</v>
      </c>
      <c r="E1384" s="1" t="str">
        <f>'Rådata Syd 2025'!E1384</f>
        <v>B4</v>
      </c>
      <c r="F1384" s="2" t="str">
        <f>'Rådata Syd 2025'!J1384</f>
        <v>-</v>
      </c>
      <c r="G1384" s="2" t="str">
        <f>'Rådata Syd 2025'!L1384</f>
        <v>ej</v>
      </c>
      <c r="H1384" s="11">
        <f>'Rådata Syd 2025'!N1384</f>
        <v>46</v>
      </c>
      <c r="I1384" s="11" t="str">
        <f>'Rådata Syd 2025'!O1384</f>
        <v>ej</v>
      </c>
    </row>
    <row r="1385" spans="1:9" hidden="1" x14ac:dyDescent="0.25">
      <c r="A1385" s="1">
        <f>'Rådata Syd 2025'!A1385</f>
        <v>824</v>
      </c>
      <c r="B1385" s="1" t="str">
        <f>'Rådata Syd 2025'!B1385</f>
        <v>TRE</v>
      </c>
      <c r="C1385" s="1" t="str">
        <f>'Rådata Syd 2025'!C1385</f>
        <v>Spårväxel - EV-60E-760-1:15</v>
      </c>
      <c r="D1385" s="1">
        <f>'Rådata Syd 2025'!D1385</f>
        <v>21</v>
      </c>
      <c r="E1385" s="1" t="str">
        <f>'Rådata Syd 2025'!E1385</f>
        <v>B4</v>
      </c>
      <c r="F1385" s="2" t="str">
        <f>'Rådata Syd 2025'!J1385</f>
        <v>-</v>
      </c>
      <c r="G1385" s="2" t="str">
        <f>'Rådata Syd 2025'!L1385</f>
        <v>ej</v>
      </c>
      <c r="H1385" s="11">
        <f>'Rådata Syd 2025'!N1385</f>
        <v>46</v>
      </c>
      <c r="I1385" s="11" t="str">
        <f>'Rådata Syd 2025'!O1385</f>
        <v>ej</v>
      </c>
    </row>
    <row r="1386" spans="1:9" hidden="1" x14ac:dyDescent="0.25">
      <c r="A1386" s="1">
        <f>'Rådata Syd 2025'!A1386</f>
        <v>904</v>
      </c>
      <c r="B1386" s="1" t="str">
        <f>'Rådata Syd 2025'!B1386</f>
        <v>HB</v>
      </c>
      <c r="C1386" s="1" t="str">
        <f>'Rådata Syd 2025'!C1386</f>
        <v>Spårväxel - EV-UIC60-760-1:15</v>
      </c>
      <c r="D1386" s="1">
        <f>'Rådata Syd 2025'!D1386</f>
        <v>402</v>
      </c>
      <c r="E1386" s="1" t="str">
        <f>'Rådata Syd 2025'!E1386</f>
        <v>B3</v>
      </c>
      <c r="F1386" s="2" t="str">
        <f>'Rådata Syd 2025'!J1386</f>
        <v>ej 2025</v>
      </c>
      <c r="G1386" s="2" t="str">
        <f>'Rådata Syd 2025'!L1386</f>
        <v>ej 2025</v>
      </c>
      <c r="H1386" s="11" t="str">
        <f>'Rådata Syd 2025'!N1386</f>
        <v>ej 2025</v>
      </c>
      <c r="I1386" s="11" t="str">
        <f>'Rådata Syd 2025'!O1386</f>
        <v>ej 2025</v>
      </c>
    </row>
    <row r="1387" spans="1:9" hidden="1" x14ac:dyDescent="0.25">
      <c r="A1387" s="1">
        <f>'Rådata Syd 2025'!A1387</f>
        <v>824</v>
      </c>
      <c r="B1387" s="1" t="str">
        <f>'Rådata Syd 2025'!B1387</f>
        <v>TRE</v>
      </c>
      <c r="C1387" s="1" t="str">
        <f>'Rådata Syd 2025'!C1387</f>
        <v>Spårväxel - EV-60E-760-1:15</v>
      </c>
      <c r="D1387" s="1">
        <f>'Rådata Syd 2025'!D1387</f>
        <v>22</v>
      </c>
      <c r="E1387" s="1" t="str">
        <f>'Rådata Syd 2025'!E1387</f>
        <v>B4</v>
      </c>
      <c r="F1387" s="2" t="str">
        <f>'Rådata Syd 2025'!J1387</f>
        <v>-</v>
      </c>
      <c r="G1387" s="2" t="str">
        <f>'Rådata Syd 2025'!L1387</f>
        <v>ej</v>
      </c>
      <c r="H1387" s="11">
        <f>'Rådata Syd 2025'!N1387</f>
        <v>46</v>
      </c>
      <c r="I1387" s="11" t="str">
        <f>'Rådata Syd 2025'!O1387</f>
        <v>ej</v>
      </c>
    </row>
    <row r="1388" spans="1:9" hidden="1" x14ac:dyDescent="0.25">
      <c r="A1388" s="1">
        <f>'Rådata Syd 2025'!A1388</f>
        <v>904</v>
      </c>
      <c r="B1388" s="1" t="str">
        <f>'Rådata Syd 2025'!B1388</f>
        <v>HB</v>
      </c>
      <c r="C1388" s="1" t="str">
        <f>'Rådata Syd 2025'!C1388</f>
        <v>Spårväxel - EV-UIC60-300-1:9 kryss</v>
      </c>
      <c r="D1388" s="1">
        <f>'Rådata Syd 2025'!D1388</f>
        <v>406</v>
      </c>
      <c r="E1388" s="1" t="str">
        <f>'Rådata Syd 2025'!E1388</f>
        <v>B3</v>
      </c>
      <c r="F1388" s="2" t="str">
        <f>'Rådata Syd 2025'!J1388</f>
        <v>ej 2025</v>
      </c>
      <c r="G1388" s="2" t="str">
        <f>'Rådata Syd 2025'!L1388</f>
        <v>ej 2025</v>
      </c>
      <c r="H1388" s="11" t="str">
        <f>'Rådata Syd 2025'!N1388</f>
        <v>ej 2025</v>
      </c>
      <c r="I1388" s="11" t="str">
        <f>'Rådata Syd 2025'!O1388</f>
        <v>ej 2025</v>
      </c>
    </row>
    <row r="1389" spans="1:9" hidden="1" x14ac:dyDescent="0.25">
      <c r="A1389" s="1">
        <f>'Rådata Syd 2025'!A1389</f>
        <v>904</v>
      </c>
      <c r="B1389" s="1" t="str">
        <f>'Rådata Syd 2025'!B1389</f>
        <v>HB</v>
      </c>
      <c r="C1389" s="1" t="str">
        <f>'Rådata Syd 2025'!C1389</f>
        <v>Spårväxel - EV-UIC60-300-1:9 kryss</v>
      </c>
      <c r="D1389" s="1">
        <f>'Rådata Syd 2025'!D1389</f>
        <v>407</v>
      </c>
      <c r="E1389" s="1" t="str">
        <f>'Rådata Syd 2025'!E1389</f>
        <v>B3</v>
      </c>
      <c r="F1389" s="2" t="str">
        <f>'Rådata Syd 2025'!J1389</f>
        <v>ej 2025</v>
      </c>
      <c r="G1389" s="2" t="str">
        <f>'Rådata Syd 2025'!L1389</f>
        <v>ej 2025</v>
      </c>
      <c r="H1389" s="11" t="str">
        <f>'Rådata Syd 2025'!N1389</f>
        <v>ej 2025</v>
      </c>
      <c r="I1389" s="11" t="str">
        <f>'Rådata Syd 2025'!O1389</f>
        <v>ej 2025</v>
      </c>
    </row>
    <row r="1390" spans="1:9" hidden="1" x14ac:dyDescent="0.25">
      <c r="A1390" s="1">
        <f>'Rådata Syd 2025'!A1390</f>
        <v>824</v>
      </c>
      <c r="B1390" s="1" t="str">
        <f>'Rådata Syd 2025'!B1390</f>
        <v>ÖRS</v>
      </c>
      <c r="C1390" s="1" t="str">
        <f>'Rådata Syd 2025'!C1390</f>
        <v>Spårväxel - EV-UIC60-760-1:15</v>
      </c>
      <c r="D1390" s="1">
        <f>'Rådata Syd 2025'!D1390</f>
        <v>21</v>
      </c>
      <c r="E1390" s="1" t="str">
        <f>'Rådata Syd 2025'!E1390</f>
        <v>B4</v>
      </c>
      <c r="F1390" s="2" t="str">
        <f>'Rådata Syd 2025'!J1390</f>
        <v>-</v>
      </c>
      <c r="G1390" s="2" t="str">
        <f>'Rådata Syd 2025'!L1390</f>
        <v>ej</v>
      </c>
      <c r="H1390" s="11">
        <f>'Rådata Syd 2025'!N1390</f>
        <v>46</v>
      </c>
      <c r="I1390" s="11" t="str">
        <f>'Rådata Syd 2025'!O1390</f>
        <v>ej</v>
      </c>
    </row>
    <row r="1391" spans="1:9" hidden="1" x14ac:dyDescent="0.25">
      <c r="A1391" s="1">
        <f>'Rådata Syd 2025'!A1391</f>
        <v>904</v>
      </c>
      <c r="B1391" s="1" t="str">
        <f>'Rådata Syd 2025'!B1391</f>
        <v>HB</v>
      </c>
      <c r="C1391" s="1" t="str">
        <f>'Rådata Syd 2025'!C1391</f>
        <v>Spårväxel - EV-UIC60-300-1:9 kryss</v>
      </c>
      <c r="D1391" s="1">
        <f>'Rådata Syd 2025'!D1391</f>
        <v>409</v>
      </c>
      <c r="E1391" s="1" t="str">
        <f>'Rådata Syd 2025'!E1391</f>
        <v>B3</v>
      </c>
      <c r="F1391" s="2" t="str">
        <f>'Rådata Syd 2025'!J1391</f>
        <v>ej 2025</v>
      </c>
      <c r="G1391" s="2" t="str">
        <f>'Rådata Syd 2025'!L1391</f>
        <v>ej 2025</v>
      </c>
      <c r="H1391" s="11" t="str">
        <f>'Rådata Syd 2025'!N1391</f>
        <v>ej 2025</v>
      </c>
      <c r="I1391" s="11" t="str">
        <f>'Rådata Syd 2025'!O1391</f>
        <v>ej 2025</v>
      </c>
    </row>
    <row r="1392" spans="1:9" hidden="1" x14ac:dyDescent="0.25">
      <c r="A1392" s="1">
        <f>'Rådata Syd 2025'!A1392</f>
        <v>904</v>
      </c>
      <c r="B1392" s="1" t="str">
        <f>'Rådata Syd 2025'!B1392</f>
        <v>HB</v>
      </c>
      <c r="C1392" s="1" t="str">
        <f>'Rådata Syd 2025'!C1392</f>
        <v>Spårväxel - EV-UIC60-300-1:9</v>
      </c>
      <c r="D1392" s="1">
        <f>'Rådata Syd 2025'!D1392</f>
        <v>410</v>
      </c>
      <c r="E1392" s="1" t="str">
        <f>'Rådata Syd 2025'!E1392</f>
        <v>B3</v>
      </c>
      <c r="F1392" s="2" t="str">
        <f>'Rådata Syd 2025'!J1392</f>
        <v>ej 2025</v>
      </c>
      <c r="G1392" s="2" t="str">
        <f>'Rådata Syd 2025'!L1392</f>
        <v>ej 2025</v>
      </c>
      <c r="H1392" s="11" t="str">
        <f>'Rådata Syd 2025'!N1392</f>
        <v>ej 2025</v>
      </c>
      <c r="I1392" s="11" t="str">
        <f>'Rådata Syd 2025'!O1392</f>
        <v>ej 2025</v>
      </c>
    </row>
    <row r="1393" spans="1:9" hidden="1" x14ac:dyDescent="0.25">
      <c r="A1393" s="1">
        <f>'Rådata Syd 2025'!A1393</f>
        <v>904</v>
      </c>
      <c r="B1393" s="1" t="str">
        <f>'Rådata Syd 2025'!B1393</f>
        <v>HB</v>
      </c>
      <c r="C1393" s="1" t="str">
        <f>'Rådata Syd 2025'!C1393</f>
        <v>Spårväxel - EV-UIC60-760-1:15</v>
      </c>
      <c r="D1393" s="1">
        <f>'Rådata Syd 2025'!D1393</f>
        <v>413</v>
      </c>
      <c r="E1393" s="1" t="str">
        <f>'Rådata Syd 2025'!E1393</f>
        <v>B3</v>
      </c>
      <c r="F1393" s="2" t="str">
        <f>'Rådata Syd 2025'!J1393</f>
        <v>ej 2025</v>
      </c>
      <c r="G1393" s="2" t="str">
        <f>'Rådata Syd 2025'!L1393</f>
        <v>ej 2025</v>
      </c>
      <c r="H1393" s="11" t="str">
        <f>'Rådata Syd 2025'!N1393</f>
        <v>ej 2025</v>
      </c>
      <c r="I1393" s="11" t="str">
        <f>'Rådata Syd 2025'!O1393</f>
        <v>ej 2025</v>
      </c>
    </row>
    <row r="1394" spans="1:9" hidden="1" x14ac:dyDescent="0.25">
      <c r="A1394" s="1">
        <f>'Rådata Syd 2025'!A1394</f>
        <v>904</v>
      </c>
      <c r="B1394" s="1" t="str">
        <f>'Rådata Syd 2025'!B1394</f>
        <v>HB</v>
      </c>
      <c r="C1394" s="1" t="str">
        <f>'Rådata Syd 2025'!C1394</f>
        <v>Spårväxel - EV-UIC60-760-1:15</v>
      </c>
      <c r="D1394" s="1">
        <f>'Rådata Syd 2025'!D1394</f>
        <v>415</v>
      </c>
      <c r="E1394" s="1" t="str">
        <f>'Rådata Syd 2025'!E1394</f>
        <v>B3</v>
      </c>
      <c r="F1394" s="2" t="str">
        <f>'Rådata Syd 2025'!J1394</f>
        <v>ej 2025</v>
      </c>
      <c r="G1394" s="2" t="str">
        <f>'Rådata Syd 2025'!L1394</f>
        <v>ej 2025</v>
      </c>
      <c r="H1394" s="11" t="str">
        <f>'Rådata Syd 2025'!N1394</f>
        <v>ej 2025</v>
      </c>
      <c r="I1394" s="11" t="str">
        <f>'Rådata Syd 2025'!O1394</f>
        <v>ej 2025</v>
      </c>
    </row>
    <row r="1395" spans="1:9" hidden="1" x14ac:dyDescent="0.25">
      <c r="A1395" s="1">
        <f>'Rådata Syd 2025'!A1395</f>
        <v>904</v>
      </c>
      <c r="B1395" s="1" t="str">
        <f>'Rådata Syd 2025'!B1395</f>
        <v>HB</v>
      </c>
      <c r="C1395" s="1" t="str">
        <f>'Rådata Syd 2025'!C1395</f>
        <v>Spårväxel - EV-UIC60-760-1:15</v>
      </c>
      <c r="D1395" s="1">
        <f>'Rådata Syd 2025'!D1395</f>
        <v>416</v>
      </c>
      <c r="E1395" s="1" t="str">
        <f>'Rådata Syd 2025'!E1395</f>
        <v>B3</v>
      </c>
      <c r="F1395" s="2" t="str">
        <f>'Rådata Syd 2025'!J1395</f>
        <v>ej 2025</v>
      </c>
      <c r="G1395" s="2" t="str">
        <f>'Rådata Syd 2025'!L1395</f>
        <v>ej 2025</v>
      </c>
      <c r="H1395" s="11" t="str">
        <f>'Rådata Syd 2025'!N1395</f>
        <v>ej 2025</v>
      </c>
      <c r="I1395" s="11" t="str">
        <f>'Rådata Syd 2025'!O1395</f>
        <v>ej 2025</v>
      </c>
    </row>
    <row r="1396" spans="1:9" hidden="1" x14ac:dyDescent="0.25">
      <c r="A1396" s="1">
        <f>'Rådata Syd 2025'!A1396</f>
        <v>904</v>
      </c>
      <c r="B1396" s="1" t="str">
        <f>'Rådata Syd 2025'!B1396</f>
        <v>HB</v>
      </c>
      <c r="C1396" s="1" t="str">
        <f>'Rådata Syd 2025'!C1396</f>
        <v>Spårväxel - EV-UIC60-760-1:15</v>
      </c>
      <c r="D1396" s="1">
        <f>'Rådata Syd 2025'!D1396</f>
        <v>417</v>
      </c>
      <c r="E1396" s="1" t="str">
        <f>'Rådata Syd 2025'!E1396</f>
        <v>B3</v>
      </c>
      <c r="F1396" s="2" t="str">
        <f>'Rådata Syd 2025'!J1396</f>
        <v>ej 2025</v>
      </c>
      <c r="G1396" s="2" t="str">
        <f>'Rådata Syd 2025'!L1396</f>
        <v>ej 2025</v>
      </c>
      <c r="H1396" s="11" t="str">
        <f>'Rådata Syd 2025'!N1396</f>
        <v>ej 2025</v>
      </c>
      <c r="I1396" s="11" t="str">
        <f>'Rådata Syd 2025'!O1396</f>
        <v>ej 2025</v>
      </c>
    </row>
    <row r="1397" spans="1:9" hidden="1" x14ac:dyDescent="0.25">
      <c r="A1397" s="1">
        <f>'Rådata Syd 2025'!A1397</f>
        <v>904</v>
      </c>
      <c r="B1397" s="1" t="str">
        <f>'Rådata Syd 2025'!B1397</f>
        <v>HB</v>
      </c>
      <c r="C1397" s="1" t="str">
        <f>'Rådata Syd 2025'!C1397</f>
        <v>Spårväxel - EV-SJ50-11-1:9 kryss</v>
      </c>
      <c r="D1397" s="1">
        <f>'Rådata Syd 2025'!D1397</f>
        <v>418</v>
      </c>
      <c r="E1397" s="1" t="str">
        <f>'Rådata Syd 2025'!E1397</f>
        <v>B3</v>
      </c>
      <c r="F1397" s="2" t="str">
        <f>'Rådata Syd 2025'!J1397</f>
        <v>ej 2025</v>
      </c>
      <c r="G1397" s="2" t="str">
        <f>'Rådata Syd 2025'!L1397</f>
        <v>ej 2025</v>
      </c>
      <c r="H1397" s="11" t="str">
        <f>'Rådata Syd 2025'!N1397</f>
        <v>ej 2025</v>
      </c>
      <c r="I1397" s="11" t="str">
        <f>'Rådata Syd 2025'!O1397</f>
        <v>ej 2025</v>
      </c>
    </row>
    <row r="1398" spans="1:9" hidden="1" x14ac:dyDescent="0.25">
      <c r="A1398" s="1">
        <f>'Rådata Syd 2025'!A1398</f>
        <v>824</v>
      </c>
      <c r="B1398" s="1" t="str">
        <f>'Rådata Syd 2025'!B1398</f>
        <v>ÖRS</v>
      </c>
      <c r="C1398" s="1" t="str">
        <f>'Rådata Syd 2025'!C1398</f>
        <v>Spårväxel - EV-UIC60-760-1:15</v>
      </c>
      <c r="D1398" s="1">
        <f>'Rådata Syd 2025'!D1398</f>
        <v>22</v>
      </c>
      <c r="E1398" s="1" t="str">
        <f>'Rådata Syd 2025'!E1398</f>
        <v>B4</v>
      </c>
      <c r="F1398" s="2" t="str">
        <f>'Rådata Syd 2025'!J1398</f>
        <v>-</v>
      </c>
      <c r="G1398" s="2" t="str">
        <f>'Rådata Syd 2025'!L1398</f>
        <v>ej</v>
      </c>
      <c r="H1398" s="11">
        <f>'Rådata Syd 2025'!N1398</f>
        <v>46</v>
      </c>
      <c r="I1398" s="11" t="str">
        <f>'Rådata Syd 2025'!O1398</f>
        <v>ej</v>
      </c>
    </row>
    <row r="1399" spans="1:9" hidden="1" x14ac:dyDescent="0.25">
      <c r="A1399" s="1">
        <f>'Rådata Syd 2025'!A1399</f>
        <v>904</v>
      </c>
      <c r="B1399" s="1" t="str">
        <f>'Rådata Syd 2025'!B1399</f>
        <v>HB</v>
      </c>
      <c r="C1399" s="1" t="str">
        <f>'Rådata Syd 2025'!C1399</f>
        <v>Spårväxel - EV-SJ50-11-1:9 kryss</v>
      </c>
      <c r="D1399" s="1">
        <f>'Rådata Syd 2025'!D1399</f>
        <v>421</v>
      </c>
      <c r="E1399" s="1" t="str">
        <f>'Rådata Syd 2025'!E1399</f>
        <v>B3</v>
      </c>
      <c r="F1399" s="2" t="str">
        <f>'Rådata Syd 2025'!J1399</f>
        <v>ej 2025</v>
      </c>
      <c r="G1399" s="2" t="str">
        <f>'Rådata Syd 2025'!L1399</f>
        <v>ej 2025</v>
      </c>
      <c r="H1399" s="11" t="str">
        <f>'Rådata Syd 2025'!N1399</f>
        <v>ej 2025</v>
      </c>
      <c r="I1399" s="11" t="str">
        <f>'Rådata Syd 2025'!O1399</f>
        <v>ej 2025</v>
      </c>
    </row>
    <row r="1400" spans="1:9" hidden="1" x14ac:dyDescent="0.25">
      <c r="A1400" s="1">
        <f>'Rådata Syd 2025'!A1400</f>
        <v>904</v>
      </c>
      <c r="B1400" s="1" t="str">
        <f>'Rådata Syd 2025'!B1400</f>
        <v>HB</v>
      </c>
      <c r="C1400" s="1" t="str">
        <f>'Rådata Syd 2025'!C1400</f>
        <v>Spårväxel - EV-UIC60-760-1:15</v>
      </c>
      <c r="D1400" s="1">
        <f>'Rådata Syd 2025'!D1400</f>
        <v>422</v>
      </c>
      <c r="E1400" s="1" t="str">
        <f>'Rådata Syd 2025'!E1400</f>
        <v>B3</v>
      </c>
      <c r="F1400" s="2" t="str">
        <f>'Rådata Syd 2025'!J1400</f>
        <v>ej 2025</v>
      </c>
      <c r="G1400" s="2" t="str">
        <f>'Rådata Syd 2025'!L1400</f>
        <v>ej 2025</v>
      </c>
      <c r="H1400" s="11" t="str">
        <f>'Rådata Syd 2025'!N1400</f>
        <v>ej 2025</v>
      </c>
      <c r="I1400" s="11" t="str">
        <f>'Rådata Syd 2025'!O1400</f>
        <v>ej 2025</v>
      </c>
    </row>
    <row r="1401" spans="1:9" hidden="1" x14ac:dyDescent="0.25">
      <c r="A1401" s="1">
        <f>'Rådata Syd 2025'!A1401</f>
        <v>904</v>
      </c>
      <c r="B1401" s="1" t="str">
        <f>'Rådata Syd 2025'!B1401</f>
        <v>HB</v>
      </c>
      <c r="C1401" s="1" t="str">
        <f>'Rådata Syd 2025'!C1401</f>
        <v>Spårväxel - EV-UIC60-760-1:15</v>
      </c>
      <c r="D1401" s="1">
        <f>'Rådata Syd 2025'!D1401</f>
        <v>423</v>
      </c>
      <c r="E1401" s="1" t="str">
        <f>'Rådata Syd 2025'!E1401</f>
        <v>B3</v>
      </c>
      <c r="F1401" s="2" t="str">
        <f>'Rådata Syd 2025'!J1401</f>
        <v>ej 2025</v>
      </c>
      <c r="G1401" s="2" t="str">
        <f>'Rådata Syd 2025'!L1401</f>
        <v>ej 2025</v>
      </c>
      <c r="H1401" s="11" t="str">
        <f>'Rådata Syd 2025'!N1401</f>
        <v>ej 2025</v>
      </c>
      <c r="I1401" s="11" t="str">
        <f>'Rådata Syd 2025'!O1401</f>
        <v>ej 2025</v>
      </c>
    </row>
    <row r="1402" spans="1:9" hidden="1" x14ac:dyDescent="0.25">
      <c r="A1402" s="1">
        <f>'Rådata Syd 2025'!A1402</f>
        <v>875</v>
      </c>
      <c r="B1402" s="1" t="str">
        <f>'Rådata Syd 2025'!B1402</f>
        <v>RUD</v>
      </c>
      <c r="C1402" s="1" t="str">
        <f>'Rådata Syd 2025'!C1402</f>
        <v>Spårväxel - EV-BV50-225/190-1:9</v>
      </c>
      <c r="D1402" s="1">
        <f>'Rådata Syd 2025'!D1402</f>
        <v>1</v>
      </c>
      <c r="E1402" s="1" t="str">
        <f>'Rådata Syd 2025'!E1402</f>
        <v>B3</v>
      </c>
      <c r="F1402" s="2" t="str">
        <f>'Rådata Syd 2025'!J1402</f>
        <v>-</v>
      </c>
      <c r="G1402" s="2" t="str">
        <f>'Rådata Syd 2025'!L1402</f>
        <v>ej</v>
      </c>
      <c r="H1402" s="11">
        <f>'Rådata Syd 2025'!N1402</f>
        <v>46</v>
      </c>
      <c r="I1402" s="11" t="str">
        <f>'Rådata Syd 2025'!O1402</f>
        <v>ej</v>
      </c>
    </row>
    <row r="1403" spans="1:9" hidden="1" x14ac:dyDescent="0.25">
      <c r="A1403" s="1">
        <f>'Rådata Syd 2025'!A1403</f>
        <v>904</v>
      </c>
      <c r="B1403" s="1" t="str">
        <f>'Rådata Syd 2025'!B1403</f>
        <v>HBGB</v>
      </c>
      <c r="C1403" s="1" t="str">
        <f>'Rådata Syd 2025'!C1403</f>
        <v>Spårväxel - SPK-UIC60-1:7,47</v>
      </c>
      <c r="D1403" s="1">
        <f>'Rådata Syd 2025'!D1403</f>
        <v>59</v>
      </c>
      <c r="E1403" s="1" t="str">
        <f>'Rådata Syd 2025'!E1403</f>
        <v>B3</v>
      </c>
      <c r="F1403" s="2" t="str">
        <f>'Rådata Syd 2025'!J1403</f>
        <v>ej 2025</v>
      </c>
      <c r="G1403" s="2" t="str">
        <f>'Rådata Syd 2025'!L1403</f>
        <v>ej 2025</v>
      </c>
      <c r="H1403" s="11" t="str">
        <f>'Rådata Syd 2025'!N1403</f>
        <v>ej 2025</v>
      </c>
      <c r="I1403" s="11" t="str">
        <f>'Rådata Syd 2025'!O1403</f>
        <v>ej 2025</v>
      </c>
    </row>
    <row r="1404" spans="1:9" hidden="1" x14ac:dyDescent="0.25">
      <c r="A1404" s="1">
        <f>'Rådata Syd 2025'!A1404</f>
        <v>904</v>
      </c>
      <c r="B1404" s="1" t="str">
        <f>'Rådata Syd 2025'!B1404</f>
        <v>HBGB</v>
      </c>
      <c r="C1404" s="1" t="str">
        <f>'Rådata Syd 2025'!C1404</f>
        <v>Spårväxel - SPK-UIC60-1:4,44 kryss</v>
      </c>
      <c r="D1404" s="1">
        <f>'Rådata Syd 2025'!D1404</f>
        <v>60</v>
      </c>
      <c r="E1404" s="1" t="str">
        <f>'Rådata Syd 2025'!E1404</f>
        <v>B3</v>
      </c>
      <c r="F1404" s="2" t="str">
        <f>'Rådata Syd 2025'!J1404</f>
        <v>ej 2025</v>
      </c>
      <c r="G1404" s="2" t="str">
        <f>'Rådata Syd 2025'!L1404</f>
        <v>ej 2025</v>
      </c>
      <c r="H1404" s="11" t="str">
        <f>'Rådata Syd 2025'!N1404</f>
        <v>ej 2025</v>
      </c>
      <c r="I1404" s="11" t="str">
        <f>'Rådata Syd 2025'!O1404</f>
        <v>ej 2025</v>
      </c>
    </row>
    <row r="1405" spans="1:9" hidden="1" x14ac:dyDescent="0.25">
      <c r="A1405" s="1">
        <f>'Rådata Syd 2025'!A1405</f>
        <v>904</v>
      </c>
      <c r="B1405" s="1" t="str">
        <f>'Rådata Syd 2025'!B1405</f>
        <v>HBGB</v>
      </c>
      <c r="C1405" s="1" t="str">
        <f>'Rådata Syd 2025'!C1405</f>
        <v>Spårväxel - EV-BV50-225/190-1:9</v>
      </c>
      <c r="D1405" s="1">
        <f>'Rådata Syd 2025'!D1405</f>
        <v>436</v>
      </c>
      <c r="E1405" s="1" t="str">
        <f>'Rådata Syd 2025'!E1405</f>
        <v>B3</v>
      </c>
      <c r="F1405" s="2" t="str">
        <f>'Rådata Syd 2025'!J1405</f>
        <v>ej 2025</v>
      </c>
      <c r="G1405" s="2" t="str">
        <f>'Rådata Syd 2025'!L1405</f>
        <v>ej 2025</v>
      </c>
      <c r="H1405" s="11" t="str">
        <f>'Rådata Syd 2025'!N1405</f>
        <v>ej 2025</v>
      </c>
      <c r="I1405" s="11" t="str">
        <f>'Rådata Syd 2025'!O1405</f>
        <v>ej 2025</v>
      </c>
    </row>
    <row r="1406" spans="1:9" hidden="1" x14ac:dyDescent="0.25">
      <c r="A1406" s="1">
        <f>'Rådata Syd 2025'!A1406</f>
        <v>904</v>
      </c>
      <c r="B1406" s="1" t="str">
        <f>'Rådata Syd 2025'!B1406</f>
        <v>HBGB</v>
      </c>
      <c r="C1406" s="1" t="str">
        <f>'Rådata Syd 2025'!C1406</f>
        <v>Spårväxel - EV-SJ41-5,9-1:9</v>
      </c>
      <c r="D1406" s="1">
        <f>'Rådata Syd 2025'!D1406</f>
        <v>437</v>
      </c>
      <c r="E1406" s="1" t="str">
        <f>'Rådata Syd 2025'!E1406</f>
        <v>B1</v>
      </c>
      <c r="F1406" s="2" t="str">
        <f>'Rådata Syd 2025'!J1406</f>
        <v>ej 2025</v>
      </c>
      <c r="G1406" s="2" t="str">
        <f>'Rådata Syd 2025'!L1406</f>
        <v>ej 2025</v>
      </c>
      <c r="H1406" s="11" t="str">
        <f>'Rådata Syd 2025'!N1406</f>
        <v>ej 2025</v>
      </c>
      <c r="I1406" s="11" t="str">
        <f>'Rådata Syd 2025'!O1406</f>
        <v>ej 2025</v>
      </c>
    </row>
    <row r="1407" spans="1:9" hidden="1" x14ac:dyDescent="0.25">
      <c r="A1407" s="1">
        <f>'Rådata Syd 2025'!A1407</f>
        <v>904</v>
      </c>
      <c r="B1407" s="1" t="str">
        <f>'Rådata Syd 2025'!B1407</f>
        <v>HBGB</v>
      </c>
      <c r="C1407" s="1" t="str">
        <f>'Rådata Syd 2025'!C1407</f>
        <v>Spårväxel - EV-BV50-600-1:15</v>
      </c>
      <c r="D1407" s="1">
        <f>'Rådata Syd 2025'!D1407</f>
        <v>438</v>
      </c>
      <c r="E1407" s="1" t="str">
        <f>'Rådata Syd 2025'!E1407</f>
        <v>B3</v>
      </c>
      <c r="F1407" s="2" t="str">
        <f>'Rådata Syd 2025'!J1407</f>
        <v>ej 2025</v>
      </c>
      <c r="G1407" s="2" t="str">
        <f>'Rådata Syd 2025'!L1407</f>
        <v>ej 2025</v>
      </c>
      <c r="H1407" s="11" t="str">
        <f>'Rådata Syd 2025'!N1407</f>
        <v>ej 2025</v>
      </c>
      <c r="I1407" s="11" t="str">
        <f>'Rådata Syd 2025'!O1407</f>
        <v>ej 2025</v>
      </c>
    </row>
    <row r="1408" spans="1:9" hidden="1" x14ac:dyDescent="0.25">
      <c r="A1408" s="1">
        <f>'Rådata Syd 2025'!A1408</f>
        <v>904</v>
      </c>
      <c r="B1408" s="1" t="str">
        <f>'Rådata Syd 2025'!B1408</f>
        <v>HBGB</v>
      </c>
      <c r="C1408" s="1" t="str">
        <f>'Rådata Syd 2025'!C1408</f>
        <v>Spårväxel - EV-BV50-600-1:15</v>
      </c>
      <c r="D1408" s="1">
        <f>'Rådata Syd 2025'!D1408</f>
        <v>439</v>
      </c>
      <c r="E1408" s="1" t="str">
        <f>'Rådata Syd 2025'!E1408</f>
        <v>B3</v>
      </c>
      <c r="F1408" s="2" t="str">
        <f>'Rådata Syd 2025'!J1408</f>
        <v>ej 2025</v>
      </c>
      <c r="G1408" s="2" t="str">
        <f>'Rådata Syd 2025'!L1408</f>
        <v>ej 2025</v>
      </c>
      <c r="H1408" s="11" t="str">
        <f>'Rådata Syd 2025'!N1408</f>
        <v>ej 2025</v>
      </c>
      <c r="I1408" s="11" t="str">
        <f>'Rådata Syd 2025'!O1408</f>
        <v>ej 2025</v>
      </c>
    </row>
    <row r="1409" spans="1:9" hidden="1" x14ac:dyDescent="0.25">
      <c r="A1409" s="1">
        <f>'Rådata Syd 2025'!A1409</f>
        <v>904</v>
      </c>
      <c r="B1409" s="1" t="str">
        <f>'Rådata Syd 2025'!B1409</f>
        <v>HBGB</v>
      </c>
      <c r="C1409" s="1" t="str">
        <f>'Rådata Syd 2025'!C1409</f>
        <v>Spårväxel - EV-BV50-225/190-1:9</v>
      </c>
      <c r="D1409" s="1">
        <f>'Rådata Syd 2025'!D1409</f>
        <v>440</v>
      </c>
      <c r="E1409" s="1" t="str">
        <f>'Rådata Syd 2025'!E1409</f>
        <v>B3</v>
      </c>
      <c r="F1409" s="2" t="str">
        <f>'Rådata Syd 2025'!J1409</f>
        <v>ej 2025</v>
      </c>
      <c r="G1409" s="2" t="str">
        <f>'Rådata Syd 2025'!L1409</f>
        <v>ej 2025</v>
      </c>
      <c r="H1409" s="11" t="str">
        <f>'Rådata Syd 2025'!N1409</f>
        <v>ej 2025</v>
      </c>
      <c r="I1409" s="11" t="str">
        <f>'Rådata Syd 2025'!O1409</f>
        <v>ej 2025</v>
      </c>
    </row>
    <row r="1410" spans="1:9" hidden="1" x14ac:dyDescent="0.25">
      <c r="A1410" s="1">
        <f>'Rådata Syd 2025'!A1410</f>
        <v>904</v>
      </c>
      <c r="B1410" s="1" t="str">
        <f>'Rådata Syd 2025'!B1410</f>
        <v>HBGB</v>
      </c>
      <c r="C1410" s="1" t="str">
        <f>'Rådata Syd 2025'!C1410</f>
        <v>Spårväxel - EV-SJ50-12-1:15</v>
      </c>
      <c r="D1410" s="1">
        <f>'Rådata Syd 2025'!D1410</f>
        <v>446</v>
      </c>
      <c r="E1410" s="1" t="str">
        <f>'Rådata Syd 2025'!E1410</f>
        <v>B3</v>
      </c>
      <c r="F1410" s="2" t="str">
        <f>'Rådata Syd 2025'!J1410</f>
        <v>ej 2025</v>
      </c>
      <c r="G1410" s="2" t="str">
        <f>'Rådata Syd 2025'!L1410</f>
        <v>ej 2025</v>
      </c>
      <c r="H1410" s="11" t="str">
        <f>'Rådata Syd 2025'!N1410</f>
        <v>ej 2025</v>
      </c>
      <c r="I1410" s="11" t="str">
        <f>'Rådata Syd 2025'!O1410</f>
        <v>ej 2025</v>
      </c>
    </row>
    <row r="1411" spans="1:9" hidden="1" x14ac:dyDescent="0.25">
      <c r="A1411" s="1">
        <f>'Rådata Syd 2025'!A1411</f>
        <v>904</v>
      </c>
      <c r="B1411" s="1" t="str">
        <f>'Rådata Syd 2025'!B1411</f>
        <v>HBGB</v>
      </c>
      <c r="C1411" s="1" t="str">
        <f>'Rådata Syd 2025'!C1411</f>
        <v>Spårväxel - EV-SJ50-12-1:15</v>
      </c>
      <c r="D1411" s="1">
        <f>'Rådata Syd 2025'!D1411</f>
        <v>447</v>
      </c>
      <c r="E1411" s="1" t="str">
        <f>'Rådata Syd 2025'!E1411</f>
        <v>B3</v>
      </c>
      <c r="F1411" s="2" t="str">
        <f>'Rådata Syd 2025'!J1411</f>
        <v>ej 2025</v>
      </c>
      <c r="G1411" s="2" t="str">
        <f>'Rådata Syd 2025'!L1411</f>
        <v>ej 2025</v>
      </c>
      <c r="H1411" s="11" t="str">
        <f>'Rådata Syd 2025'!N1411</f>
        <v>ej 2025</v>
      </c>
      <c r="I1411" s="11" t="str">
        <f>'Rådata Syd 2025'!O1411</f>
        <v>ej 2025</v>
      </c>
    </row>
    <row r="1412" spans="1:9" hidden="1" x14ac:dyDescent="0.25">
      <c r="A1412" s="1">
        <f>'Rådata Syd 2025'!A1412</f>
        <v>904</v>
      </c>
      <c r="B1412" s="1" t="str">
        <f>'Rådata Syd 2025'!B1412</f>
        <v>HBGB</v>
      </c>
      <c r="C1412" s="1" t="str">
        <f>'Rådata Syd 2025'!C1412</f>
        <v>Spårväxel - EV-UIC60-300-1:9 kryss</v>
      </c>
      <c r="D1412" s="1">
        <f>'Rådata Syd 2025'!D1412</f>
        <v>481</v>
      </c>
      <c r="E1412" s="1" t="str">
        <f>'Rådata Syd 2025'!E1412</f>
        <v>B3</v>
      </c>
      <c r="F1412" s="2" t="str">
        <f>'Rådata Syd 2025'!J1412</f>
        <v>ej 2025</v>
      </c>
      <c r="G1412" s="2" t="str">
        <f>'Rådata Syd 2025'!L1412</f>
        <v>ej 2025</v>
      </c>
      <c r="H1412" s="11" t="str">
        <f>'Rådata Syd 2025'!N1412</f>
        <v>ej 2025</v>
      </c>
      <c r="I1412" s="11" t="str">
        <f>'Rådata Syd 2025'!O1412</f>
        <v>ej 2025</v>
      </c>
    </row>
    <row r="1413" spans="1:9" hidden="1" x14ac:dyDescent="0.25">
      <c r="A1413" s="1">
        <f>'Rådata Syd 2025'!A1413</f>
        <v>904</v>
      </c>
      <c r="B1413" s="1" t="str">
        <f>'Rådata Syd 2025'!B1413</f>
        <v>HBGB</v>
      </c>
      <c r="C1413" s="1" t="str">
        <f>'Rådata Syd 2025'!C1413</f>
        <v>Spårväxel - EV-UIC60-300-1:9</v>
      </c>
      <c r="D1413" s="1">
        <f>'Rådata Syd 2025'!D1413</f>
        <v>482</v>
      </c>
      <c r="E1413" s="1" t="str">
        <f>'Rådata Syd 2025'!E1413</f>
        <v>B3</v>
      </c>
      <c r="F1413" s="2" t="str">
        <f>'Rådata Syd 2025'!J1413</f>
        <v>ej 2025</v>
      </c>
      <c r="G1413" s="2" t="str">
        <f>'Rådata Syd 2025'!L1413</f>
        <v>ej 2025</v>
      </c>
      <c r="H1413" s="11" t="str">
        <f>'Rådata Syd 2025'!N1413</f>
        <v>ej 2025</v>
      </c>
      <c r="I1413" s="11" t="str">
        <f>'Rådata Syd 2025'!O1413</f>
        <v>ej 2025</v>
      </c>
    </row>
    <row r="1414" spans="1:9" hidden="1" x14ac:dyDescent="0.25">
      <c r="A1414" s="1">
        <f>'Rådata Syd 2025'!A1414</f>
        <v>904</v>
      </c>
      <c r="B1414" s="1" t="str">
        <f>'Rådata Syd 2025'!B1414</f>
        <v>HBGB</v>
      </c>
      <c r="C1414" s="1" t="str">
        <f>'Rådata Syd 2025'!C1414</f>
        <v>Spårväxel - EV-UIC60-760-1:15</v>
      </c>
      <c r="D1414" s="1">
        <f>'Rådata Syd 2025'!D1414</f>
        <v>483</v>
      </c>
      <c r="E1414" s="1" t="str">
        <f>'Rådata Syd 2025'!E1414</f>
        <v>B3</v>
      </c>
      <c r="F1414" s="2" t="str">
        <f>'Rådata Syd 2025'!J1414</f>
        <v>ej 2025</v>
      </c>
      <c r="G1414" s="2" t="str">
        <f>'Rådata Syd 2025'!L1414</f>
        <v>ej 2025</v>
      </c>
      <c r="H1414" s="11" t="str">
        <f>'Rådata Syd 2025'!N1414</f>
        <v>ej 2025</v>
      </c>
      <c r="I1414" s="11" t="str">
        <f>'Rådata Syd 2025'!O1414</f>
        <v>ej 2025</v>
      </c>
    </row>
    <row r="1415" spans="1:9" hidden="1" x14ac:dyDescent="0.25">
      <c r="A1415" s="1">
        <f>'Rådata Syd 2025'!A1415</f>
        <v>904</v>
      </c>
      <c r="B1415" s="1" t="str">
        <f>'Rådata Syd 2025'!B1415</f>
        <v>HBGB</v>
      </c>
      <c r="C1415" s="1" t="str">
        <f>'Rådata Syd 2025'!C1415</f>
        <v>Spårväxel - EV-UIC60-300-1:9 kryss</v>
      </c>
      <c r="D1415" s="1">
        <f>'Rådata Syd 2025'!D1415</f>
        <v>484</v>
      </c>
      <c r="E1415" s="1" t="str">
        <f>'Rådata Syd 2025'!E1415</f>
        <v>B3</v>
      </c>
      <c r="F1415" s="2" t="str">
        <f>'Rådata Syd 2025'!J1415</f>
        <v>ej 2025</v>
      </c>
      <c r="G1415" s="2" t="str">
        <f>'Rådata Syd 2025'!L1415</f>
        <v>ej 2025</v>
      </c>
      <c r="H1415" s="11" t="str">
        <f>'Rådata Syd 2025'!N1415</f>
        <v>ej 2025</v>
      </c>
      <c r="I1415" s="11" t="str">
        <f>'Rådata Syd 2025'!O1415</f>
        <v>ej 2025</v>
      </c>
    </row>
    <row r="1416" spans="1:9" hidden="1" x14ac:dyDescent="0.25">
      <c r="A1416" s="1">
        <f>'Rådata Syd 2025'!A1416</f>
        <v>904</v>
      </c>
      <c r="B1416" s="1" t="str">
        <f>'Rådata Syd 2025'!B1416</f>
        <v>HBGB</v>
      </c>
      <c r="C1416" s="1" t="str">
        <f>'Rådata Syd 2025'!C1416</f>
        <v>Spårväxel - EV-UIC60-300-1:9</v>
      </c>
      <c r="D1416" s="1">
        <f>'Rådata Syd 2025'!D1416</f>
        <v>485</v>
      </c>
      <c r="E1416" s="1" t="str">
        <f>'Rådata Syd 2025'!E1416</f>
        <v>B3</v>
      </c>
      <c r="F1416" s="2" t="str">
        <f>'Rådata Syd 2025'!J1416</f>
        <v>ej 2025</v>
      </c>
      <c r="G1416" s="2" t="str">
        <f>'Rådata Syd 2025'!L1416</f>
        <v>ej 2025</v>
      </c>
      <c r="H1416" s="11" t="str">
        <f>'Rådata Syd 2025'!N1416</f>
        <v>ej 2025</v>
      </c>
      <c r="I1416" s="11" t="str">
        <f>'Rådata Syd 2025'!O1416</f>
        <v>ej 2025</v>
      </c>
    </row>
    <row r="1417" spans="1:9" hidden="1" x14ac:dyDescent="0.25">
      <c r="A1417" s="1">
        <f>'Rådata Syd 2025'!A1417</f>
        <v>904</v>
      </c>
      <c r="B1417" s="1" t="str">
        <f>'Rådata Syd 2025'!B1417</f>
        <v>HBGB</v>
      </c>
      <c r="C1417" s="1" t="str">
        <f>'Rådata Syd 2025'!C1417</f>
        <v>Spårväxel - EV-UIC60-760-1:15</v>
      </c>
      <c r="D1417" s="1">
        <f>'Rådata Syd 2025'!D1417</f>
        <v>489</v>
      </c>
      <c r="E1417" s="1" t="str">
        <f>'Rådata Syd 2025'!E1417</f>
        <v>B3</v>
      </c>
      <c r="F1417" s="2" t="str">
        <f>'Rådata Syd 2025'!J1417</f>
        <v>ej 2025</v>
      </c>
      <c r="G1417" s="2" t="str">
        <f>'Rådata Syd 2025'!L1417</f>
        <v>ej 2025</v>
      </c>
      <c r="H1417" s="11" t="str">
        <f>'Rådata Syd 2025'!N1417</f>
        <v>ej 2025</v>
      </c>
      <c r="I1417" s="11" t="str">
        <f>'Rådata Syd 2025'!O1417</f>
        <v>ej 2025</v>
      </c>
    </row>
    <row r="1418" spans="1:9" hidden="1" x14ac:dyDescent="0.25">
      <c r="A1418" s="1">
        <f>'Rådata Syd 2025'!A1418</f>
        <v>904</v>
      </c>
      <c r="B1418" s="1" t="str">
        <f>'Rådata Syd 2025'!B1418</f>
        <v>HBGB</v>
      </c>
      <c r="C1418" s="1" t="str">
        <f>'Rådata Syd 2025'!C1418</f>
        <v>Spårväxel - EV-UIC60-760-1:15</v>
      </c>
      <c r="D1418" s="1">
        <f>'Rådata Syd 2025'!D1418</f>
        <v>490</v>
      </c>
      <c r="E1418" s="1" t="str">
        <f>'Rådata Syd 2025'!E1418</f>
        <v>B3</v>
      </c>
      <c r="F1418" s="2" t="str">
        <f>'Rådata Syd 2025'!J1418</f>
        <v>ej 2025</v>
      </c>
      <c r="G1418" s="2" t="str">
        <f>'Rådata Syd 2025'!L1418</f>
        <v>ej 2025</v>
      </c>
      <c r="H1418" s="11" t="str">
        <f>'Rådata Syd 2025'!N1418</f>
        <v>ej 2025</v>
      </c>
      <c r="I1418" s="11" t="str">
        <f>'Rådata Syd 2025'!O1418</f>
        <v>ej 2025</v>
      </c>
    </row>
    <row r="1419" spans="1:9" hidden="1" x14ac:dyDescent="0.25">
      <c r="A1419" s="1">
        <f>'Rådata Syd 2025'!A1419</f>
        <v>904</v>
      </c>
      <c r="B1419" s="1" t="str">
        <f>'Rådata Syd 2025'!B1419</f>
        <v>HBGB</v>
      </c>
      <c r="C1419" s="1" t="str">
        <f>'Rådata Syd 2025'!C1419</f>
        <v>Spårväxel - EV-SJ50-12-1:15</v>
      </c>
      <c r="D1419" s="1">
        <f>'Rådata Syd 2025'!D1419</f>
        <v>493</v>
      </c>
      <c r="E1419" s="1" t="str">
        <f>'Rådata Syd 2025'!E1419</f>
        <v>B3</v>
      </c>
      <c r="F1419" s="2" t="str">
        <f>'Rådata Syd 2025'!J1419</f>
        <v>ej 2025</v>
      </c>
      <c r="G1419" s="2" t="str">
        <f>'Rådata Syd 2025'!L1419</f>
        <v>ej 2025</v>
      </c>
      <c r="H1419" s="11" t="str">
        <f>'Rådata Syd 2025'!N1419</f>
        <v>ej 2025</v>
      </c>
      <c r="I1419" s="11" t="str">
        <f>'Rådata Syd 2025'!O1419</f>
        <v>ej 2025</v>
      </c>
    </row>
    <row r="1420" spans="1:9" hidden="1" x14ac:dyDescent="0.25">
      <c r="A1420" s="1">
        <f>'Rådata Syd 2025'!A1420</f>
        <v>904</v>
      </c>
      <c r="B1420" s="1" t="str">
        <f>'Rådata Syd 2025'!B1420</f>
        <v>HBGB</v>
      </c>
      <c r="C1420" s="1" t="str">
        <f>'Rådata Syd 2025'!C1420</f>
        <v>Spårväxel - EV-SJ50-11-1:9</v>
      </c>
      <c r="D1420" s="1">
        <f>'Rådata Syd 2025'!D1420</f>
        <v>494</v>
      </c>
      <c r="E1420" s="1" t="str">
        <f>'Rådata Syd 2025'!E1420</f>
        <v>B3</v>
      </c>
      <c r="F1420" s="2" t="str">
        <f>'Rådata Syd 2025'!J1420</f>
        <v>ej 2025</v>
      </c>
      <c r="G1420" s="2" t="str">
        <f>'Rådata Syd 2025'!L1420</f>
        <v>ej 2025</v>
      </c>
      <c r="H1420" s="11" t="str">
        <f>'Rådata Syd 2025'!N1420</f>
        <v>ej 2025</v>
      </c>
      <c r="I1420" s="11" t="str">
        <f>'Rådata Syd 2025'!O1420</f>
        <v>ej 2025</v>
      </c>
    </row>
    <row r="1421" spans="1:9" x14ac:dyDescent="0.25">
      <c r="A1421" s="1">
        <f>'Rådata Syd 2025'!A984</f>
        <v>901</v>
      </c>
      <c r="B1421" s="1" t="str">
        <f>'Rådata Syd 2025'!B984</f>
        <v>MGB</v>
      </c>
      <c r="C1421" s="1" t="str">
        <f>'Rådata Syd 2025'!C984</f>
        <v>Spårväxel - EV-UIC60-300-1:9</v>
      </c>
      <c r="D1421" s="1">
        <f>'Rådata Syd 2025'!D984</f>
        <v>717</v>
      </c>
      <c r="E1421" s="1" t="str">
        <f>'Rådata Syd 2025'!E984</f>
        <v>B5</v>
      </c>
      <c r="F1421" s="2" t="str">
        <f>'Rådata Syd 2025'!J984</f>
        <v>-</v>
      </c>
      <c r="G1421" s="2" t="str">
        <f>'Rådata Syd 2025'!L984</f>
        <v>ej</v>
      </c>
      <c r="H1421" s="11">
        <f>'Rådata Syd 2025'!N984</f>
        <v>32</v>
      </c>
      <c r="I1421" s="11" t="str">
        <f>'Rådata Syd 2025'!O984</f>
        <v>ej</v>
      </c>
    </row>
    <row r="1422" spans="1:9" hidden="1" x14ac:dyDescent="0.25">
      <c r="A1422" s="1">
        <f>'Rådata Syd 2025'!A1422</f>
        <v>904</v>
      </c>
      <c r="B1422" s="1" t="str">
        <f>'Rådata Syd 2025'!B1422</f>
        <v>HBGB</v>
      </c>
      <c r="C1422" s="1" t="str">
        <f>'Rådata Syd 2025'!C1422</f>
        <v>Spårväxel - EV-UIC60-300-1:9</v>
      </c>
      <c r="D1422" s="1">
        <f>'Rådata Syd 2025'!D1422</f>
        <v>499</v>
      </c>
      <c r="E1422" s="1" t="str">
        <f>'Rådata Syd 2025'!E1422</f>
        <v>B3</v>
      </c>
      <c r="F1422" s="2" t="str">
        <f>'Rådata Syd 2025'!J1422</f>
        <v>ej 2025</v>
      </c>
      <c r="G1422" s="2" t="str">
        <f>'Rådata Syd 2025'!L1422</f>
        <v>ej 2025</v>
      </c>
      <c r="H1422" s="11" t="str">
        <f>'Rådata Syd 2025'!N1422</f>
        <v>ej 2025</v>
      </c>
      <c r="I1422" s="11" t="str">
        <f>'Rådata Syd 2025'!O1422</f>
        <v>ej 2025</v>
      </c>
    </row>
    <row r="1423" spans="1:9" x14ac:dyDescent="0.25">
      <c r="A1423" s="1">
        <f>'Rådata Syd 2025'!A985</f>
        <v>901</v>
      </c>
      <c r="B1423" s="1" t="str">
        <f>'Rådata Syd 2025'!B985</f>
        <v>MGB</v>
      </c>
      <c r="C1423" s="1" t="str">
        <f>'Rådata Syd 2025'!C985</f>
        <v>Spårväxel - EV-UIC60-760-1:15</v>
      </c>
      <c r="D1423" s="1">
        <f>'Rådata Syd 2025'!D985</f>
        <v>719</v>
      </c>
      <c r="E1423" s="1" t="str">
        <f>'Rådata Syd 2025'!E985</f>
        <v>B5</v>
      </c>
      <c r="F1423" s="2" t="str">
        <f>'Rådata Syd 2025'!J985</f>
        <v>-</v>
      </c>
      <c r="G1423" s="2" t="str">
        <f>'Rådata Syd 2025'!L985</f>
        <v>ej</v>
      </c>
      <c r="H1423" s="11">
        <f>'Rådata Syd 2025'!N985</f>
        <v>32</v>
      </c>
      <c r="I1423" s="11" t="str">
        <f>'Rådata Syd 2025'!O985</f>
        <v>ej</v>
      </c>
    </row>
    <row r="1424" spans="1:9" hidden="1" x14ac:dyDescent="0.25">
      <c r="A1424" s="1">
        <f>'Rådata Syd 2025'!A1424</f>
        <v>905</v>
      </c>
      <c r="B1424" s="1" t="str">
        <f>'Rådata Syd 2025'!B1424</f>
        <v>Ä</v>
      </c>
      <c r="C1424" s="1" t="str">
        <f>'Rådata Syd 2025'!C1424</f>
        <v>Spårväxel - EV-SJ43-11-1:9</v>
      </c>
      <c r="D1424" s="1">
        <f>'Rådata Syd 2025'!D1424</f>
        <v>1</v>
      </c>
      <c r="E1424" s="1" t="str">
        <f>'Rådata Syd 2025'!E1424</f>
        <v>B1</v>
      </c>
      <c r="F1424" s="2" t="str">
        <f>'Rådata Syd 2025'!J1424</f>
        <v>ej 2025</v>
      </c>
      <c r="G1424" s="2" t="str">
        <f>'Rådata Syd 2025'!L1424</f>
        <v>ej 2025</v>
      </c>
      <c r="H1424" s="11" t="str">
        <f>'Rådata Syd 2025'!N1424</f>
        <v>ej 2025</v>
      </c>
      <c r="I1424" s="11" t="str">
        <f>'Rådata Syd 2025'!O1424</f>
        <v>ej 2025</v>
      </c>
    </row>
    <row r="1425" spans="1:9" hidden="1" x14ac:dyDescent="0.25">
      <c r="A1425" s="1">
        <f>'Rådata Syd 2025'!A1425</f>
        <v>905</v>
      </c>
      <c r="B1425" s="1" t="str">
        <f>'Rådata Syd 2025'!B1425</f>
        <v>Ä</v>
      </c>
      <c r="C1425" s="1" t="str">
        <f>'Rådata Syd 2025'!C1425</f>
        <v>Spårväxel - EV-SJ41-5,9-1:9</v>
      </c>
      <c r="D1425" s="1">
        <f>'Rådata Syd 2025'!D1425</f>
        <v>4</v>
      </c>
      <c r="E1425" s="1" t="str">
        <f>'Rådata Syd 2025'!E1425</f>
        <v>B1</v>
      </c>
      <c r="F1425" s="2" t="str">
        <f>'Rådata Syd 2025'!J1425</f>
        <v>ej 2025</v>
      </c>
      <c r="G1425" s="2" t="str">
        <f>'Rådata Syd 2025'!L1425</f>
        <v>ej 2025</v>
      </c>
      <c r="H1425" s="11" t="str">
        <f>'Rådata Syd 2025'!N1425</f>
        <v>ej 2025</v>
      </c>
      <c r="I1425" s="11" t="str">
        <f>'Rådata Syd 2025'!O1425</f>
        <v>ej 2025</v>
      </c>
    </row>
    <row r="1426" spans="1:9" hidden="1" x14ac:dyDescent="0.25">
      <c r="A1426" s="1">
        <f>'Rådata Syd 2025'!A1426</f>
        <v>905</v>
      </c>
      <c r="B1426" s="1" t="str">
        <f>'Rådata Syd 2025'!B1426</f>
        <v>Ä</v>
      </c>
      <c r="C1426" s="1" t="str">
        <f>'Rådata Syd 2025'!C1426</f>
        <v>Spårväxel - EV-SJ43-5,9-1:9</v>
      </c>
      <c r="D1426" s="1">
        <f>'Rådata Syd 2025'!D1426</f>
        <v>5</v>
      </c>
      <c r="E1426" s="1" t="str">
        <f>'Rådata Syd 2025'!E1426</f>
        <v>B1</v>
      </c>
      <c r="F1426" s="2" t="str">
        <f>'Rådata Syd 2025'!J1426</f>
        <v>ej 2025</v>
      </c>
      <c r="G1426" s="2" t="str">
        <f>'Rådata Syd 2025'!L1426</f>
        <v>ej 2025</v>
      </c>
      <c r="H1426" s="11" t="str">
        <f>'Rådata Syd 2025'!N1426</f>
        <v>ej 2025</v>
      </c>
      <c r="I1426" s="11" t="str">
        <f>'Rådata Syd 2025'!O1426</f>
        <v>ej 2025</v>
      </c>
    </row>
    <row r="1427" spans="1:9" hidden="1" x14ac:dyDescent="0.25">
      <c r="A1427" s="1">
        <f>'Rådata Syd 2025'!A1427</f>
        <v>905</v>
      </c>
      <c r="B1427" s="1" t="str">
        <f>'Rådata Syd 2025'!B1427</f>
        <v>Ä</v>
      </c>
      <c r="C1427" s="1" t="str">
        <f>'Rådata Syd 2025'!C1427</f>
        <v>Spårväxel - EV-SJ50-11-1:9</v>
      </c>
      <c r="D1427" s="1">
        <f>'Rådata Syd 2025'!D1427</f>
        <v>6</v>
      </c>
      <c r="E1427" s="1" t="str">
        <f>'Rådata Syd 2025'!E1427</f>
        <v>B1</v>
      </c>
      <c r="F1427" s="2" t="str">
        <f>'Rådata Syd 2025'!J1427</f>
        <v>ej 2025</v>
      </c>
      <c r="G1427" s="2" t="str">
        <f>'Rådata Syd 2025'!L1427</f>
        <v>ej 2025</v>
      </c>
      <c r="H1427" s="11" t="str">
        <f>'Rådata Syd 2025'!N1427</f>
        <v>ej 2025</v>
      </c>
      <c r="I1427" s="11" t="str">
        <f>'Rådata Syd 2025'!O1427</f>
        <v>ej 2025</v>
      </c>
    </row>
    <row r="1428" spans="1:9" hidden="1" x14ac:dyDescent="0.25">
      <c r="A1428" s="1">
        <f>'Rådata Syd 2025'!A1428</f>
        <v>905</v>
      </c>
      <c r="B1428" s="1" t="str">
        <f>'Rådata Syd 2025'!B1428</f>
        <v>Ä</v>
      </c>
      <c r="C1428" s="1" t="str">
        <f>'Rådata Syd 2025'!C1428</f>
        <v>Spårväxel - EV-SJ43-5,9-1:9</v>
      </c>
      <c r="D1428" s="1">
        <f>'Rådata Syd 2025'!D1428</f>
        <v>7</v>
      </c>
      <c r="E1428" s="1" t="str">
        <f>'Rådata Syd 2025'!E1428</f>
        <v>B1</v>
      </c>
      <c r="F1428" s="2" t="str">
        <f>'Rådata Syd 2025'!J1428</f>
        <v>ej 2025</v>
      </c>
      <c r="G1428" s="2" t="str">
        <f>'Rådata Syd 2025'!L1428</f>
        <v>ej 2025</v>
      </c>
      <c r="H1428" s="11" t="str">
        <f>'Rådata Syd 2025'!N1428</f>
        <v>ej 2025</v>
      </c>
      <c r="I1428" s="11" t="str">
        <f>'Rådata Syd 2025'!O1428</f>
        <v>ej 2025</v>
      </c>
    </row>
    <row r="1429" spans="1:9" hidden="1" x14ac:dyDescent="0.25">
      <c r="A1429" s="1">
        <f>'Rådata Syd 2025'!A1429</f>
        <v>905</v>
      </c>
      <c r="B1429" s="1" t="str">
        <f>'Rådata Syd 2025'!B1429</f>
        <v>Ä</v>
      </c>
      <c r="C1429" s="1" t="str">
        <f>'Rådata Syd 2025'!C1429</f>
        <v>Spårväxel - EV-SJ41-5,9-1:9</v>
      </c>
      <c r="D1429" s="1">
        <f>'Rådata Syd 2025'!D1429</f>
        <v>8</v>
      </c>
      <c r="E1429" s="1" t="str">
        <f>'Rådata Syd 2025'!E1429</f>
        <v>B1</v>
      </c>
      <c r="F1429" s="2" t="str">
        <f>'Rådata Syd 2025'!J1429</f>
        <v>ej 2025</v>
      </c>
      <c r="G1429" s="2" t="str">
        <f>'Rådata Syd 2025'!L1429</f>
        <v>ej 2025</v>
      </c>
      <c r="H1429" s="11" t="str">
        <f>'Rådata Syd 2025'!N1429</f>
        <v>ej 2025</v>
      </c>
      <c r="I1429" s="11" t="str">
        <f>'Rådata Syd 2025'!O1429</f>
        <v>ej 2025</v>
      </c>
    </row>
    <row r="1430" spans="1:9" hidden="1" x14ac:dyDescent="0.25">
      <c r="A1430" s="1">
        <f>'Rådata Syd 2025'!A1430</f>
        <v>905</v>
      </c>
      <c r="B1430" s="1" t="str">
        <f>'Rådata Syd 2025'!B1430</f>
        <v>Ä</v>
      </c>
      <c r="C1430" s="1" t="str">
        <f>'Rådata Syd 2025'!C1430</f>
        <v>Spårväxel - EV-SJ43-11-1:9</v>
      </c>
      <c r="D1430" s="1">
        <f>'Rådata Syd 2025'!D1430</f>
        <v>9</v>
      </c>
      <c r="E1430" s="1" t="str">
        <f>'Rådata Syd 2025'!E1430</f>
        <v>B1</v>
      </c>
      <c r="F1430" s="2" t="str">
        <f>'Rådata Syd 2025'!J1430</f>
        <v>ej 2025</v>
      </c>
      <c r="G1430" s="2" t="str">
        <f>'Rådata Syd 2025'!L1430</f>
        <v>ej 2025</v>
      </c>
      <c r="H1430" s="11" t="str">
        <f>'Rådata Syd 2025'!N1430</f>
        <v>ej 2025</v>
      </c>
      <c r="I1430" s="11" t="str">
        <f>'Rådata Syd 2025'!O1430</f>
        <v>ej 2025</v>
      </c>
    </row>
    <row r="1431" spans="1:9" hidden="1" x14ac:dyDescent="0.25">
      <c r="A1431" s="1">
        <f>'Rådata Syd 2025'!A1431</f>
        <v>905</v>
      </c>
      <c r="B1431" s="1" t="str">
        <f>'Rådata Syd 2025'!B1431</f>
        <v>Ä</v>
      </c>
      <c r="C1431" s="1" t="str">
        <f>'Rådata Syd 2025'!C1431</f>
        <v>Spårväxel - EV-SJ41-4,5-1:9</v>
      </c>
      <c r="D1431" s="1">
        <f>'Rådata Syd 2025'!D1431</f>
        <v>10</v>
      </c>
      <c r="E1431" s="1" t="str">
        <f>'Rådata Syd 2025'!E1431</f>
        <v>B1</v>
      </c>
      <c r="F1431" s="2" t="str">
        <f>'Rådata Syd 2025'!J1431</f>
        <v>ej 2025</v>
      </c>
      <c r="G1431" s="2" t="str">
        <f>'Rådata Syd 2025'!L1431</f>
        <v>ej 2025</v>
      </c>
      <c r="H1431" s="11" t="str">
        <f>'Rådata Syd 2025'!N1431</f>
        <v>ej 2025</v>
      </c>
      <c r="I1431" s="11" t="str">
        <f>'Rådata Syd 2025'!O1431</f>
        <v>ej 2025</v>
      </c>
    </row>
    <row r="1432" spans="1:9" hidden="1" x14ac:dyDescent="0.25">
      <c r="A1432" s="1">
        <f>'Rådata Syd 2025'!A1432</f>
        <v>876</v>
      </c>
      <c r="B1432" s="1" t="str">
        <f>'Rådata Syd 2025'!B1432</f>
        <v>BMA</v>
      </c>
      <c r="C1432" s="1" t="str">
        <f>'Rådata Syd 2025'!C1432</f>
        <v>Spårväxel - EV-SJ50-11-1:9</v>
      </c>
      <c r="D1432" s="1" t="str">
        <f>'Rådata Syd 2025'!D1432</f>
        <v>29a</v>
      </c>
      <c r="E1432" s="1" t="str">
        <f>'Rådata Syd 2025'!E1432</f>
        <v>B3</v>
      </c>
      <c r="F1432" s="2" t="str">
        <f>'Rådata Syd 2025'!J1432</f>
        <v>-</v>
      </c>
      <c r="G1432" s="2" t="str">
        <f>'Rådata Syd 2025'!L1432</f>
        <v>ej</v>
      </c>
      <c r="H1432" s="11">
        <f>'Rådata Syd 2025'!N1432</f>
        <v>46</v>
      </c>
      <c r="I1432" s="11" t="str">
        <f>'Rådata Syd 2025'!O1432</f>
        <v>ej</v>
      </c>
    </row>
    <row r="1433" spans="1:9" hidden="1" x14ac:dyDescent="0.25">
      <c r="A1433" s="1">
        <f>'Rådata Syd 2025'!A1433</f>
        <v>905</v>
      </c>
      <c r="B1433" s="1" t="str">
        <f>'Rådata Syd 2025'!B1433</f>
        <v>Ä</v>
      </c>
      <c r="C1433" s="1" t="str">
        <f>'Rådata Syd 2025'!C1433</f>
        <v>Spårväxel - EV-SJ43-5,9-1:9</v>
      </c>
      <c r="D1433" s="1">
        <f>'Rådata Syd 2025'!D1433</f>
        <v>12</v>
      </c>
      <c r="E1433" s="1" t="str">
        <f>'Rådata Syd 2025'!E1433</f>
        <v>B1</v>
      </c>
      <c r="F1433" s="2" t="str">
        <f>'Rådata Syd 2025'!J1433</f>
        <v>ej 2025</v>
      </c>
      <c r="G1433" s="2" t="str">
        <f>'Rådata Syd 2025'!L1433</f>
        <v>ej 2025</v>
      </c>
      <c r="H1433" s="11" t="str">
        <f>'Rådata Syd 2025'!N1433</f>
        <v>ej 2025</v>
      </c>
      <c r="I1433" s="11" t="str">
        <f>'Rådata Syd 2025'!O1433</f>
        <v>ej 2025</v>
      </c>
    </row>
    <row r="1434" spans="1:9" hidden="1" x14ac:dyDescent="0.25">
      <c r="A1434" s="1">
        <f>'Rådata Syd 2025'!A1434</f>
        <v>905</v>
      </c>
      <c r="B1434" s="1" t="str">
        <f>'Rådata Syd 2025'!B1434</f>
        <v>Ä</v>
      </c>
      <c r="C1434" s="1" t="str">
        <f>'Rådata Syd 2025'!C1434</f>
        <v>Spårväxel - EV-SJ43-5,9-1:9</v>
      </c>
      <c r="D1434" s="1">
        <f>'Rådata Syd 2025'!D1434</f>
        <v>16</v>
      </c>
      <c r="E1434" s="1" t="str">
        <f>'Rådata Syd 2025'!E1434</f>
        <v>B1</v>
      </c>
      <c r="F1434" s="2" t="str">
        <f>'Rådata Syd 2025'!J1434</f>
        <v>ej 2025</v>
      </c>
      <c r="G1434" s="2" t="str">
        <f>'Rådata Syd 2025'!L1434</f>
        <v>ej 2025</v>
      </c>
      <c r="H1434" s="11" t="str">
        <f>'Rådata Syd 2025'!N1434</f>
        <v>ej 2025</v>
      </c>
      <c r="I1434" s="11" t="str">
        <f>'Rådata Syd 2025'!O1434</f>
        <v>ej 2025</v>
      </c>
    </row>
    <row r="1435" spans="1:9" hidden="1" x14ac:dyDescent="0.25">
      <c r="A1435" s="1">
        <f>'Rådata Syd 2025'!A1435</f>
        <v>876</v>
      </c>
      <c r="B1435" s="1" t="str">
        <f>'Rådata Syd 2025'!B1435</f>
        <v>BMA</v>
      </c>
      <c r="C1435" s="1" t="str">
        <f>'Rådata Syd 2025'!C1435</f>
        <v>Spårväxel - EV-SJ50-11-1:9</v>
      </c>
      <c r="D1435" s="1" t="str">
        <f>'Rådata Syd 2025'!D1435</f>
        <v>29b</v>
      </c>
      <c r="E1435" s="1" t="str">
        <f>'Rådata Syd 2025'!E1435</f>
        <v>B3</v>
      </c>
      <c r="F1435" s="2" t="str">
        <f>'Rådata Syd 2025'!J1435</f>
        <v>-</v>
      </c>
      <c r="G1435" s="2" t="str">
        <f>'Rådata Syd 2025'!L1435</f>
        <v>ej</v>
      </c>
      <c r="H1435" s="11">
        <f>'Rådata Syd 2025'!N1435</f>
        <v>46</v>
      </c>
      <c r="I1435" s="11" t="str">
        <f>'Rådata Syd 2025'!O1435</f>
        <v>ej</v>
      </c>
    </row>
    <row r="1436" spans="1:9" hidden="1" x14ac:dyDescent="0.25">
      <c r="A1436" s="1">
        <f>'Rådata Syd 2025'!A1436</f>
        <v>876</v>
      </c>
      <c r="B1436" s="1" t="str">
        <f>'Rådata Syd 2025'!B1436</f>
        <v>BMA</v>
      </c>
      <c r="C1436" s="1" t="str">
        <f>'Rådata Syd 2025'!C1436</f>
        <v>Spårväxel - EV-SJ50-11-1:9</v>
      </c>
      <c r="D1436" s="1" t="str">
        <f>'Rådata Syd 2025'!D1436</f>
        <v>36b</v>
      </c>
      <c r="E1436" s="1" t="str">
        <f>'Rådata Syd 2025'!E1436</f>
        <v>B3</v>
      </c>
      <c r="F1436" s="2" t="str">
        <f>'Rådata Syd 2025'!J1436</f>
        <v>-</v>
      </c>
      <c r="G1436" s="2" t="str">
        <f>'Rådata Syd 2025'!L1436</f>
        <v>ej</v>
      </c>
      <c r="H1436" s="11">
        <f>'Rådata Syd 2025'!N1436</f>
        <v>46</v>
      </c>
      <c r="I1436" s="11" t="str">
        <f>'Rådata Syd 2025'!O1436</f>
        <v>ej</v>
      </c>
    </row>
    <row r="1437" spans="1:9" hidden="1" x14ac:dyDescent="0.25">
      <c r="A1437" s="1">
        <f>'Rådata Syd 2025'!A1437</f>
        <v>876</v>
      </c>
      <c r="B1437" s="1" t="str">
        <f>'Rådata Syd 2025'!B1437</f>
        <v>RBY</v>
      </c>
      <c r="C1437" s="1" t="str">
        <f>'Rådata Syd 2025'!C1437</f>
        <v>Spårväxel - EV-SJ50-11-1:9</v>
      </c>
      <c r="D1437" s="1">
        <f>'Rådata Syd 2025'!D1437</f>
        <v>1</v>
      </c>
      <c r="E1437" s="1" t="str">
        <f>'Rådata Syd 2025'!E1437</f>
        <v>B3</v>
      </c>
      <c r="F1437" s="2" t="str">
        <f>'Rådata Syd 2025'!J1437</f>
        <v>-</v>
      </c>
      <c r="G1437" s="2" t="str">
        <f>'Rådata Syd 2025'!L1437</f>
        <v>ej</v>
      </c>
      <c r="H1437" s="11">
        <f>'Rådata Syd 2025'!N1437</f>
        <v>46</v>
      </c>
      <c r="I1437" s="11" t="str">
        <f>'Rådata Syd 2025'!O1437</f>
        <v>ej</v>
      </c>
    </row>
    <row r="1438" spans="1:9" hidden="1" x14ac:dyDescent="0.25">
      <c r="A1438" s="1">
        <f>'Rådata Syd 2025'!A1438</f>
        <v>876</v>
      </c>
      <c r="B1438" s="1" t="str">
        <f>'Rådata Syd 2025'!B1438</f>
        <v>RBY</v>
      </c>
      <c r="C1438" s="1" t="str">
        <f>'Rådata Syd 2025'!C1438</f>
        <v>Spårväxel - EV-SJ50-11-1:9</v>
      </c>
      <c r="D1438" s="1">
        <f>'Rådata Syd 2025'!D1438</f>
        <v>2</v>
      </c>
      <c r="E1438" s="1" t="str">
        <f>'Rådata Syd 2025'!E1438</f>
        <v>B3</v>
      </c>
      <c r="F1438" s="2" t="str">
        <f>'Rådata Syd 2025'!J1438</f>
        <v>-</v>
      </c>
      <c r="G1438" s="2" t="str">
        <f>'Rådata Syd 2025'!L1438</f>
        <v>ej</v>
      </c>
      <c r="H1438" s="11">
        <f>'Rådata Syd 2025'!N1438</f>
        <v>46</v>
      </c>
      <c r="I1438" s="11" t="str">
        <f>'Rådata Syd 2025'!O1438</f>
        <v>ej</v>
      </c>
    </row>
    <row r="1439" spans="1:9" hidden="1" x14ac:dyDescent="0.25">
      <c r="A1439" s="1">
        <f>'Rådata Syd 2025'!A1439</f>
        <v>905</v>
      </c>
      <c r="B1439" s="1" t="str">
        <f>'Rådata Syd 2025'!B1439</f>
        <v>Ä</v>
      </c>
      <c r="C1439" s="1" t="str">
        <f>'Rådata Syd 2025'!C1439</f>
        <v>Spårväxel - DKV-SJ43-5,4-1:9</v>
      </c>
      <c r="D1439" s="1" t="str">
        <f>'Rådata Syd 2025'!D1439</f>
        <v>15a/15b</v>
      </c>
      <c r="E1439" s="1" t="str">
        <f>'Rådata Syd 2025'!E1439</f>
        <v>B1</v>
      </c>
      <c r="F1439" s="2" t="str">
        <f>'Rådata Syd 2025'!J1439</f>
        <v>ej 2025</v>
      </c>
      <c r="G1439" s="2" t="str">
        <f>'Rådata Syd 2025'!L1439</f>
        <v>ej 2025</v>
      </c>
      <c r="H1439" s="11" t="str">
        <f>'Rådata Syd 2025'!N1439</f>
        <v>ej 2025</v>
      </c>
      <c r="I1439" s="11" t="str">
        <f>'Rådata Syd 2025'!O1439</f>
        <v>ej 2025</v>
      </c>
    </row>
    <row r="1440" spans="1:9" hidden="1" x14ac:dyDescent="0.25">
      <c r="A1440" s="1">
        <f>'Rådata Syd 2025'!A1440</f>
        <v>908</v>
      </c>
      <c r="B1440" s="1" t="str">
        <f>'Rådata Syd 2025'!B1440</f>
        <v>HM</v>
      </c>
      <c r="C1440" s="1" t="str">
        <f>'Rådata Syd 2025'!C1440</f>
        <v>Spårväxel - EV-SJ50-11-1:9</v>
      </c>
      <c r="D1440" s="1">
        <f>'Rådata Syd 2025'!D1440</f>
        <v>110</v>
      </c>
      <c r="E1440" s="1" t="str">
        <f>'Rådata Syd 2025'!E1440</f>
        <v>B2</v>
      </c>
      <c r="F1440" s="2" t="str">
        <f>'Rådata Syd 2025'!J1440</f>
        <v>ej 2025</v>
      </c>
      <c r="G1440" s="2" t="str">
        <f>'Rådata Syd 2025'!L1440</f>
        <v>ej 2025</v>
      </c>
      <c r="H1440" s="11" t="str">
        <f>'Rådata Syd 2025'!N1440</f>
        <v>ej 2025</v>
      </c>
      <c r="I1440" s="11" t="str">
        <f>'Rådata Syd 2025'!O1440</f>
        <v>ej 2025</v>
      </c>
    </row>
    <row r="1441" spans="1:9" hidden="1" x14ac:dyDescent="0.25">
      <c r="A1441" s="1">
        <f>'Rådata Syd 2025'!A1441</f>
        <v>908</v>
      </c>
      <c r="B1441" s="1" t="str">
        <f>'Rådata Syd 2025'!B1441</f>
        <v>HM</v>
      </c>
      <c r="C1441" s="1" t="str">
        <f>'Rådata Syd 2025'!C1441</f>
        <v>Spårväxel - EV-SJ50-11-1:9</v>
      </c>
      <c r="D1441" s="1">
        <f>'Rådata Syd 2025'!D1441</f>
        <v>114</v>
      </c>
      <c r="E1441" s="1" t="str">
        <f>'Rådata Syd 2025'!E1441</f>
        <v>B2</v>
      </c>
      <c r="F1441" s="2" t="str">
        <f>'Rådata Syd 2025'!J1441</f>
        <v>ej 2025</v>
      </c>
      <c r="G1441" s="2" t="str">
        <f>'Rådata Syd 2025'!L1441</f>
        <v>ej 2025</v>
      </c>
      <c r="H1441" s="11" t="str">
        <f>'Rådata Syd 2025'!N1441</f>
        <v>ej 2025</v>
      </c>
      <c r="I1441" s="11" t="str">
        <f>'Rådata Syd 2025'!O1441</f>
        <v>ej 2025</v>
      </c>
    </row>
    <row r="1442" spans="1:9" hidden="1" x14ac:dyDescent="0.25">
      <c r="A1442" s="1">
        <f>'Rådata Syd 2025'!A1442</f>
        <v>908</v>
      </c>
      <c r="B1442" s="1" t="str">
        <f>'Rådata Syd 2025'!B1442</f>
        <v>HM</v>
      </c>
      <c r="C1442" s="1" t="str">
        <f>'Rådata Syd 2025'!C1442</f>
        <v>Spårväxel - EV-SJ50-11-1:9</v>
      </c>
      <c r="D1442" s="1">
        <f>'Rådata Syd 2025'!D1442</f>
        <v>116</v>
      </c>
      <c r="E1442" s="1" t="str">
        <f>'Rådata Syd 2025'!E1442</f>
        <v>B2</v>
      </c>
      <c r="F1442" s="2" t="str">
        <f>'Rådata Syd 2025'!J1442</f>
        <v>ej 2025</v>
      </c>
      <c r="G1442" s="2" t="str">
        <f>'Rådata Syd 2025'!L1442</f>
        <v>ej 2025</v>
      </c>
      <c r="H1442" s="11" t="str">
        <f>'Rådata Syd 2025'!N1442</f>
        <v>ej 2025</v>
      </c>
      <c r="I1442" s="11" t="str">
        <f>'Rådata Syd 2025'!O1442</f>
        <v>ej 2025</v>
      </c>
    </row>
    <row r="1443" spans="1:9" hidden="1" x14ac:dyDescent="0.25">
      <c r="A1443" s="1">
        <f>'Rådata Syd 2025'!A1443</f>
        <v>908</v>
      </c>
      <c r="B1443" s="1" t="str">
        <f>'Rådata Syd 2025'!B1443</f>
        <v>HM</v>
      </c>
      <c r="C1443" s="1" t="str">
        <f>'Rådata Syd 2025'!C1443</f>
        <v>Spårväxel - EV-SJ50-11-1:9</v>
      </c>
      <c r="D1443" s="1">
        <f>'Rådata Syd 2025'!D1443</f>
        <v>121</v>
      </c>
      <c r="E1443" s="1" t="str">
        <f>'Rådata Syd 2025'!E1443</f>
        <v>B2</v>
      </c>
      <c r="F1443" s="2" t="str">
        <f>'Rådata Syd 2025'!J1443</f>
        <v>ej 2025</v>
      </c>
      <c r="G1443" s="2" t="str">
        <f>'Rådata Syd 2025'!L1443</f>
        <v>ej 2025</v>
      </c>
      <c r="H1443" s="11" t="str">
        <f>'Rådata Syd 2025'!N1443</f>
        <v>ej 2025</v>
      </c>
      <c r="I1443" s="11" t="str">
        <f>'Rådata Syd 2025'!O1443</f>
        <v>ej 2025</v>
      </c>
    </row>
    <row r="1444" spans="1:9" hidden="1" x14ac:dyDescent="0.25">
      <c r="A1444" s="1">
        <f>'Rådata Syd 2025'!A1444</f>
        <v>908</v>
      </c>
      <c r="B1444" s="1" t="str">
        <f>'Rådata Syd 2025'!B1444</f>
        <v>HM</v>
      </c>
      <c r="C1444" s="1" t="str">
        <f>'Rådata Syd 2025'!C1444</f>
        <v>Spårväxel - EV-SJ50-11-1:9</v>
      </c>
      <c r="D1444" s="1">
        <f>'Rådata Syd 2025'!D1444</f>
        <v>124</v>
      </c>
      <c r="E1444" s="1" t="str">
        <f>'Rådata Syd 2025'!E1444</f>
        <v>B2</v>
      </c>
      <c r="F1444" s="2" t="str">
        <f>'Rådata Syd 2025'!J1444</f>
        <v>ej 2025</v>
      </c>
      <c r="G1444" s="2" t="str">
        <f>'Rådata Syd 2025'!L1444</f>
        <v>ej 2025</v>
      </c>
      <c r="H1444" s="11" t="str">
        <f>'Rådata Syd 2025'!N1444</f>
        <v>ej 2025</v>
      </c>
      <c r="I1444" s="11" t="str">
        <f>'Rådata Syd 2025'!O1444</f>
        <v>ej 2025</v>
      </c>
    </row>
    <row r="1445" spans="1:9" hidden="1" x14ac:dyDescent="0.25">
      <c r="A1445" s="1">
        <f>'Rådata Syd 2025'!A1445</f>
        <v>908</v>
      </c>
      <c r="B1445" s="1" t="str">
        <f>'Rådata Syd 2025'!B1445</f>
        <v>HM</v>
      </c>
      <c r="C1445" s="1" t="str">
        <f>'Rådata Syd 2025'!C1445</f>
        <v>Spårväxel - EV-SJ50-5,9-1:9</v>
      </c>
      <c r="D1445" s="1">
        <f>'Rådata Syd 2025'!D1445</f>
        <v>125</v>
      </c>
      <c r="E1445" s="1" t="str">
        <f>'Rådata Syd 2025'!E1445</f>
        <v>B1</v>
      </c>
      <c r="F1445" s="2" t="str">
        <f>'Rådata Syd 2025'!J1445</f>
        <v>ej 2025</v>
      </c>
      <c r="G1445" s="2" t="str">
        <f>'Rådata Syd 2025'!L1445</f>
        <v>ej 2025</v>
      </c>
      <c r="H1445" s="11" t="str">
        <f>'Rådata Syd 2025'!N1445</f>
        <v>ej 2025</v>
      </c>
      <c r="I1445" s="11" t="str">
        <f>'Rådata Syd 2025'!O1445</f>
        <v>ej 2025</v>
      </c>
    </row>
    <row r="1446" spans="1:9" hidden="1" x14ac:dyDescent="0.25">
      <c r="A1446" s="1">
        <f>'Rådata Syd 2025'!A1446</f>
        <v>908</v>
      </c>
      <c r="B1446" s="1" t="str">
        <f>'Rådata Syd 2025'!B1446</f>
        <v>HM</v>
      </c>
      <c r="C1446" s="1" t="str">
        <f>'Rådata Syd 2025'!C1446</f>
        <v>Spårväxel - EV-SJ50-11-1:9</v>
      </c>
      <c r="D1446" s="1">
        <f>'Rådata Syd 2025'!D1446</f>
        <v>130</v>
      </c>
      <c r="E1446" s="1" t="str">
        <f>'Rådata Syd 2025'!E1446</f>
        <v>B2</v>
      </c>
      <c r="F1446" s="2" t="str">
        <f>'Rådata Syd 2025'!J1446</f>
        <v>ej 2025</v>
      </c>
      <c r="G1446" s="2" t="str">
        <f>'Rådata Syd 2025'!L1446</f>
        <v>ej 2025</v>
      </c>
      <c r="H1446" s="11" t="str">
        <f>'Rådata Syd 2025'!N1446</f>
        <v>ej 2025</v>
      </c>
      <c r="I1446" s="11" t="str">
        <f>'Rådata Syd 2025'!O1446</f>
        <v>ej 2025</v>
      </c>
    </row>
    <row r="1447" spans="1:9" hidden="1" x14ac:dyDescent="0.25">
      <c r="A1447" s="1">
        <f>'Rådata Syd 2025'!A1447</f>
        <v>908</v>
      </c>
      <c r="B1447" s="1" t="str">
        <f>'Rådata Syd 2025'!B1447</f>
        <v>HM</v>
      </c>
      <c r="C1447" s="1" t="str">
        <f>'Rådata Syd 2025'!C1447</f>
        <v>Spårväxel - EV-SJ50-11-1:9</v>
      </c>
      <c r="D1447" s="1">
        <f>'Rådata Syd 2025'!D1447</f>
        <v>137</v>
      </c>
      <c r="E1447" s="1" t="str">
        <f>'Rådata Syd 2025'!E1447</f>
        <v>B2</v>
      </c>
      <c r="F1447" s="2" t="str">
        <f>'Rådata Syd 2025'!J1447</f>
        <v>ej 2025</v>
      </c>
      <c r="G1447" s="2" t="str">
        <f>'Rådata Syd 2025'!L1447</f>
        <v>ej 2025</v>
      </c>
      <c r="H1447" s="11" t="str">
        <f>'Rådata Syd 2025'!N1447</f>
        <v>ej 2025</v>
      </c>
      <c r="I1447" s="11" t="str">
        <f>'Rådata Syd 2025'!O1447</f>
        <v>ej 2025</v>
      </c>
    </row>
    <row r="1448" spans="1:9" hidden="1" x14ac:dyDescent="0.25">
      <c r="A1448" s="1">
        <f>'Rådata Syd 2025'!A1448</f>
        <v>908</v>
      </c>
      <c r="B1448" s="1" t="str">
        <f>'Rådata Syd 2025'!B1448</f>
        <v>HM</v>
      </c>
      <c r="C1448" s="1" t="str">
        <f>'Rådata Syd 2025'!C1448</f>
        <v>Spårväxel - EV-SJ50-11-1:9</v>
      </c>
      <c r="D1448" s="1">
        <f>'Rådata Syd 2025'!D1448</f>
        <v>143</v>
      </c>
      <c r="E1448" s="1" t="str">
        <f>'Rådata Syd 2025'!E1448</f>
        <v>B2</v>
      </c>
      <c r="F1448" s="2" t="str">
        <f>'Rådata Syd 2025'!J1448</f>
        <v>ej 2025</v>
      </c>
      <c r="G1448" s="2" t="str">
        <f>'Rådata Syd 2025'!L1448</f>
        <v>ej 2025</v>
      </c>
      <c r="H1448" s="11" t="str">
        <f>'Rådata Syd 2025'!N1448</f>
        <v>ej 2025</v>
      </c>
      <c r="I1448" s="11" t="str">
        <f>'Rådata Syd 2025'!O1448</f>
        <v>ej 2025</v>
      </c>
    </row>
    <row r="1449" spans="1:9" x14ac:dyDescent="0.25">
      <c r="A1449" s="1">
        <f>'Rådata Syd 2025'!A992</f>
        <v>901</v>
      </c>
      <c r="B1449" s="1" t="str">
        <f>'Rådata Syd 2025'!B992</f>
        <v>ÖVN</v>
      </c>
      <c r="C1449" s="1" t="str">
        <f>'Rådata Syd 2025'!C992</f>
        <v>Spårväxel - EV-UIC60-500-1:12</v>
      </c>
      <c r="D1449" s="1">
        <f>'Rådata Syd 2025'!D992</f>
        <v>801</v>
      </c>
      <c r="E1449" s="1" t="str">
        <f>'Rådata Syd 2025'!E992</f>
        <v>B4</v>
      </c>
      <c r="F1449" s="2" t="str">
        <f>'Rådata Syd 2025'!J992</f>
        <v>-</v>
      </c>
      <c r="G1449" s="2" t="str">
        <f>'Rådata Syd 2025'!L992</f>
        <v>ej</v>
      </c>
      <c r="H1449" s="11">
        <f>'Rådata Syd 2025'!N992</f>
        <v>32</v>
      </c>
      <c r="I1449" s="11" t="str">
        <f>'Rådata Syd 2025'!O992</f>
        <v>ej</v>
      </c>
    </row>
    <row r="1450" spans="1:9" hidden="1" x14ac:dyDescent="0.25">
      <c r="A1450" s="1">
        <f>'Rådata Syd 2025'!A1450</f>
        <v>908</v>
      </c>
      <c r="B1450" s="1" t="str">
        <f>'Rådata Syd 2025'!B1450</f>
        <v>HM</v>
      </c>
      <c r="C1450" s="1" t="str">
        <f>'Rådata Syd 2025'!C1450</f>
        <v>Spårväxel - EV-SJ50-11-1:9</v>
      </c>
      <c r="D1450" s="1">
        <f>'Rådata Syd 2025'!D1450</f>
        <v>408</v>
      </c>
      <c r="E1450" s="1" t="str">
        <f>'Rådata Syd 2025'!E1450</f>
        <v>B3</v>
      </c>
      <c r="F1450" s="2" t="str">
        <f>'Rådata Syd 2025'!J1450</f>
        <v>ej 2025</v>
      </c>
      <c r="G1450" s="2" t="str">
        <f>'Rådata Syd 2025'!L1450</f>
        <v>ej 2025</v>
      </c>
      <c r="H1450" s="11" t="str">
        <f>'Rådata Syd 2025'!N1450</f>
        <v>ej 2025</v>
      </c>
      <c r="I1450" s="11" t="str">
        <f>'Rådata Syd 2025'!O1450</f>
        <v>ej 2025</v>
      </c>
    </row>
    <row r="1451" spans="1:9" hidden="1" x14ac:dyDescent="0.25">
      <c r="A1451" s="1">
        <f>'Rådata Syd 2025'!A1451</f>
        <v>908</v>
      </c>
      <c r="B1451" s="1" t="str">
        <f>'Rådata Syd 2025'!B1451</f>
        <v>HM</v>
      </c>
      <c r="C1451" s="1" t="str">
        <f>'Rådata Syd 2025'!C1451</f>
        <v>Spårväxel - EV-SJ50-11-1:9 kryss</v>
      </c>
      <c r="D1451" s="1">
        <f>'Rådata Syd 2025'!D1451</f>
        <v>409</v>
      </c>
      <c r="E1451" s="1" t="str">
        <f>'Rådata Syd 2025'!E1451</f>
        <v>B3</v>
      </c>
      <c r="F1451" s="2" t="str">
        <f>'Rådata Syd 2025'!J1451</f>
        <v>ej 2025</v>
      </c>
      <c r="G1451" s="2" t="str">
        <f>'Rådata Syd 2025'!L1451</f>
        <v>ej 2025</v>
      </c>
      <c r="H1451" s="11" t="str">
        <f>'Rådata Syd 2025'!N1451</f>
        <v>ej 2025</v>
      </c>
      <c r="I1451" s="11" t="str">
        <f>'Rådata Syd 2025'!O1451</f>
        <v>ej 2025</v>
      </c>
    </row>
    <row r="1452" spans="1:9" hidden="1" x14ac:dyDescent="0.25">
      <c r="A1452" s="1">
        <f>'Rådata Syd 2025'!A1452</f>
        <v>711</v>
      </c>
      <c r="B1452" s="1" t="str">
        <f>'Rådata Syd 2025'!B1452</f>
        <v>FM</v>
      </c>
      <c r="C1452" s="1" t="str">
        <f>'Rådata Syd 2025'!C1452</f>
        <v>Spårväxel - EV-SJ50-5,9-1:9</v>
      </c>
      <c r="D1452" s="1">
        <f>'Rådata Syd 2025'!D1452</f>
        <v>6</v>
      </c>
      <c r="E1452" s="1" t="str">
        <f>'Rådata Syd 2025'!E1452</f>
        <v>B2</v>
      </c>
      <c r="F1452" s="2" t="str">
        <f>'Rådata Syd 2025'!J1452</f>
        <v>-</v>
      </c>
      <c r="G1452" s="2" t="str">
        <f>'Rådata Syd 2025'!L1452</f>
        <v>ej</v>
      </c>
      <c r="H1452" s="11">
        <f>'Rådata Syd 2025'!N1452</f>
        <v>0</v>
      </c>
      <c r="I1452" s="11" t="str">
        <f>'Rådata Syd 2025'!O1452</f>
        <v>ej</v>
      </c>
    </row>
    <row r="1453" spans="1:9" hidden="1" x14ac:dyDescent="0.25">
      <c r="A1453" s="1">
        <f>'Rådata Syd 2025'!A1453</f>
        <v>908</v>
      </c>
      <c r="B1453" s="1" t="str">
        <f>'Rådata Syd 2025'!B1453</f>
        <v>HM</v>
      </c>
      <c r="C1453" s="1" t="str">
        <f>'Rådata Syd 2025'!C1453</f>
        <v>Spårväxel - EV-SJ50-11-1:9 kryss</v>
      </c>
      <c r="D1453" s="1">
        <f>'Rådata Syd 2025'!D1453</f>
        <v>412</v>
      </c>
      <c r="E1453" s="1" t="str">
        <f>'Rådata Syd 2025'!E1453</f>
        <v>B3</v>
      </c>
      <c r="F1453" s="2" t="str">
        <f>'Rådata Syd 2025'!J1453</f>
        <v>ej 2025</v>
      </c>
      <c r="G1453" s="2" t="str">
        <f>'Rådata Syd 2025'!L1453</f>
        <v>ej 2025</v>
      </c>
      <c r="H1453" s="11" t="str">
        <f>'Rådata Syd 2025'!N1453</f>
        <v>ej 2025</v>
      </c>
      <c r="I1453" s="11" t="str">
        <f>'Rådata Syd 2025'!O1453</f>
        <v>ej 2025</v>
      </c>
    </row>
    <row r="1454" spans="1:9" hidden="1" x14ac:dyDescent="0.25">
      <c r="A1454" s="1">
        <f>'Rådata Syd 2025'!A1454</f>
        <v>908</v>
      </c>
      <c r="B1454" s="1" t="str">
        <f>'Rådata Syd 2025'!B1454</f>
        <v>HM</v>
      </c>
      <c r="C1454" s="1" t="str">
        <f>'Rådata Syd 2025'!C1454</f>
        <v>Spårväxel - EV-SJ50-11-1:9</v>
      </c>
      <c r="D1454" s="1">
        <f>'Rådata Syd 2025'!D1454</f>
        <v>415</v>
      </c>
      <c r="E1454" s="1" t="str">
        <f>'Rådata Syd 2025'!E1454</f>
        <v>B1</v>
      </c>
      <c r="F1454" s="2" t="str">
        <f>'Rådata Syd 2025'!J1454</f>
        <v>ej 2025</v>
      </c>
      <c r="G1454" s="2" t="str">
        <f>'Rådata Syd 2025'!L1454</f>
        <v>ej 2025</v>
      </c>
      <c r="H1454" s="11" t="str">
        <f>'Rådata Syd 2025'!N1454</f>
        <v>ej 2025</v>
      </c>
      <c r="I1454" s="11" t="str">
        <f>'Rådata Syd 2025'!O1454</f>
        <v>ej 2025</v>
      </c>
    </row>
    <row r="1455" spans="1:9" hidden="1" x14ac:dyDescent="0.25">
      <c r="A1455" s="1">
        <f>'Rådata Syd 2025'!A1455</f>
        <v>908</v>
      </c>
      <c r="B1455" s="1" t="str">
        <f>'Rådata Syd 2025'!B1455</f>
        <v>HM</v>
      </c>
      <c r="C1455" s="1" t="str">
        <f>'Rådata Syd 2025'!C1455</f>
        <v>Spårväxel - EV-SJ50-11-1:9</v>
      </c>
      <c r="D1455" s="1">
        <f>'Rådata Syd 2025'!D1455</f>
        <v>440</v>
      </c>
      <c r="E1455" s="1" t="str">
        <f>'Rådata Syd 2025'!E1455</f>
        <v>B2</v>
      </c>
      <c r="F1455" s="2" t="str">
        <f>'Rådata Syd 2025'!J1455</f>
        <v>ej 2025</v>
      </c>
      <c r="G1455" s="2" t="str">
        <f>'Rådata Syd 2025'!L1455</f>
        <v>ej 2025</v>
      </c>
      <c r="H1455" s="11" t="str">
        <f>'Rådata Syd 2025'!N1455</f>
        <v>ej 2025</v>
      </c>
      <c r="I1455" s="11" t="str">
        <f>'Rådata Syd 2025'!O1455</f>
        <v>ej 2025</v>
      </c>
    </row>
    <row r="1456" spans="1:9" hidden="1" x14ac:dyDescent="0.25">
      <c r="A1456" s="1">
        <f>'Rådata Syd 2025'!A1456</f>
        <v>908</v>
      </c>
      <c r="B1456" s="1" t="str">
        <f>'Rådata Syd 2025'!B1456</f>
        <v>HM</v>
      </c>
      <c r="C1456" s="1" t="str">
        <f>'Rådata Syd 2025'!C1456</f>
        <v>Spårväxel - EV-SJ50-11-1:9</v>
      </c>
      <c r="D1456" s="1">
        <f>'Rådata Syd 2025'!D1456</f>
        <v>448</v>
      </c>
      <c r="E1456" s="1" t="str">
        <f>'Rådata Syd 2025'!E1456</f>
        <v>B3</v>
      </c>
      <c r="F1456" s="2" t="str">
        <f>'Rådata Syd 2025'!J1456</f>
        <v>ej 2025</v>
      </c>
      <c r="G1456" s="2" t="str">
        <f>'Rådata Syd 2025'!L1456</f>
        <v>ej 2025</v>
      </c>
      <c r="H1456" s="11" t="str">
        <f>'Rådata Syd 2025'!N1456</f>
        <v>ej 2025</v>
      </c>
      <c r="I1456" s="11" t="str">
        <f>'Rådata Syd 2025'!O1456</f>
        <v>ej 2025</v>
      </c>
    </row>
    <row r="1457" spans="1:9" hidden="1" x14ac:dyDescent="0.25">
      <c r="A1457" s="1">
        <f>'Rådata Syd 2025'!A1457</f>
        <v>908</v>
      </c>
      <c r="B1457" s="1" t="str">
        <f>'Rådata Syd 2025'!B1457</f>
        <v>HM</v>
      </c>
      <c r="C1457" s="1" t="str">
        <f>'Rådata Syd 2025'!C1457</f>
        <v>Spårväxel - EV-BV50-225/190-1:9</v>
      </c>
      <c r="D1457" s="1">
        <f>'Rådata Syd 2025'!D1457</f>
        <v>454</v>
      </c>
      <c r="E1457" s="1" t="str">
        <f>'Rådata Syd 2025'!E1457</f>
        <v>B2</v>
      </c>
      <c r="F1457" s="2" t="str">
        <f>'Rådata Syd 2025'!J1457</f>
        <v>ej 2025</v>
      </c>
      <c r="G1457" s="2" t="str">
        <f>'Rådata Syd 2025'!L1457</f>
        <v>ej 2025</v>
      </c>
      <c r="H1457" s="11" t="str">
        <f>'Rådata Syd 2025'!N1457</f>
        <v>ej 2025</v>
      </c>
      <c r="I1457" s="11" t="str">
        <f>'Rådata Syd 2025'!O1457</f>
        <v>ej 2025</v>
      </c>
    </row>
    <row r="1458" spans="1:9" hidden="1" x14ac:dyDescent="0.25">
      <c r="A1458" s="1">
        <f>'Rådata Syd 2025'!A1458</f>
        <v>711</v>
      </c>
      <c r="B1458" s="1" t="str">
        <f>'Rådata Syd 2025'!B1458</f>
        <v>FM</v>
      </c>
      <c r="C1458" s="1" t="str">
        <f>'Rådata Syd 2025'!C1458</f>
        <v>Spårväxel - EV-SJ50-5,9-1:9</v>
      </c>
      <c r="D1458" s="1" t="str">
        <f>'Rådata Syd 2025'!D1458</f>
        <v>21b</v>
      </c>
      <c r="E1458" s="1" t="str">
        <f>'Rådata Syd 2025'!E1458</f>
        <v>B2</v>
      </c>
      <c r="F1458" s="2" t="str">
        <f>'Rådata Syd 2025'!J1458</f>
        <v>-</v>
      </c>
      <c r="G1458" s="2" t="str">
        <f>'Rådata Syd 2025'!L1458</f>
        <v>ej</v>
      </c>
      <c r="H1458" s="11">
        <f>'Rådata Syd 2025'!N1458</f>
        <v>0</v>
      </c>
      <c r="I1458" s="11" t="str">
        <f>'Rådata Syd 2025'!O1458</f>
        <v>ej</v>
      </c>
    </row>
    <row r="1459" spans="1:9" hidden="1" x14ac:dyDescent="0.25">
      <c r="A1459" s="1">
        <f>'Rådata Syd 2025'!A1459</f>
        <v>711</v>
      </c>
      <c r="B1459" s="1" t="str">
        <f>'Rådata Syd 2025'!B1459</f>
        <v>FM</v>
      </c>
      <c r="C1459" s="1" t="str">
        <f>'Rådata Syd 2025'!C1459</f>
        <v>Spårväxel - EV-SJ50-11-1:9</v>
      </c>
      <c r="D1459" s="1" t="str">
        <f>'Rådata Syd 2025'!D1459</f>
        <v>22a</v>
      </c>
      <c r="E1459" s="1" t="str">
        <f>'Rådata Syd 2025'!E1459</f>
        <v>B2</v>
      </c>
      <c r="F1459" s="2" t="str">
        <f>'Rådata Syd 2025'!J1459</f>
        <v>-</v>
      </c>
      <c r="G1459" s="2" t="str">
        <f>'Rådata Syd 2025'!L1459</f>
        <v>ej</v>
      </c>
      <c r="H1459" s="11">
        <f>'Rådata Syd 2025'!N1459</f>
        <v>0</v>
      </c>
      <c r="I1459" s="11" t="str">
        <f>'Rådata Syd 2025'!O1459</f>
        <v>ej</v>
      </c>
    </row>
    <row r="1460" spans="1:9" hidden="1" x14ac:dyDescent="0.25">
      <c r="A1460" s="1">
        <f>'Rådata Syd 2025'!A1460</f>
        <v>711</v>
      </c>
      <c r="B1460" s="1" t="str">
        <f>'Rådata Syd 2025'!B1460</f>
        <v>FM</v>
      </c>
      <c r="C1460" s="1" t="str">
        <f>'Rådata Syd 2025'!C1460</f>
        <v>Spårväxel - EV-SJ50-5,9-1:9</v>
      </c>
      <c r="D1460" s="1" t="str">
        <f>'Rådata Syd 2025'!D1460</f>
        <v>2b</v>
      </c>
      <c r="E1460" s="1" t="str">
        <f>'Rådata Syd 2025'!E1460</f>
        <v>B2</v>
      </c>
      <c r="F1460" s="2" t="str">
        <f>'Rådata Syd 2025'!J1460</f>
        <v>-</v>
      </c>
      <c r="G1460" s="2" t="str">
        <f>'Rådata Syd 2025'!L1460</f>
        <v>ej</v>
      </c>
      <c r="H1460" s="11">
        <f>'Rådata Syd 2025'!N1460</f>
        <v>0</v>
      </c>
      <c r="I1460" s="11" t="str">
        <f>'Rådata Syd 2025'!O1460</f>
        <v>ej</v>
      </c>
    </row>
    <row r="1461" spans="1:9" hidden="1" x14ac:dyDescent="0.25">
      <c r="A1461" s="1">
        <f>'Rådata Syd 2025'!A1461</f>
        <v>711</v>
      </c>
      <c r="B1461" s="1" t="str">
        <f>'Rådata Syd 2025'!B1461</f>
        <v>HKA</v>
      </c>
      <c r="C1461" s="1" t="str">
        <f>'Rådata Syd 2025'!C1461</f>
        <v>Spårväxel - EV-SJ50-11-1:9</v>
      </c>
      <c r="D1461" s="1" t="str">
        <f>'Rådata Syd 2025'!D1461</f>
        <v>3a</v>
      </c>
      <c r="E1461" s="1" t="str">
        <f>'Rådata Syd 2025'!E1461</f>
        <v>B2</v>
      </c>
      <c r="F1461" s="2" t="str">
        <f>'Rådata Syd 2025'!J1461</f>
        <v>-</v>
      </c>
      <c r="G1461" s="2" t="str">
        <f>'Rådata Syd 2025'!L1461</f>
        <v>ej</v>
      </c>
      <c r="H1461" s="11">
        <f>'Rådata Syd 2025'!N1461</f>
        <v>0</v>
      </c>
      <c r="I1461" s="11" t="str">
        <f>'Rådata Syd 2025'!O1461</f>
        <v>ej</v>
      </c>
    </row>
    <row r="1462" spans="1:9" hidden="1" x14ac:dyDescent="0.25">
      <c r="A1462" s="1">
        <f>'Rådata Syd 2025'!A1462</f>
        <v>711</v>
      </c>
      <c r="B1462" s="1" t="str">
        <f>'Rådata Syd 2025'!B1462</f>
        <v>JÖ</v>
      </c>
      <c r="C1462" s="1" t="str">
        <f>'Rådata Syd 2025'!C1462</f>
        <v>Spårväxel - EV-SJ50-11-1:9</v>
      </c>
      <c r="D1462" s="1">
        <f>'Rådata Syd 2025'!D1462</f>
        <v>404</v>
      </c>
      <c r="E1462" s="1" t="str">
        <f>'Rådata Syd 2025'!E1462</f>
        <v>B2</v>
      </c>
      <c r="F1462" s="2" t="str">
        <f>'Rådata Syd 2025'!J1462</f>
        <v>-</v>
      </c>
      <c r="G1462" s="2" t="str">
        <f>'Rådata Syd 2025'!L1462</f>
        <v>ej</v>
      </c>
      <c r="H1462" s="11">
        <f>'Rådata Syd 2025'!N1462</f>
        <v>0</v>
      </c>
      <c r="I1462" s="11" t="str">
        <f>'Rådata Syd 2025'!O1462</f>
        <v>ej</v>
      </c>
    </row>
    <row r="1463" spans="1:9" hidden="1" x14ac:dyDescent="0.25">
      <c r="A1463" s="1">
        <f>'Rådata Syd 2025'!A1463</f>
        <v>711</v>
      </c>
      <c r="B1463" s="1" t="str">
        <f>'Rådata Syd 2025'!B1463</f>
        <v>JÖ</v>
      </c>
      <c r="C1463" s="1" t="str">
        <f>'Rådata Syd 2025'!C1463</f>
        <v>Spårväxel - EV-SJ50-11-1:9</v>
      </c>
      <c r="D1463" s="1">
        <f>'Rådata Syd 2025'!D1463</f>
        <v>405</v>
      </c>
      <c r="E1463" s="1" t="str">
        <f>'Rådata Syd 2025'!E1463</f>
        <v>B2</v>
      </c>
      <c r="F1463" s="2" t="str">
        <f>'Rådata Syd 2025'!J1463</f>
        <v>-</v>
      </c>
      <c r="G1463" s="2" t="str">
        <f>'Rådata Syd 2025'!L1463</f>
        <v>ej</v>
      </c>
      <c r="H1463" s="11">
        <f>'Rådata Syd 2025'!N1463</f>
        <v>0</v>
      </c>
      <c r="I1463" s="11" t="str">
        <f>'Rådata Syd 2025'!O1463</f>
        <v>ej</v>
      </c>
    </row>
    <row r="1464" spans="1:9" hidden="1" x14ac:dyDescent="0.25">
      <c r="A1464" s="1">
        <f>'Rådata Syd 2025'!A1464</f>
        <v>908</v>
      </c>
      <c r="B1464" s="1" t="str">
        <f>'Rådata Syd 2025'!B1464</f>
        <v>HM</v>
      </c>
      <c r="C1464" s="1" t="str">
        <f>'Rådata Syd 2025'!C1464</f>
        <v>Spårväxel - EV-60E-300-1:9</v>
      </c>
      <c r="D1464" s="1">
        <f>'Rådata Syd 2025'!D1464</f>
        <v>654</v>
      </c>
      <c r="E1464" s="1" t="str">
        <f>'Rådata Syd 2025'!E1464</f>
        <v>B2</v>
      </c>
      <c r="F1464" s="2" t="str">
        <f>'Rådata Syd 2025'!J1464</f>
        <v>ej 2025</v>
      </c>
      <c r="G1464" s="2" t="str">
        <f>'Rådata Syd 2025'!L1464</f>
        <v>ej 2025</v>
      </c>
      <c r="H1464" s="11" t="str">
        <f>'Rådata Syd 2025'!N1464</f>
        <v>ej 2025</v>
      </c>
      <c r="I1464" s="11" t="str">
        <f>'Rådata Syd 2025'!O1464</f>
        <v>ej 2025</v>
      </c>
    </row>
    <row r="1465" spans="1:9" hidden="1" x14ac:dyDescent="0.25">
      <c r="A1465" s="1">
        <f>'Rådata Syd 2025'!A1465</f>
        <v>908</v>
      </c>
      <c r="B1465" s="1" t="str">
        <f>'Rådata Syd 2025'!B1465</f>
        <v>HM</v>
      </c>
      <c r="C1465" s="1" t="str">
        <f>'Rådata Syd 2025'!C1465</f>
        <v>Spårväxel - 3V-SJ50-5,9-1:9/1:9-HV/VH</v>
      </c>
      <c r="D1465" s="1" t="str">
        <f>'Rådata Syd 2025'!D1465</f>
        <v>102/104</v>
      </c>
      <c r="E1465" s="1" t="str">
        <f>'Rådata Syd 2025'!E1465</f>
        <v>B2</v>
      </c>
      <c r="F1465" s="2" t="str">
        <f>'Rådata Syd 2025'!J1465</f>
        <v>ej 2025</v>
      </c>
      <c r="G1465" s="2" t="str">
        <f>'Rådata Syd 2025'!L1465</f>
        <v>ej 2025</v>
      </c>
      <c r="H1465" s="11" t="str">
        <f>'Rådata Syd 2025'!N1465</f>
        <v>ej 2025</v>
      </c>
      <c r="I1465" s="11" t="str">
        <f>'Rådata Syd 2025'!O1465</f>
        <v>ej 2025</v>
      </c>
    </row>
    <row r="1466" spans="1:9" hidden="1" x14ac:dyDescent="0.25">
      <c r="A1466" s="1">
        <f>'Rådata Syd 2025'!A1466</f>
        <v>908</v>
      </c>
      <c r="B1466" s="1" t="str">
        <f>'Rådata Syd 2025'!B1466</f>
        <v>HM</v>
      </c>
      <c r="C1466" s="1" t="str">
        <f>'Rådata Syd 2025'!C1466</f>
        <v>Spårväxel - 3V-SJ50-5,9-1:9/1:9-HV/VH</v>
      </c>
      <c r="D1466" s="1" t="str">
        <f>'Rådata Syd 2025'!D1466</f>
        <v>106/108</v>
      </c>
      <c r="E1466" s="1" t="str">
        <f>'Rådata Syd 2025'!E1466</f>
        <v>B2</v>
      </c>
      <c r="F1466" s="2" t="str">
        <f>'Rådata Syd 2025'!J1466</f>
        <v>ej 2025</v>
      </c>
      <c r="G1466" s="2" t="str">
        <f>'Rådata Syd 2025'!L1466</f>
        <v>ej 2025</v>
      </c>
      <c r="H1466" s="11" t="str">
        <f>'Rådata Syd 2025'!N1466</f>
        <v>ej 2025</v>
      </c>
      <c r="I1466" s="11" t="str">
        <f>'Rådata Syd 2025'!O1466</f>
        <v>ej 2025</v>
      </c>
    </row>
    <row r="1467" spans="1:9" hidden="1" x14ac:dyDescent="0.25">
      <c r="A1467" s="1">
        <f>'Rådata Syd 2025'!A1467</f>
        <v>908</v>
      </c>
      <c r="B1467" s="1" t="str">
        <f>'Rådata Syd 2025'!B1467</f>
        <v>HM</v>
      </c>
      <c r="C1467" s="1" t="str">
        <f>'Rådata Syd 2025'!C1467</f>
        <v>Spårväxel - 3V-SJ50-5,9-1:9/1:9-HV/VH</v>
      </c>
      <c r="D1467" s="1" t="str">
        <f>'Rådata Syd 2025'!D1467</f>
        <v>113/423</v>
      </c>
      <c r="E1467" s="1" t="str">
        <f>'Rådata Syd 2025'!E1467</f>
        <v>B2</v>
      </c>
      <c r="F1467" s="2" t="str">
        <f>'Rådata Syd 2025'!J1467</f>
        <v>ej 2025</v>
      </c>
      <c r="G1467" s="2" t="str">
        <f>'Rådata Syd 2025'!L1467</f>
        <v>ej 2025</v>
      </c>
      <c r="H1467" s="11" t="str">
        <f>'Rådata Syd 2025'!N1467</f>
        <v>ej 2025</v>
      </c>
      <c r="I1467" s="11" t="str">
        <f>'Rådata Syd 2025'!O1467</f>
        <v>ej 2025</v>
      </c>
    </row>
    <row r="1468" spans="1:9" hidden="1" x14ac:dyDescent="0.25">
      <c r="A1468" s="1">
        <f>'Rådata Syd 2025'!A1468</f>
        <v>908</v>
      </c>
      <c r="B1468" s="1" t="str">
        <f>'Rådata Syd 2025'!B1468</f>
        <v>HM</v>
      </c>
      <c r="C1468" s="1" t="str">
        <f>'Rådata Syd 2025'!C1468</f>
        <v>Spårväxel - 3V-SJ50-5,9-1:10/1:9-HH/VV</v>
      </c>
      <c r="D1468" s="1" t="str">
        <f>'Rådata Syd 2025'!D1468</f>
        <v>127/129</v>
      </c>
      <c r="E1468" s="1" t="str">
        <f>'Rådata Syd 2025'!E1468</f>
        <v>B2</v>
      </c>
      <c r="F1468" s="2" t="str">
        <f>'Rådata Syd 2025'!J1468</f>
        <v>ej 2025</v>
      </c>
      <c r="G1468" s="2" t="str">
        <f>'Rådata Syd 2025'!L1468</f>
        <v>ej 2025</v>
      </c>
      <c r="H1468" s="11" t="str">
        <f>'Rådata Syd 2025'!N1468</f>
        <v>ej 2025</v>
      </c>
      <c r="I1468" s="11" t="str">
        <f>'Rådata Syd 2025'!O1468</f>
        <v>ej 2025</v>
      </c>
    </row>
    <row r="1469" spans="1:9" hidden="1" x14ac:dyDescent="0.25">
      <c r="A1469" s="1">
        <f>'Rådata Syd 2025'!A1469</f>
        <v>908</v>
      </c>
      <c r="B1469" s="1" t="str">
        <f>'Rådata Syd 2025'!B1469</f>
        <v>HM</v>
      </c>
      <c r="C1469" s="1" t="str">
        <f>'Rådata Syd 2025'!C1469</f>
        <v>Spårväxel - 3V-SJ50-5,9-1:9/1:9-HV/VH</v>
      </c>
      <c r="D1469" s="1" t="str">
        <f>'Rådata Syd 2025'!D1469</f>
        <v>139/141</v>
      </c>
      <c r="E1469" s="1" t="str">
        <f>'Rådata Syd 2025'!E1469</f>
        <v>B2</v>
      </c>
      <c r="F1469" s="2" t="str">
        <f>'Rådata Syd 2025'!J1469</f>
        <v>ej 2025</v>
      </c>
      <c r="G1469" s="2" t="str">
        <f>'Rådata Syd 2025'!L1469</f>
        <v>ej 2025</v>
      </c>
      <c r="H1469" s="11" t="str">
        <f>'Rådata Syd 2025'!N1469</f>
        <v>ej 2025</v>
      </c>
      <c r="I1469" s="11" t="str">
        <f>'Rådata Syd 2025'!O1469</f>
        <v>ej 2025</v>
      </c>
    </row>
    <row r="1470" spans="1:9" hidden="1" x14ac:dyDescent="0.25">
      <c r="A1470" s="1">
        <f>'Rådata Syd 2025'!A1470</f>
        <v>908</v>
      </c>
      <c r="B1470" s="1" t="str">
        <f>'Rådata Syd 2025'!B1470</f>
        <v>HM</v>
      </c>
      <c r="C1470" s="1" t="str">
        <f>'Rådata Syd 2025'!C1470</f>
        <v>Spårväxel - EV-SJ50-11-1:9 kryss</v>
      </c>
      <c r="D1470" s="1" t="str">
        <f>'Rådata Syd 2025'!D1470</f>
        <v>414a</v>
      </c>
      <c r="E1470" s="1" t="str">
        <f>'Rådata Syd 2025'!E1470</f>
        <v>B2</v>
      </c>
      <c r="F1470" s="2" t="str">
        <f>'Rådata Syd 2025'!J1470</f>
        <v>ej 2025</v>
      </c>
      <c r="G1470" s="2" t="str">
        <f>'Rådata Syd 2025'!L1470</f>
        <v>ej 2025</v>
      </c>
      <c r="H1470" s="11" t="str">
        <f>'Rådata Syd 2025'!N1470</f>
        <v>ej 2025</v>
      </c>
      <c r="I1470" s="11" t="str">
        <f>'Rådata Syd 2025'!O1470</f>
        <v>ej 2025</v>
      </c>
    </row>
    <row r="1471" spans="1:9" hidden="1" x14ac:dyDescent="0.25">
      <c r="A1471" s="1">
        <f>'Rådata Syd 2025'!A1471</f>
        <v>908</v>
      </c>
      <c r="B1471" s="1" t="str">
        <f>'Rådata Syd 2025'!B1471</f>
        <v>HM</v>
      </c>
      <c r="C1471" s="1" t="str">
        <f>'Rådata Syd 2025'!C1471</f>
        <v>Spårväxel - EV-SJ50-11-1:9 kryss</v>
      </c>
      <c r="D1471" s="1" t="str">
        <f>'Rådata Syd 2025'!D1471</f>
        <v>414b</v>
      </c>
      <c r="E1471" s="1" t="str">
        <f>'Rådata Syd 2025'!E1471</f>
        <v>B2</v>
      </c>
      <c r="F1471" s="2" t="str">
        <f>'Rådata Syd 2025'!J1471</f>
        <v>ej 2025</v>
      </c>
      <c r="G1471" s="2" t="str">
        <f>'Rådata Syd 2025'!L1471</f>
        <v>ej 2025</v>
      </c>
      <c r="H1471" s="11" t="str">
        <f>'Rådata Syd 2025'!N1471</f>
        <v>ej 2025</v>
      </c>
      <c r="I1471" s="11" t="str">
        <f>'Rådata Syd 2025'!O1471</f>
        <v>ej 2025</v>
      </c>
    </row>
    <row r="1472" spans="1:9" hidden="1" x14ac:dyDescent="0.25">
      <c r="A1472" s="1">
        <f>'Rådata Syd 2025'!A1472</f>
        <v>711</v>
      </c>
      <c r="B1472" s="1" t="str">
        <f>'Rådata Syd 2025'!B1472</f>
        <v>JÖ</v>
      </c>
      <c r="C1472" s="1" t="str">
        <f>'Rådata Syd 2025'!C1472</f>
        <v>Spårväxel - EV-SJ50-11-1:9</v>
      </c>
      <c r="D1472" s="1">
        <f>'Rådata Syd 2025'!D1472</f>
        <v>412</v>
      </c>
      <c r="E1472" s="1" t="str">
        <f>'Rådata Syd 2025'!E1472</f>
        <v>B2</v>
      </c>
      <c r="F1472" s="2" t="str">
        <f>'Rådata Syd 2025'!J1472</f>
        <v>-</v>
      </c>
      <c r="G1472" s="2" t="str">
        <f>'Rådata Syd 2025'!L1472</f>
        <v>ej</v>
      </c>
      <c r="H1472" s="11">
        <f>'Rådata Syd 2025'!N1472</f>
        <v>0</v>
      </c>
      <c r="I1472" s="11" t="str">
        <f>'Rådata Syd 2025'!O1472</f>
        <v>ej</v>
      </c>
    </row>
    <row r="1473" spans="1:9" hidden="1" x14ac:dyDescent="0.25">
      <c r="A1473" s="1">
        <f>'Rådata Syd 2025'!A1473</f>
        <v>711</v>
      </c>
      <c r="B1473" s="1" t="str">
        <f>'Rådata Syd 2025'!B1473</f>
        <v>JÖ</v>
      </c>
      <c r="C1473" s="1" t="str">
        <f>'Rådata Syd 2025'!C1473</f>
        <v>Spårväxel - EV-SJ50-11-1:9</v>
      </c>
      <c r="D1473" s="1">
        <f>'Rådata Syd 2025'!D1473</f>
        <v>413</v>
      </c>
      <c r="E1473" s="1" t="str">
        <f>'Rådata Syd 2025'!E1473</f>
        <v>B2</v>
      </c>
      <c r="F1473" s="2" t="str">
        <f>'Rådata Syd 2025'!J1473</f>
        <v>-</v>
      </c>
      <c r="G1473" s="2" t="str">
        <f>'Rådata Syd 2025'!L1473</f>
        <v>ej</v>
      </c>
      <c r="H1473" s="11">
        <f>'Rådata Syd 2025'!N1473</f>
        <v>0</v>
      </c>
      <c r="I1473" s="11" t="str">
        <f>'Rådata Syd 2025'!O1473</f>
        <v>ej</v>
      </c>
    </row>
    <row r="1474" spans="1:9" hidden="1" x14ac:dyDescent="0.25">
      <c r="A1474" s="1">
        <f>'Rådata Syd 2025'!A1474</f>
        <v>711</v>
      </c>
      <c r="B1474" s="1" t="str">
        <f>'Rådata Syd 2025'!B1474</f>
        <v>JÖ</v>
      </c>
      <c r="C1474" s="1" t="str">
        <f>'Rådata Syd 2025'!C1474</f>
        <v>Spårväxel - EV-SJ50-11-1:9</v>
      </c>
      <c r="D1474" s="1">
        <f>'Rådata Syd 2025'!D1474</f>
        <v>416</v>
      </c>
      <c r="E1474" s="1" t="str">
        <f>'Rådata Syd 2025'!E1474</f>
        <v>B2</v>
      </c>
      <c r="F1474" s="2" t="str">
        <f>'Rådata Syd 2025'!J1474</f>
        <v>-</v>
      </c>
      <c r="G1474" s="2" t="str">
        <f>'Rådata Syd 2025'!L1474</f>
        <v>ej</v>
      </c>
      <c r="H1474" s="11">
        <f>'Rådata Syd 2025'!N1474</f>
        <v>0</v>
      </c>
      <c r="I1474" s="11" t="str">
        <f>'Rådata Syd 2025'!O1474</f>
        <v>ej</v>
      </c>
    </row>
    <row r="1475" spans="1:9" hidden="1" x14ac:dyDescent="0.25">
      <c r="A1475" s="1">
        <f>'Rådata Syd 2025'!A1475</f>
        <v>711</v>
      </c>
      <c r="B1475" s="1" t="str">
        <f>'Rådata Syd 2025'!B1475</f>
        <v>JÖ</v>
      </c>
      <c r="C1475" s="1" t="str">
        <f>'Rådata Syd 2025'!C1475</f>
        <v>Spårväxel - EV-SJ50-5,9-1:9</v>
      </c>
      <c r="D1475" s="1">
        <f>'Rådata Syd 2025'!D1475</f>
        <v>429</v>
      </c>
      <c r="E1475" s="1" t="str">
        <f>'Rådata Syd 2025'!E1475</f>
        <v>B2</v>
      </c>
      <c r="F1475" s="2" t="str">
        <f>'Rådata Syd 2025'!J1475</f>
        <v>-</v>
      </c>
      <c r="G1475" s="2" t="str">
        <f>'Rådata Syd 2025'!L1475</f>
        <v>ej</v>
      </c>
      <c r="H1475" s="11">
        <f>'Rådata Syd 2025'!N1475</f>
        <v>0</v>
      </c>
      <c r="I1475" s="11" t="str">
        <f>'Rådata Syd 2025'!O1475</f>
        <v>ej</v>
      </c>
    </row>
    <row r="1476" spans="1:9" hidden="1" x14ac:dyDescent="0.25">
      <c r="A1476" s="1">
        <f>'Rådata Syd 2025'!A1476</f>
        <v>908</v>
      </c>
      <c r="B1476" s="1" t="str">
        <f>'Rådata Syd 2025'!B1476</f>
        <v>HM</v>
      </c>
      <c r="C1476" s="1" t="str">
        <f>'Rådata Syd 2025'!C1476</f>
        <v>Spårväxel - SPK-SJ50-1:4,44 kryss</v>
      </c>
      <c r="D1476" s="1" t="str">
        <f>'Rådata Syd 2025'!D1476</f>
        <v>sk 1</v>
      </c>
      <c r="E1476" s="1" t="str">
        <f>'Rådata Syd 2025'!E1476</f>
        <v>B2</v>
      </c>
      <c r="F1476" s="2" t="str">
        <f>'Rådata Syd 2025'!J1476</f>
        <v>ej 2025</v>
      </c>
      <c r="G1476" s="2" t="str">
        <f>'Rådata Syd 2025'!L1476</f>
        <v>ej 2025</v>
      </c>
      <c r="H1476" s="11" t="str">
        <f>'Rådata Syd 2025'!N1476</f>
        <v>ej 2025</v>
      </c>
      <c r="I1476" s="11" t="str">
        <f>'Rådata Syd 2025'!O1476</f>
        <v>ej 2025</v>
      </c>
    </row>
    <row r="1477" spans="1:9" hidden="1" x14ac:dyDescent="0.25">
      <c r="A1477" s="1">
        <f>'Rådata Syd 2025'!A1477</f>
        <v>908</v>
      </c>
      <c r="B1477" s="1" t="str">
        <f>'Rådata Syd 2025'!B1477</f>
        <v>HM</v>
      </c>
      <c r="C1477" s="1" t="str">
        <f>'Rådata Syd 2025'!C1477</f>
        <v>Spårväxel - SPK-SJ50-1:4,44 kryss</v>
      </c>
      <c r="D1477" s="1" t="str">
        <f>'Rådata Syd 2025'!D1477</f>
        <v>sk 2</v>
      </c>
      <c r="E1477" s="1" t="str">
        <f>'Rådata Syd 2025'!E1477</f>
        <v>B2</v>
      </c>
      <c r="F1477" s="2" t="str">
        <f>'Rådata Syd 2025'!J1477</f>
        <v>ej 2025</v>
      </c>
      <c r="G1477" s="2" t="str">
        <f>'Rådata Syd 2025'!L1477</f>
        <v>ej 2025</v>
      </c>
      <c r="H1477" s="11" t="str">
        <f>'Rådata Syd 2025'!N1477</f>
        <v>ej 2025</v>
      </c>
      <c r="I1477" s="11" t="str">
        <f>'Rådata Syd 2025'!O1477</f>
        <v>ej 2025</v>
      </c>
    </row>
    <row r="1478" spans="1:9" hidden="1" x14ac:dyDescent="0.25">
      <c r="A1478" s="1">
        <f>'Rådata Syd 2025'!A1478</f>
        <v>711</v>
      </c>
      <c r="B1478" s="1" t="str">
        <f>'Rådata Syd 2025'!B1478</f>
        <v>JÖ</v>
      </c>
      <c r="C1478" s="1" t="str">
        <f>'Rådata Syd 2025'!C1478</f>
        <v>Spårväxel - EV-SJ50-5,9-1:9</v>
      </c>
      <c r="D1478" s="1">
        <f>'Rådata Syd 2025'!D1478</f>
        <v>433</v>
      </c>
      <c r="E1478" s="1" t="str">
        <f>'Rådata Syd 2025'!E1478</f>
        <v>B2</v>
      </c>
      <c r="F1478" s="2" t="str">
        <f>'Rådata Syd 2025'!J1478</f>
        <v>-</v>
      </c>
      <c r="G1478" s="2" t="str">
        <f>'Rådata Syd 2025'!L1478</f>
        <v>ej</v>
      </c>
      <c r="H1478" s="11">
        <f>'Rådata Syd 2025'!N1478</f>
        <v>0</v>
      </c>
      <c r="I1478" s="11" t="str">
        <f>'Rådata Syd 2025'!O1478</f>
        <v>ej</v>
      </c>
    </row>
    <row r="1479" spans="1:9" hidden="1" x14ac:dyDescent="0.25">
      <c r="A1479" s="1">
        <f>'Rådata Syd 2025'!A1479</f>
        <v>909</v>
      </c>
      <c r="B1479" s="1" t="str">
        <f>'Rådata Syd 2025'!B1479</f>
        <v>HM</v>
      </c>
      <c r="C1479" s="1" t="str">
        <f>'Rådata Syd 2025'!C1479</f>
        <v>Spårväxel - EV-SJ43-5,9-1:9</v>
      </c>
      <c r="D1479" s="1">
        <f>'Rådata Syd 2025'!D1479</f>
        <v>6</v>
      </c>
      <c r="E1479" s="1" t="str">
        <f>'Rådata Syd 2025'!E1479</f>
        <v>B1</v>
      </c>
      <c r="F1479" s="2" t="str">
        <f>'Rådata Syd 2025'!J1479</f>
        <v>ej 2025</v>
      </c>
      <c r="G1479" s="2" t="str">
        <f>'Rådata Syd 2025'!L1479</f>
        <v>ej 2025</v>
      </c>
      <c r="H1479" s="11" t="str">
        <f>'Rådata Syd 2025'!N1479</f>
        <v>ej 2025</v>
      </c>
      <c r="I1479" s="11" t="str">
        <f>'Rådata Syd 2025'!O1479</f>
        <v>ej 2025</v>
      </c>
    </row>
    <row r="1480" spans="1:9" hidden="1" x14ac:dyDescent="0.25">
      <c r="A1480" s="1">
        <f>'Rådata Syd 2025'!A1480</f>
        <v>711</v>
      </c>
      <c r="B1480" s="1" t="str">
        <f>'Rådata Syd 2025'!B1480</f>
        <v>TH</v>
      </c>
      <c r="C1480" s="1" t="str">
        <f>'Rådata Syd 2025'!C1480</f>
        <v>Spårväxel - EV-SJ50-5,9-1:9</v>
      </c>
      <c r="D1480" s="1" t="str">
        <f>'Rådata Syd 2025'!D1480</f>
        <v>3b</v>
      </c>
      <c r="E1480" s="1" t="str">
        <f>'Rådata Syd 2025'!E1480</f>
        <v>B2</v>
      </c>
      <c r="F1480" s="2" t="str">
        <f>'Rådata Syd 2025'!J1480</f>
        <v>-</v>
      </c>
      <c r="G1480" s="2" t="str">
        <f>'Rådata Syd 2025'!L1480</f>
        <v>ej</v>
      </c>
      <c r="H1480" s="11">
        <f>'Rådata Syd 2025'!N1480</f>
        <v>0</v>
      </c>
      <c r="I1480" s="11" t="str">
        <f>'Rådata Syd 2025'!O1480</f>
        <v>ej</v>
      </c>
    </row>
    <row r="1481" spans="1:9" hidden="1" x14ac:dyDescent="0.25">
      <c r="A1481" s="1">
        <f>'Rådata Syd 2025'!A1481</f>
        <v>909</v>
      </c>
      <c r="B1481" s="1" t="str">
        <f>'Rådata Syd 2025'!B1481</f>
        <v>HM</v>
      </c>
      <c r="C1481" s="1" t="str">
        <f>'Rådata Syd 2025'!C1481</f>
        <v>Spårväxel - EV-SJ43-5,9-1:12</v>
      </c>
      <c r="D1481" s="1">
        <f>'Rådata Syd 2025'!D1481</f>
        <v>16</v>
      </c>
      <c r="E1481" s="1" t="str">
        <f>'Rådata Syd 2025'!E1481</f>
        <v>B1</v>
      </c>
      <c r="F1481" s="2" t="str">
        <f>'Rådata Syd 2025'!J1481</f>
        <v>ej 2025</v>
      </c>
      <c r="G1481" s="2" t="str">
        <f>'Rådata Syd 2025'!L1481</f>
        <v>ej 2025</v>
      </c>
      <c r="H1481" s="11" t="str">
        <f>'Rådata Syd 2025'!N1481</f>
        <v>ej 2025</v>
      </c>
      <c r="I1481" s="11" t="str">
        <f>'Rådata Syd 2025'!O1481</f>
        <v>ej 2025</v>
      </c>
    </row>
    <row r="1482" spans="1:9" hidden="1" x14ac:dyDescent="0.25">
      <c r="A1482" s="1">
        <f>'Rådata Syd 2025'!A1482</f>
        <v>711</v>
      </c>
      <c r="B1482" s="1" t="str">
        <f>'Rådata Syd 2025'!B1482</f>
        <v>ÄNG</v>
      </c>
      <c r="C1482" s="1" t="str">
        <f>'Rådata Syd 2025'!C1482</f>
        <v>Spårväxel - EV-SJ50-5,9-1:9</v>
      </c>
      <c r="D1482" s="1" t="str">
        <f>'Rådata Syd 2025'!D1482</f>
        <v>2b</v>
      </c>
      <c r="E1482" s="1" t="str">
        <f>'Rådata Syd 2025'!E1482</f>
        <v>B2</v>
      </c>
      <c r="F1482" s="2" t="str">
        <f>'Rådata Syd 2025'!J1482</f>
        <v>-</v>
      </c>
      <c r="G1482" s="2" t="str">
        <f>'Rådata Syd 2025'!L1482</f>
        <v>ej</v>
      </c>
      <c r="H1482" s="11">
        <f>'Rådata Syd 2025'!N1482</f>
        <v>0</v>
      </c>
      <c r="I1482" s="11" t="str">
        <f>'Rådata Syd 2025'!O1482</f>
        <v>ej</v>
      </c>
    </row>
    <row r="1483" spans="1:9" hidden="1" x14ac:dyDescent="0.25">
      <c r="A1483" s="1">
        <f>'Rådata Syd 2025'!A1483</f>
        <v>909</v>
      </c>
      <c r="B1483" s="1" t="str">
        <f>'Rådata Syd 2025'!B1483</f>
        <v>HM</v>
      </c>
      <c r="C1483" s="1" t="str">
        <f>'Rådata Syd 2025'!C1483</f>
        <v>Spårväxel - EV-SJ50-11-1:9</v>
      </c>
      <c r="D1483" s="1">
        <f>'Rådata Syd 2025'!D1483</f>
        <v>67</v>
      </c>
      <c r="E1483" s="1" t="str">
        <f>'Rådata Syd 2025'!E1483</f>
        <v>B1</v>
      </c>
      <c r="F1483" s="2" t="str">
        <f>'Rådata Syd 2025'!J1483</f>
        <v>ej 2025</v>
      </c>
      <c r="G1483" s="2" t="str">
        <f>'Rådata Syd 2025'!L1483</f>
        <v>ej 2025</v>
      </c>
      <c r="H1483" s="11" t="str">
        <f>'Rådata Syd 2025'!N1483</f>
        <v>ej 2025</v>
      </c>
      <c r="I1483" s="11" t="str">
        <f>'Rådata Syd 2025'!O1483</f>
        <v>ej 2025</v>
      </c>
    </row>
    <row r="1484" spans="1:9" hidden="1" x14ac:dyDescent="0.25">
      <c r="A1484" s="1">
        <f>'Rådata Syd 2025'!A1484</f>
        <v>909</v>
      </c>
      <c r="B1484" s="1" t="str">
        <f>'Rådata Syd 2025'!B1484</f>
        <v>HM</v>
      </c>
      <c r="C1484" s="1" t="str">
        <f>'Rådata Syd 2025'!C1484</f>
        <v>Spårväxel - EV-SJ50-11-1:9</v>
      </c>
      <c r="D1484" s="1">
        <f>'Rådata Syd 2025'!D1484</f>
        <v>69</v>
      </c>
      <c r="E1484" s="1" t="str">
        <f>'Rådata Syd 2025'!E1484</f>
        <v>B1</v>
      </c>
      <c r="F1484" s="2" t="str">
        <f>'Rådata Syd 2025'!J1484</f>
        <v>ej 2025</v>
      </c>
      <c r="G1484" s="2" t="str">
        <f>'Rådata Syd 2025'!L1484</f>
        <v>ej 2025</v>
      </c>
      <c r="H1484" s="11" t="str">
        <f>'Rådata Syd 2025'!N1484</f>
        <v>ej 2025</v>
      </c>
      <c r="I1484" s="11" t="str">
        <f>'Rådata Syd 2025'!O1484</f>
        <v>ej 2025</v>
      </c>
    </row>
    <row r="1485" spans="1:9" hidden="1" x14ac:dyDescent="0.25">
      <c r="A1485" s="1">
        <f>'Rådata Syd 2025'!A1485</f>
        <v>909</v>
      </c>
      <c r="B1485" s="1" t="str">
        <f>'Rådata Syd 2025'!B1485</f>
        <v>HM</v>
      </c>
      <c r="C1485" s="1" t="str">
        <f>'Rådata Syd 2025'!C1485</f>
        <v>Spårväxel - EV-SJ50-11-1:9</v>
      </c>
      <c r="D1485" s="1">
        <f>'Rådata Syd 2025'!D1485</f>
        <v>70</v>
      </c>
      <c r="E1485" s="1" t="str">
        <f>'Rådata Syd 2025'!E1485</f>
        <v>B1</v>
      </c>
      <c r="F1485" s="2" t="str">
        <f>'Rådata Syd 2025'!J1485</f>
        <v>ej 2025</v>
      </c>
      <c r="G1485" s="2" t="str">
        <f>'Rådata Syd 2025'!L1485</f>
        <v>ej 2025</v>
      </c>
      <c r="H1485" s="11" t="str">
        <f>'Rådata Syd 2025'!N1485</f>
        <v>ej 2025</v>
      </c>
      <c r="I1485" s="11" t="str">
        <f>'Rådata Syd 2025'!O1485</f>
        <v>ej 2025</v>
      </c>
    </row>
    <row r="1486" spans="1:9" hidden="1" x14ac:dyDescent="0.25">
      <c r="A1486" s="1">
        <f>'Rådata Syd 2025'!A1486</f>
        <v>909</v>
      </c>
      <c r="B1486" s="1" t="str">
        <f>'Rådata Syd 2025'!B1486</f>
        <v>HM</v>
      </c>
      <c r="C1486" s="1" t="str">
        <f>'Rådata Syd 2025'!C1486</f>
        <v>Spårväxel - EV-SJ50-11-1:9</v>
      </c>
      <c r="D1486" s="1">
        <f>'Rådata Syd 2025'!D1486</f>
        <v>73</v>
      </c>
      <c r="E1486" s="1" t="str">
        <f>'Rådata Syd 2025'!E1486</f>
        <v>B1</v>
      </c>
      <c r="F1486" s="2" t="str">
        <f>'Rådata Syd 2025'!J1486</f>
        <v>ej 2025</v>
      </c>
      <c r="G1486" s="2" t="str">
        <f>'Rådata Syd 2025'!L1486</f>
        <v>ej 2025</v>
      </c>
      <c r="H1486" s="11" t="str">
        <f>'Rådata Syd 2025'!N1486</f>
        <v>ej 2025</v>
      </c>
      <c r="I1486" s="11" t="str">
        <f>'Rådata Syd 2025'!O1486</f>
        <v>ej 2025</v>
      </c>
    </row>
    <row r="1487" spans="1:9" hidden="1" x14ac:dyDescent="0.25">
      <c r="A1487" s="1">
        <f>'Rådata Syd 2025'!A1487</f>
        <v>909</v>
      </c>
      <c r="B1487" s="1" t="str">
        <f>'Rådata Syd 2025'!B1487</f>
        <v>HM</v>
      </c>
      <c r="C1487" s="1" t="str">
        <f>'Rådata Syd 2025'!C1487</f>
        <v>Spårväxel - EV-SJ50-11-1:9</v>
      </c>
      <c r="D1487" s="1">
        <f>'Rådata Syd 2025'!D1487</f>
        <v>74</v>
      </c>
      <c r="E1487" s="1" t="str">
        <f>'Rådata Syd 2025'!E1487</f>
        <v>B1</v>
      </c>
      <c r="F1487" s="2" t="str">
        <f>'Rådata Syd 2025'!J1487</f>
        <v>ej 2025</v>
      </c>
      <c r="G1487" s="2" t="str">
        <f>'Rådata Syd 2025'!L1487</f>
        <v>ej 2025</v>
      </c>
      <c r="H1487" s="11" t="str">
        <f>'Rådata Syd 2025'!N1487</f>
        <v>ej 2025</v>
      </c>
      <c r="I1487" s="11" t="str">
        <f>'Rådata Syd 2025'!O1487</f>
        <v>ej 2025</v>
      </c>
    </row>
    <row r="1488" spans="1:9" hidden="1" x14ac:dyDescent="0.25">
      <c r="A1488" s="1">
        <f>'Rådata Syd 2025'!A1488</f>
        <v>909</v>
      </c>
      <c r="B1488" s="1" t="str">
        <f>'Rådata Syd 2025'!B1488</f>
        <v>HM</v>
      </c>
      <c r="C1488" s="1" t="str">
        <f>'Rådata Syd 2025'!C1488</f>
        <v>Spårväxel - EV-SJ43-5,9-1:9</v>
      </c>
      <c r="D1488" s="1">
        <f>'Rådata Syd 2025'!D1488</f>
        <v>75</v>
      </c>
      <c r="E1488" s="1" t="str">
        <f>'Rådata Syd 2025'!E1488</f>
        <v>B1</v>
      </c>
      <c r="F1488" s="2" t="str">
        <f>'Rådata Syd 2025'!J1488</f>
        <v>ej 2025</v>
      </c>
      <c r="G1488" s="2" t="str">
        <f>'Rådata Syd 2025'!L1488</f>
        <v>ej 2025</v>
      </c>
      <c r="H1488" s="11" t="str">
        <f>'Rådata Syd 2025'!N1488</f>
        <v>ej 2025</v>
      </c>
      <c r="I1488" s="11" t="str">
        <f>'Rådata Syd 2025'!O1488</f>
        <v>ej 2025</v>
      </c>
    </row>
    <row r="1489" spans="1:9" hidden="1" x14ac:dyDescent="0.25">
      <c r="A1489" s="1">
        <f>'Rådata Syd 2025'!A1489</f>
        <v>715</v>
      </c>
      <c r="B1489" s="1" t="str">
        <f>'Rådata Syd 2025'!B1489</f>
        <v>JÖGB</v>
      </c>
      <c r="C1489" s="1" t="str">
        <f>'Rådata Syd 2025'!C1489</f>
        <v>Spårväxel - EV-SJ50-12-1:13</v>
      </c>
      <c r="D1489" s="1">
        <f>'Rådata Syd 2025'!D1489</f>
        <v>5</v>
      </c>
      <c r="E1489" s="1" t="str">
        <f>'Rådata Syd 2025'!E1489</f>
        <v>B2</v>
      </c>
      <c r="F1489" s="2" t="str">
        <f>'Rådata Syd 2025'!J1489</f>
        <v>-</v>
      </c>
      <c r="G1489" s="2" t="str">
        <f>'Rådata Syd 2025'!L1489</f>
        <v>ej</v>
      </c>
      <c r="H1489" s="11">
        <f>'Rådata Syd 2025'!N1489</f>
        <v>0</v>
      </c>
      <c r="I1489" s="11" t="str">
        <f>'Rådata Syd 2025'!O1489</f>
        <v>ej</v>
      </c>
    </row>
    <row r="1490" spans="1:9" hidden="1" x14ac:dyDescent="0.25">
      <c r="A1490" s="1">
        <f>'Rådata Syd 2025'!A1490</f>
        <v>909</v>
      </c>
      <c r="B1490" s="1" t="str">
        <f>'Rådata Syd 2025'!B1490</f>
        <v>HM</v>
      </c>
      <c r="C1490" s="1" t="str">
        <f>'Rådata Syd 2025'!C1490</f>
        <v>Spårväxel - EV-SJ50-5,9-1:9</v>
      </c>
      <c r="D1490" s="1">
        <f>'Rådata Syd 2025'!D1490</f>
        <v>77</v>
      </c>
      <c r="E1490" s="1" t="str">
        <f>'Rådata Syd 2025'!E1490</f>
        <v>B1</v>
      </c>
      <c r="F1490" s="2" t="str">
        <f>'Rådata Syd 2025'!J1490</f>
        <v>ej 2025</v>
      </c>
      <c r="G1490" s="2" t="str">
        <f>'Rådata Syd 2025'!L1490</f>
        <v>ej 2025</v>
      </c>
      <c r="H1490" s="11" t="str">
        <f>'Rådata Syd 2025'!N1490</f>
        <v>ej 2025</v>
      </c>
      <c r="I1490" s="11" t="str">
        <f>'Rådata Syd 2025'!O1490</f>
        <v>ej 2025</v>
      </c>
    </row>
    <row r="1491" spans="1:9" hidden="1" x14ac:dyDescent="0.25">
      <c r="A1491" s="1">
        <f>'Rådata Syd 2025'!A1491</f>
        <v>909</v>
      </c>
      <c r="B1491" s="1" t="str">
        <f>'Rådata Syd 2025'!B1491</f>
        <v>HM</v>
      </c>
      <c r="C1491" s="1" t="str">
        <f>'Rådata Syd 2025'!C1491</f>
        <v>Spårväxel - EV-SJ41-5,9-1:9</v>
      </c>
      <c r="D1491" s="1">
        <f>'Rådata Syd 2025'!D1491</f>
        <v>79</v>
      </c>
      <c r="E1491" s="1" t="str">
        <f>'Rådata Syd 2025'!E1491</f>
        <v>B1</v>
      </c>
      <c r="F1491" s="2" t="str">
        <f>'Rådata Syd 2025'!J1491</f>
        <v>ej 2025</v>
      </c>
      <c r="G1491" s="2" t="str">
        <f>'Rådata Syd 2025'!L1491</f>
        <v>ej 2025</v>
      </c>
      <c r="H1491" s="11" t="str">
        <f>'Rådata Syd 2025'!N1491</f>
        <v>ej 2025</v>
      </c>
      <c r="I1491" s="11" t="str">
        <f>'Rådata Syd 2025'!O1491</f>
        <v>ej 2025</v>
      </c>
    </row>
    <row r="1492" spans="1:9" hidden="1" x14ac:dyDescent="0.25">
      <c r="A1492" s="1">
        <f>'Rådata Syd 2025'!A1492</f>
        <v>909</v>
      </c>
      <c r="B1492" s="1" t="str">
        <f>'Rådata Syd 2025'!B1492</f>
        <v>HM</v>
      </c>
      <c r="C1492" s="1" t="str">
        <f>'Rådata Syd 2025'!C1492</f>
        <v>Spårväxel - EV-SJ50-11-1:9</v>
      </c>
      <c r="D1492" s="1">
        <f>'Rådata Syd 2025'!D1492</f>
        <v>80</v>
      </c>
      <c r="E1492" s="1" t="str">
        <f>'Rådata Syd 2025'!E1492</f>
        <v>B1</v>
      </c>
      <c r="F1492" s="2" t="str">
        <f>'Rådata Syd 2025'!J1492</f>
        <v>ej 2025</v>
      </c>
      <c r="G1492" s="2" t="str">
        <f>'Rådata Syd 2025'!L1492</f>
        <v>ej 2025</v>
      </c>
      <c r="H1492" s="11" t="str">
        <f>'Rådata Syd 2025'!N1492</f>
        <v>ej 2025</v>
      </c>
      <c r="I1492" s="11" t="str">
        <f>'Rådata Syd 2025'!O1492</f>
        <v>ej 2025</v>
      </c>
    </row>
    <row r="1493" spans="1:9" hidden="1" x14ac:dyDescent="0.25">
      <c r="A1493" s="1">
        <f>'Rådata Syd 2025'!A1493</f>
        <v>909</v>
      </c>
      <c r="B1493" s="1" t="str">
        <f>'Rådata Syd 2025'!B1493</f>
        <v>HM</v>
      </c>
      <c r="C1493" s="1" t="str">
        <f>'Rådata Syd 2025'!C1493</f>
        <v>Spårväxel - EV-SJ41-4,5-1:9</v>
      </c>
      <c r="D1493" s="1">
        <f>'Rådata Syd 2025'!D1493</f>
        <v>81</v>
      </c>
      <c r="E1493" s="1" t="str">
        <f>'Rådata Syd 2025'!E1493</f>
        <v>B1</v>
      </c>
      <c r="F1493" s="2" t="str">
        <f>'Rådata Syd 2025'!J1493</f>
        <v>ej 2025</v>
      </c>
      <c r="G1493" s="2" t="str">
        <f>'Rådata Syd 2025'!L1493</f>
        <v>ej 2025</v>
      </c>
      <c r="H1493" s="11" t="str">
        <f>'Rådata Syd 2025'!N1493</f>
        <v>ej 2025</v>
      </c>
      <c r="I1493" s="11" t="str">
        <f>'Rådata Syd 2025'!O1493</f>
        <v>ej 2025</v>
      </c>
    </row>
    <row r="1494" spans="1:9" hidden="1" x14ac:dyDescent="0.25">
      <c r="A1494" s="1">
        <f>'Rådata Syd 2025'!A1494</f>
        <v>909</v>
      </c>
      <c r="B1494" s="1" t="str">
        <f>'Rådata Syd 2025'!B1494</f>
        <v>HM</v>
      </c>
      <c r="C1494" s="1" t="str">
        <f>'Rådata Syd 2025'!C1494</f>
        <v>Spårväxel - EV-SJ50-11-1:9</v>
      </c>
      <c r="D1494" s="1">
        <f>'Rådata Syd 2025'!D1494</f>
        <v>84</v>
      </c>
      <c r="E1494" s="1" t="str">
        <f>'Rådata Syd 2025'!E1494</f>
        <v>B1</v>
      </c>
      <c r="F1494" s="2" t="str">
        <f>'Rådata Syd 2025'!J1494</f>
        <v>ej 2025</v>
      </c>
      <c r="G1494" s="2" t="str">
        <f>'Rådata Syd 2025'!L1494</f>
        <v>ej 2025</v>
      </c>
      <c r="H1494" s="11" t="str">
        <f>'Rådata Syd 2025'!N1494</f>
        <v>ej 2025</v>
      </c>
      <c r="I1494" s="11" t="str">
        <f>'Rådata Syd 2025'!O1494</f>
        <v>ej 2025</v>
      </c>
    </row>
    <row r="1495" spans="1:9" hidden="1" x14ac:dyDescent="0.25">
      <c r="A1495" s="1">
        <f>'Rådata Syd 2025'!A1495</f>
        <v>909</v>
      </c>
      <c r="B1495" s="1" t="str">
        <f>'Rådata Syd 2025'!B1495</f>
        <v>HM</v>
      </c>
      <c r="C1495" s="1" t="str">
        <f>'Rådata Syd 2025'!C1495</f>
        <v>Spårväxel - EV-SJ43-5,9-1:9</v>
      </c>
      <c r="D1495" s="1">
        <f>'Rådata Syd 2025'!D1495</f>
        <v>85</v>
      </c>
      <c r="E1495" s="1" t="str">
        <f>'Rådata Syd 2025'!E1495</f>
        <v>B1</v>
      </c>
      <c r="F1495" s="2" t="str">
        <f>'Rådata Syd 2025'!J1495</f>
        <v>ej 2025</v>
      </c>
      <c r="G1495" s="2" t="str">
        <f>'Rådata Syd 2025'!L1495</f>
        <v>ej 2025</v>
      </c>
      <c r="H1495" s="11" t="str">
        <f>'Rådata Syd 2025'!N1495</f>
        <v>ej 2025</v>
      </c>
      <c r="I1495" s="11" t="str">
        <f>'Rådata Syd 2025'!O1495</f>
        <v>ej 2025</v>
      </c>
    </row>
    <row r="1496" spans="1:9" hidden="1" x14ac:dyDescent="0.25">
      <c r="A1496" s="1">
        <f>'Rådata Syd 2025'!A1496</f>
        <v>909</v>
      </c>
      <c r="B1496" s="1" t="str">
        <f>'Rådata Syd 2025'!B1496</f>
        <v>HM</v>
      </c>
      <c r="C1496" s="1" t="str">
        <f>'Rådata Syd 2025'!C1496</f>
        <v>Spårväxel - EV-SJ50-5,9-1:9</v>
      </c>
      <c r="D1496" s="1">
        <f>'Rådata Syd 2025'!D1496</f>
        <v>86</v>
      </c>
      <c r="E1496" s="1" t="str">
        <f>'Rådata Syd 2025'!E1496</f>
        <v>B1</v>
      </c>
      <c r="F1496" s="2" t="str">
        <f>'Rådata Syd 2025'!J1496</f>
        <v>ej 2025</v>
      </c>
      <c r="G1496" s="2" t="str">
        <f>'Rådata Syd 2025'!L1496</f>
        <v>ej 2025</v>
      </c>
      <c r="H1496" s="11" t="str">
        <f>'Rådata Syd 2025'!N1496</f>
        <v>ej 2025</v>
      </c>
      <c r="I1496" s="11" t="str">
        <f>'Rådata Syd 2025'!O1496</f>
        <v>ej 2025</v>
      </c>
    </row>
    <row r="1497" spans="1:9" hidden="1" x14ac:dyDescent="0.25">
      <c r="A1497" s="1">
        <f>'Rådata Syd 2025'!A1497</f>
        <v>909</v>
      </c>
      <c r="B1497" s="1" t="str">
        <f>'Rådata Syd 2025'!B1497</f>
        <v>HM</v>
      </c>
      <c r="C1497" s="1" t="str">
        <f>'Rådata Syd 2025'!C1497</f>
        <v>Spårväxel - EV-SJ50-5,9-1:9</v>
      </c>
      <c r="D1497" s="1">
        <f>'Rådata Syd 2025'!D1497</f>
        <v>87</v>
      </c>
      <c r="E1497" s="1" t="str">
        <f>'Rådata Syd 2025'!E1497</f>
        <v>B1</v>
      </c>
      <c r="F1497" s="2" t="str">
        <f>'Rådata Syd 2025'!J1497</f>
        <v>ej 2025</v>
      </c>
      <c r="G1497" s="2" t="str">
        <f>'Rådata Syd 2025'!L1497</f>
        <v>ej 2025</v>
      </c>
      <c r="H1497" s="11" t="str">
        <f>'Rådata Syd 2025'!N1497</f>
        <v>ej 2025</v>
      </c>
      <c r="I1497" s="11" t="str">
        <f>'Rådata Syd 2025'!O1497</f>
        <v>ej 2025</v>
      </c>
    </row>
    <row r="1498" spans="1:9" hidden="1" x14ac:dyDescent="0.25">
      <c r="A1498" s="1">
        <f>'Rådata Syd 2025'!A1498</f>
        <v>909</v>
      </c>
      <c r="B1498" s="1" t="str">
        <f>'Rådata Syd 2025'!B1498</f>
        <v>HM</v>
      </c>
      <c r="C1498" s="1" t="str">
        <f>'Rådata Syd 2025'!C1498</f>
        <v>Spårväxel - EV-SJ50-5,9-1:9</v>
      </c>
      <c r="D1498" s="1">
        <f>'Rådata Syd 2025'!D1498</f>
        <v>89</v>
      </c>
      <c r="E1498" s="1" t="str">
        <f>'Rådata Syd 2025'!E1498</f>
        <v>B1</v>
      </c>
      <c r="F1498" s="2" t="str">
        <f>'Rådata Syd 2025'!J1498</f>
        <v>ej 2025</v>
      </c>
      <c r="G1498" s="2" t="str">
        <f>'Rådata Syd 2025'!L1498</f>
        <v>ej 2025</v>
      </c>
      <c r="H1498" s="11" t="str">
        <f>'Rådata Syd 2025'!N1498</f>
        <v>ej 2025</v>
      </c>
      <c r="I1498" s="11" t="str">
        <f>'Rådata Syd 2025'!O1498</f>
        <v>ej 2025</v>
      </c>
    </row>
    <row r="1499" spans="1:9" hidden="1" x14ac:dyDescent="0.25">
      <c r="A1499" s="1">
        <f>'Rådata Syd 2025'!A1499</f>
        <v>909</v>
      </c>
      <c r="B1499" s="1" t="str">
        <f>'Rådata Syd 2025'!B1499</f>
        <v>HM</v>
      </c>
      <c r="C1499" s="1" t="str">
        <f>'Rådata Syd 2025'!C1499</f>
        <v>Spårväxel - EV-SJ50-5,9-1:9</v>
      </c>
      <c r="D1499" s="1">
        <f>'Rådata Syd 2025'!D1499</f>
        <v>91</v>
      </c>
      <c r="E1499" s="1" t="str">
        <f>'Rådata Syd 2025'!E1499</f>
        <v>B1</v>
      </c>
      <c r="F1499" s="2" t="str">
        <f>'Rådata Syd 2025'!J1499</f>
        <v>ej 2025</v>
      </c>
      <c r="G1499" s="2" t="str">
        <f>'Rådata Syd 2025'!L1499</f>
        <v>ej 2025</v>
      </c>
      <c r="H1499" s="11" t="str">
        <f>'Rådata Syd 2025'!N1499</f>
        <v>ej 2025</v>
      </c>
      <c r="I1499" s="11" t="str">
        <f>'Rådata Syd 2025'!O1499</f>
        <v>ej 2025</v>
      </c>
    </row>
    <row r="1500" spans="1:9" hidden="1" x14ac:dyDescent="0.25">
      <c r="A1500" s="1">
        <f>'Rådata Syd 2025'!A1500</f>
        <v>909</v>
      </c>
      <c r="B1500" s="1" t="str">
        <f>'Rådata Syd 2025'!B1500</f>
        <v>HM</v>
      </c>
      <c r="C1500" s="1" t="str">
        <f>'Rådata Syd 2025'!C1500</f>
        <v>Spårväxel - EV-SJ50-5,9-1:9</v>
      </c>
      <c r="D1500" s="1">
        <f>'Rådata Syd 2025'!D1500</f>
        <v>93</v>
      </c>
      <c r="E1500" s="1" t="str">
        <f>'Rådata Syd 2025'!E1500</f>
        <v>B1</v>
      </c>
      <c r="F1500" s="2" t="str">
        <f>'Rådata Syd 2025'!J1500</f>
        <v>ej 2025</v>
      </c>
      <c r="G1500" s="2" t="str">
        <f>'Rådata Syd 2025'!L1500</f>
        <v>ej 2025</v>
      </c>
      <c r="H1500" s="11" t="str">
        <f>'Rådata Syd 2025'!N1500</f>
        <v>ej 2025</v>
      </c>
      <c r="I1500" s="11" t="str">
        <f>'Rådata Syd 2025'!O1500</f>
        <v>ej 2025</v>
      </c>
    </row>
    <row r="1501" spans="1:9" hidden="1" x14ac:dyDescent="0.25">
      <c r="A1501" s="1">
        <f>'Rådata Syd 2025'!A1501</f>
        <v>909</v>
      </c>
      <c r="B1501" s="1" t="str">
        <f>'Rådata Syd 2025'!B1501</f>
        <v>HM</v>
      </c>
      <c r="C1501" s="1" t="str">
        <f>'Rådata Syd 2025'!C1501</f>
        <v>Spårväxel - EV-SJ50-11-1:9</v>
      </c>
      <c r="D1501" s="1">
        <f>'Rådata Syd 2025'!D1501</f>
        <v>122</v>
      </c>
      <c r="E1501" s="1" t="str">
        <f>'Rådata Syd 2025'!E1501</f>
        <v>B1</v>
      </c>
      <c r="F1501" s="2" t="str">
        <f>'Rådata Syd 2025'!J1501</f>
        <v>ej 2025</v>
      </c>
      <c r="G1501" s="2" t="str">
        <f>'Rådata Syd 2025'!L1501</f>
        <v>ej 2025</v>
      </c>
      <c r="H1501" s="11" t="str">
        <f>'Rådata Syd 2025'!N1501</f>
        <v>ej 2025</v>
      </c>
      <c r="I1501" s="11" t="str">
        <f>'Rådata Syd 2025'!O1501</f>
        <v>ej 2025</v>
      </c>
    </row>
    <row r="1502" spans="1:9" hidden="1" x14ac:dyDescent="0.25">
      <c r="A1502" s="1">
        <f>'Rådata Syd 2025'!A1502</f>
        <v>909</v>
      </c>
      <c r="B1502" s="1" t="str">
        <f>'Rådata Syd 2025'!B1502</f>
        <v>HM</v>
      </c>
      <c r="C1502" s="1" t="str">
        <f>'Rådata Syd 2025'!C1502</f>
        <v>Spårväxel - EV-SJ41-5,9-1:9</v>
      </c>
      <c r="D1502" s="1">
        <f>'Rådata Syd 2025'!D1502</f>
        <v>128</v>
      </c>
      <c r="E1502" s="1" t="str">
        <f>'Rådata Syd 2025'!E1502</f>
        <v>B1</v>
      </c>
      <c r="F1502" s="2" t="str">
        <f>'Rådata Syd 2025'!J1502</f>
        <v>ej 2025</v>
      </c>
      <c r="G1502" s="2" t="str">
        <f>'Rådata Syd 2025'!L1502</f>
        <v>ej 2025</v>
      </c>
      <c r="H1502" s="11" t="str">
        <f>'Rådata Syd 2025'!N1502</f>
        <v>ej 2025</v>
      </c>
      <c r="I1502" s="11" t="str">
        <f>'Rådata Syd 2025'!O1502</f>
        <v>ej 2025</v>
      </c>
    </row>
    <row r="1503" spans="1:9" x14ac:dyDescent="0.25">
      <c r="A1503" s="1">
        <f>'Rådata Syd 2025'!A993</f>
        <v>901</v>
      </c>
      <c r="B1503" s="1" t="str">
        <f>'Rådata Syd 2025'!B993</f>
        <v>ÖVN</v>
      </c>
      <c r="C1503" s="1" t="str">
        <f>'Rådata Syd 2025'!C993</f>
        <v>Spårväxel - EV-UIC60-500-1:12</v>
      </c>
      <c r="D1503" s="1">
        <f>'Rådata Syd 2025'!D993</f>
        <v>806</v>
      </c>
      <c r="E1503" s="1" t="str">
        <f>'Rådata Syd 2025'!E993</f>
        <v>B4</v>
      </c>
      <c r="F1503" s="2" t="str">
        <f>'Rådata Syd 2025'!J993</f>
        <v>-</v>
      </c>
      <c r="G1503" s="2" t="str">
        <f>'Rådata Syd 2025'!L993</f>
        <v>ej</v>
      </c>
      <c r="H1503" s="11">
        <f>'Rådata Syd 2025'!N993</f>
        <v>32</v>
      </c>
      <c r="I1503" s="11" t="str">
        <f>'Rådata Syd 2025'!O993</f>
        <v>ej</v>
      </c>
    </row>
    <row r="1504" spans="1:9" x14ac:dyDescent="0.25">
      <c r="A1504" s="1">
        <f>'Rådata Syd 2025'!A994</f>
        <v>901</v>
      </c>
      <c r="B1504" s="1" t="str">
        <f>'Rådata Syd 2025'!B994</f>
        <v>ÖVN</v>
      </c>
      <c r="C1504" s="1" t="str">
        <f>'Rådata Syd 2025'!C994</f>
        <v>Spårväxel - EV-UIC60-760-1:15</v>
      </c>
      <c r="D1504" s="1">
        <f>'Rådata Syd 2025'!D994</f>
        <v>807</v>
      </c>
      <c r="E1504" s="1" t="str">
        <f>'Rådata Syd 2025'!E994</f>
        <v>B4</v>
      </c>
      <c r="F1504" s="2" t="str">
        <f>'Rådata Syd 2025'!J994</f>
        <v>-</v>
      </c>
      <c r="G1504" s="2" t="str">
        <f>'Rådata Syd 2025'!L994</f>
        <v>ej</v>
      </c>
      <c r="H1504" s="11">
        <f>'Rådata Syd 2025'!N994</f>
        <v>32</v>
      </c>
      <c r="I1504" s="11" t="str">
        <f>'Rådata Syd 2025'!O994</f>
        <v>ej</v>
      </c>
    </row>
    <row r="1505" spans="1:9" x14ac:dyDescent="0.25">
      <c r="A1505" s="1">
        <f>'Rådata Syd 2025'!A995</f>
        <v>901</v>
      </c>
      <c r="B1505" s="1" t="str">
        <f>'Rådata Syd 2025'!B995</f>
        <v>ÖVN</v>
      </c>
      <c r="C1505" s="1" t="str">
        <f>'Rådata Syd 2025'!C995</f>
        <v>Spårväxel - EV-UIC60-760-1:15</v>
      </c>
      <c r="D1505" s="1">
        <f>'Rådata Syd 2025'!D995</f>
        <v>808</v>
      </c>
      <c r="E1505" s="1" t="str">
        <f>'Rådata Syd 2025'!E995</f>
        <v>B4</v>
      </c>
      <c r="F1505" s="2" t="str">
        <f>'Rådata Syd 2025'!J995</f>
        <v>-</v>
      </c>
      <c r="G1505" s="2" t="str">
        <f>'Rådata Syd 2025'!L995</f>
        <v>ej</v>
      </c>
      <c r="H1505" s="11">
        <f>'Rådata Syd 2025'!N995</f>
        <v>32</v>
      </c>
      <c r="I1505" s="11" t="str">
        <f>'Rådata Syd 2025'!O995</f>
        <v>ej</v>
      </c>
    </row>
    <row r="1506" spans="1:9" hidden="1" x14ac:dyDescent="0.25">
      <c r="A1506" s="1">
        <f>'Rådata Syd 2025'!A1506</f>
        <v>715</v>
      </c>
      <c r="B1506" s="1" t="str">
        <f>'Rådata Syd 2025'!B1506</f>
        <v>JÖGB</v>
      </c>
      <c r="C1506" s="1" t="str">
        <f>'Rådata Syd 2025'!C1506</f>
        <v>Spårväxel - EV-SJ50-7,85-1:4,8-SYM</v>
      </c>
      <c r="D1506" s="1">
        <f>'Rådata Syd 2025'!D1506</f>
        <v>12</v>
      </c>
      <c r="E1506" s="1" t="str">
        <f>'Rådata Syd 2025'!E1506</f>
        <v>B2</v>
      </c>
      <c r="F1506" s="2" t="str">
        <f>'Rådata Syd 2025'!J1506</f>
        <v>-</v>
      </c>
      <c r="G1506" s="2" t="str">
        <f>'Rådata Syd 2025'!L1506</f>
        <v>ej</v>
      </c>
      <c r="H1506" s="11">
        <f>'Rådata Syd 2025'!N1506</f>
        <v>0</v>
      </c>
      <c r="I1506" s="11" t="str">
        <f>'Rådata Syd 2025'!O1506</f>
        <v>ej</v>
      </c>
    </row>
    <row r="1507" spans="1:9" hidden="1" x14ac:dyDescent="0.25">
      <c r="A1507" s="1">
        <f>'Rådata Syd 2025'!A1507</f>
        <v>909</v>
      </c>
      <c r="B1507" s="1" t="str">
        <f>'Rådata Syd 2025'!B1507</f>
        <v>HM</v>
      </c>
      <c r="C1507" s="1" t="str">
        <f>'Rådata Syd 2025'!C1507</f>
        <v>Spårväxel - EV-SJ43-5,9-1:9</v>
      </c>
      <c r="D1507" s="1">
        <f>'Rådata Syd 2025'!D1507</f>
        <v>451</v>
      </c>
      <c r="E1507" s="1" t="str">
        <f>'Rådata Syd 2025'!E1507</f>
        <v>B1</v>
      </c>
      <c r="F1507" s="2" t="str">
        <f>'Rådata Syd 2025'!J1507</f>
        <v>ej 2025</v>
      </c>
      <c r="G1507" s="2" t="str">
        <f>'Rådata Syd 2025'!L1507</f>
        <v>ej 2025</v>
      </c>
      <c r="H1507" s="11" t="str">
        <f>'Rådata Syd 2025'!N1507</f>
        <v>ej 2025</v>
      </c>
      <c r="I1507" s="11" t="str">
        <f>'Rådata Syd 2025'!O1507</f>
        <v>ej 2025</v>
      </c>
    </row>
    <row r="1508" spans="1:9" hidden="1" x14ac:dyDescent="0.25">
      <c r="A1508" s="1">
        <f>'Rådata Syd 2025'!A1508</f>
        <v>909</v>
      </c>
      <c r="B1508" s="1" t="str">
        <f>'Rådata Syd 2025'!B1508</f>
        <v>HM</v>
      </c>
      <c r="C1508" s="1" t="str">
        <f>'Rådata Syd 2025'!C1508</f>
        <v>Spårväxel - EV-SJ50-11-1:9</v>
      </c>
      <c r="D1508" s="1">
        <f>'Rådata Syd 2025'!D1508</f>
        <v>452</v>
      </c>
      <c r="E1508" s="1" t="str">
        <f>'Rådata Syd 2025'!E1508</f>
        <v>B3</v>
      </c>
      <c r="F1508" s="2" t="str">
        <f>'Rådata Syd 2025'!J1508</f>
        <v>ej 2025</v>
      </c>
      <c r="G1508" s="2" t="str">
        <f>'Rådata Syd 2025'!L1508</f>
        <v>ej 2025</v>
      </c>
      <c r="H1508" s="11" t="str">
        <f>'Rådata Syd 2025'!N1508</f>
        <v>ej 2025</v>
      </c>
      <c r="I1508" s="11" t="str">
        <f>'Rådata Syd 2025'!O1508</f>
        <v>ej 2025</v>
      </c>
    </row>
    <row r="1509" spans="1:9" hidden="1" x14ac:dyDescent="0.25">
      <c r="A1509" s="1">
        <f>'Rådata Syd 2025'!A1509</f>
        <v>909</v>
      </c>
      <c r="B1509" s="1" t="str">
        <f>'Rådata Syd 2025'!B1509</f>
        <v>HM</v>
      </c>
      <c r="C1509" s="1" t="str">
        <f>'Rådata Syd 2025'!C1509</f>
        <v>Spårväxel - EV-SJ50-11-1:9</v>
      </c>
      <c r="D1509" s="1">
        <f>'Rådata Syd 2025'!D1509</f>
        <v>456</v>
      </c>
      <c r="E1509" s="1" t="str">
        <f>'Rådata Syd 2025'!E1509</f>
        <v>B3</v>
      </c>
      <c r="F1509" s="2" t="str">
        <f>'Rådata Syd 2025'!J1509</f>
        <v>ej 2025</v>
      </c>
      <c r="G1509" s="2" t="str">
        <f>'Rådata Syd 2025'!L1509</f>
        <v>ej 2025</v>
      </c>
      <c r="H1509" s="11" t="str">
        <f>'Rådata Syd 2025'!N1509</f>
        <v>ej 2025</v>
      </c>
      <c r="I1509" s="11" t="str">
        <f>'Rådata Syd 2025'!O1509</f>
        <v>ej 2025</v>
      </c>
    </row>
    <row r="1510" spans="1:9" hidden="1" x14ac:dyDescent="0.25">
      <c r="A1510" s="1">
        <f>'Rådata Syd 2025'!A1510</f>
        <v>909</v>
      </c>
      <c r="B1510" s="1" t="str">
        <f>'Rådata Syd 2025'!B1510</f>
        <v>HM</v>
      </c>
      <c r="C1510" s="1" t="str">
        <f>'Rådata Syd 2025'!C1510</f>
        <v>Spårväxel - EV-SJ50-11-1:9</v>
      </c>
      <c r="D1510" s="1">
        <f>'Rådata Syd 2025'!D1510</f>
        <v>459</v>
      </c>
      <c r="E1510" s="1" t="str">
        <f>'Rådata Syd 2025'!E1510</f>
        <v>B3</v>
      </c>
      <c r="F1510" s="2" t="str">
        <f>'Rådata Syd 2025'!J1510</f>
        <v>ej 2025</v>
      </c>
      <c r="G1510" s="2" t="str">
        <f>'Rådata Syd 2025'!L1510</f>
        <v>ej 2025</v>
      </c>
      <c r="H1510" s="11" t="str">
        <f>'Rådata Syd 2025'!N1510</f>
        <v>ej 2025</v>
      </c>
      <c r="I1510" s="11" t="str">
        <f>'Rådata Syd 2025'!O1510</f>
        <v>ej 2025</v>
      </c>
    </row>
    <row r="1511" spans="1:9" hidden="1" x14ac:dyDescent="0.25">
      <c r="A1511" s="1">
        <f>'Rådata Syd 2025'!A1511</f>
        <v>909</v>
      </c>
      <c r="B1511" s="1" t="str">
        <f>'Rådata Syd 2025'!B1511</f>
        <v>HM</v>
      </c>
      <c r="C1511" s="1" t="str">
        <f>'Rådata Syd 2025'!C1511</f>
        <v>Spårväxel - EV-SJ50-11-1:9</v>
      </c>
      <c r="D1511" s="1">
        <f>'Rådata Syd 2025'!D1511</f>
        <v>461</v>
      </c>
      <c r="E1511" s="1" t="str">
        <f>'Rådata Syd 2025'!E1511</f>
        <v>B3</v>
      </c>
      <c r="F1511" s="2" t="str">
        <f>'Rådata Syd 2025'!J1511</f>
        <v>ej 2025</v>
      </c>
      <c r="G1511" s="2" t="str">
        <f>'Rådata Syd 2025'!L1511</f>
        <v>ej 2025</v>
      </c>
      <c r="H1511" s="11" t="str">
        <f>'Rådata Syd 2025'!N1511</f>
        <v>ej 2025</v>
      </c>
      <c r="I1511" s="11" t="str">
        <f>'Rådata Syd 2025'!O1511</f>
        <v>ej 2025</v>
      </c>
    </row>
    <row r="1512" spans="1:9" hidden="1" x14ac:dyDescent="0.25">
      <c r="A1512" s="1">
        <f>'Rådata Syd 2025'!A1512</f>
        <v>909</v>
      </c>
      <c r="B1512" s="1" t="str">
        <f>'Rådata Syd 2025'!B1512</f>
        <v>HM</v>
      </c>
      <c r="C1512" s="1" t="str">
        <f>'Rådata Syd 2025'!C1512</f>
        <v>Spårväxel - EV-SJ50-11-1:9 kryss</v>
      </c>
      <c r="D1512" s="1">
        <f>'Rådata Syd 2025'!D1512</f>
        <v>464</v>
      </c>
      <c r="E1512" s="1" t="str">
        <f>'Rådata Syd 2025'!E1512</f>
        <v>B3</v>
      </c>
      <c r="F1512" s="2" t="str">
        <f>'Rådata Syd 2025'!J1512</f>
        <v>ej 2025</v>
      </c>
      <c r="G1512" s="2" t="str">
        <f>'Rådata Syd 2025'!L1512</f>
        <v>ej 2025</v>
      </c>
      <c r="H1512" s="11" t="str">
        <f>'Rådata Syd 2025'!N1512</f>
        <v>ej 2025</v>
      </c>
      <c r="I1512" s="11" t="str">
        <f>'Rådata Syd 2025'!O1512</f>
        <v>ej 2025</v>
      </c>
    </row>
    <row r="1513" spans="1:9" hidden="1" x14ac:dyDescent="0.25">
      <c r="A1513" s="1">
        <f>'Rådata Syd 2025'!A1513</f>
        <v>909</v>
      </c>
      <c r="B1513" s="1" t="str">
        <f>'Rådata Syd 2025'!B1513</f>
        <v>HM</v>
      </c>
      <c r="C1513" s="1" t="str">
        <f>'Rådata Syd 2025'!C1513</f>
        <v>Spårväxel - EV-BV50-225/190-1:9 kryss</v>
      </c>
      <c r="D1513" s="1">
        <f>'Rådata Syd 2025'!D1513</f>
        <v>471</v>
      </c>
      <c r="E1513" s="1" t="str">
        <f>'Rådata Syd 2025'!E1513</f>
        <v>B3</v>
      </c>
      <c r="F1513" s="2" t="str">
        <f>'Rådata Syd 2025'!J1513</f>
        <v>ej 2025</v>
      </c>
      <c r="G1513" s="2" t="str">
        <f>'Rådata Syd 2025'!L1513</f>
        <v>ej 2025</v>
      </c>
      <c r="H1513" s="11" t="str">
        <f>'Rådata Syd 2025'!N1513</f>
        <v>ej 2025</v>
      </c>
      <c r="I1513" s="11" t="str">
        <f>'Rådata Syd 2025'!O1513</f>
        <v>ej 2025</v>
      </c>
    </row>
    <row r="1514" spans="1:9" hidden="1" x14ac:dyDescent="0.25">
      <c r="A1514" s="1">
        <f>'Rådata Syd 2025'!A1514</f>
        <v>909</v>
      </c>
      <c r="B1514" s="1" t="str">
        <f>'Rådata Syd 2025'!B1514</f>
        <v>HM</v>
      </c>
      <c r="C1514" s="1" t="str">
        <f>'Rådata Syd 2025'!C1514</f>
        <v>Spårväxel - EV-SJ50-11-1:9</v>
      </c>
      <c r="D1514" s="1">
        <f>'Rådata Syd 2025'!D1514</f>
        <v>472</v>
      </c>
      <c r="E1514" s="1" t="str">
        <f>'Rådata Syd 2025'!E1514</f>
        <v>B3</v>
      </c>
      <c r="F1514" s="2" t="str">
        <f>'Rådata Syd 2025'!J1514</f>
        <v>ej 2025</v>
      </c>
      <c r="G1514" s="2" t="str">
        <f>'Rådata Syd 2025'!L1514</f>
        <v>ej 2025</v>
      </c>
      <c r="H1514" s="11" t="str">
        <f>'Rådata Syd 2025'!N1514</f>
        <v>ej 2025</v>
      </c>
      <c r="I1514" s="11" t="str">
        <f>'Rådata Syd 2025'!O1514</f>
        <v>ej 2025</v>
      </c>
    </row>
    <row r="1515" spans="1:9" x14ac:dyDescent="0.25">
      <c r="A1515" s="1">
        <f>'Rådata Syd 2025'!A996</f>
        <v>901</v>
      </c>
      <c r="B1515" s="1" t="str">
        <f>'Rådata Syd 2025'!B996</f>
        <v>ÖVN</v>
      </c>
      <c r="C1515" s="1" t="str">
        <f>'Rådata Syd 2025'!C996</f>
        <v>Spårväxel - EV-UIC60-1200-1:18,5</v>
      </c>
      <c r="D1515" s="1">
        <f>'Rådata Syd 2025'!D996</f>
        <v>816</v>
      </c>
      <c r="E1515" s="1" t="str">
        <f>'Rådata Syd 2025'!E996</f>
        <v>B4</v>
      </c>
      <c r="F1515" s="2" t="str">
        <f>'Rådata Syd 2025'!J996</f>
        <v>-</v>
      </c>
      <c r="G1515" s="2" t="str">
        <f>'Rådata Syd 2025'!L996</f>
        <v>ej</v>
      </c>
      <c r="H1515" s="11">
        <f>'Rådata Syd 2025'!N996</f>
        <v>32</v>
      </c>
      <c r="I1515" s="11" t="str">
        <f>'Rådata Syd 2025'!O996</f>
        <v>ej</v>
      </c>
    </row>
    <row r="1516" spans="1:9" hidden="1" x14ac:dyDescent="0.25">
      <c r="A1516" s="1">
        <f>'Rådata Syd 2025'!A1516</f>
        <v>909</v>
      </c>
      <c r="B1516" s="1" t="str">
        <f>'Rådata Syd 2025'!B1516</f>
        <v>HM</v>
      </c>
      <c r="C1516" s="1" t="str">
        <f>'Rådata Syd 2025'!C1516</f>
        <v>Spårväxel - EV-SJ50-11-1:9 kryss</v>
      </c>
      <c r="D1516" s="1">
        <f>'Rådata Syd 2025'!D1516</f>
        <v>474</v>
      </c>
      <c r="E1516" s="1" t="str">
        <f>'Rådata Syd 2025'!E1516</f>
        <v>B3</v>
      </c>
      <c r="F1516" s="2" t="str">
        <f>'Rådata Syd 2025'!J1516</f>
        <v>ej 2025</v>
      </c>
      <c r="G1516" s="2" t="str">
        <f>'Rådata Syd 2025'!L1516</f>
        <v>ej 2025</v>
      </c>
      <c r="H1516" s="11" t="str">
        <f>'Rådata Syd 2025'!N1516</f>
        <v>ej 2025</v>
      </c>
      <c r="I1516" s="11" t="str">
        <f>'Rådata Syd 2025'!O1516</f>
        <v>ej 2025</v>
      </c>
    </row>
    <row r="1517" spans="1:9" hidden="1" x14ac:dyDescent="0.25">
      <c r="A1517" s="1">
        <f>'Rådata Syd 2025'!A1517</f>
        <v>909</v>
      </c>
      <c r="B1517" s="1" t="str">
        <f>'Rådata Syd 2025'!B1517</f>
        <v>HM</v>
      </c>
      <c r="C1517" s="1" t="str">
        <f>'Rådata Syd 2025'!C1517</f>
        <v>Spårväxel - EV-SJ50-11-1:9</v>
      </c>
      <c r="D1517" s="1">
        <f>'Rådata Syd 2025'!D1517</f>
        <v>475</v>
      </c>
      <c r="E1517" s="1" t="str">
        <f>'Rådata Syd 2025'!E1517</f>
        <v>B3</v>
      </c>
      <c r="F1517" s="2" t="str">
        <f>'Rådata Syd 2025'!J1517</f>
        <v>ej 2025</v>
      </c>
      <c r="G1517" s="2" t="str">
        <f>'Rådata Syd 2025'!L1517</f>
        <v>ej 2025</v>
      </c>
      <c r="H1517" s="11" t="str">
        <f>'Rådata Syd 2025'!N1517</f>
        <v>ej 2025</v>
      </c>
      <c r="I1517" s="11" t="str">
        <f>'Rådata Syd 2025'!O1517</f>
        <v>ej 2025</v>
      </c>
    </row>
    <row r="1518" spans="1:9" hidden="1" x14ac:dyDescent="0.25">
      <c r="A1518" s="1">
        <f>'Rådata Syd 2025'!A1518</f>
        <v>909</v>
      </c>
      <c r="B1518" s="1" t="str">
        <f>'Rådata Syd 2025'!B1518</f>
        <v>HM</v>
      </c>
      <c r="C1518" s="1" t="str">
        <f>'Rådata Syd 2025'!C1518</f>
        <v>Spårväxel - EV-SJ50-11-1:9</v>
      </c>
      <c r="D1518" s="1">
        <f>'Rådata Syd 2025'!D1518</f>
        <v>476</v>
      </c>
      <c r="E1518" s="1" t="str">
        <f>'Rådata Syd 2025'!E1518</f>
        <v>B3</v>
      </c>
      <c r="F1518" s="2" t="str">
        <f>'Rådata Syd 2025'!J1518</f>
        <v>ej 2025</v>
      </c>
      <c r="G1518" s="2" t="str">
        <f>'Rådata Syd 2025'!L1518</f>
        <v>ej 2025</v>
      </c>
      <c r="H1518" s="11" t="str">
        <f>'Rådata Syd 2025'!N1518</f>
        <v>ej 2025</v>
      </c>
      <c r="I1518" s="11" t="str">
        <f>'Rådata Syd 2025'!O1518</f>
        <v>ej 2025</v>
      </c>
    </row>
    <row r="1519" spans="1:9" hidden="1" x14ac:dyDescent="0.25">
      <c r="A1519" s="1">
        <f>'Rådata Syd 2025'!A1519</f>
        <v>715</v>
      </c>
      <c r="B1519" s="1" t="str">
        <f>'Rådata Syd 2025'!B1519</f>
        <v>JÖGB</v>
      </c>
      <c r="C1519" s="1" t="str">
        <f>'Rådata Syd 2025'!C1519</f>
        <v>Spårväxel - EV-SJ50-8,4-1:9 kryss</v>
      </c>
      <c r="D1519" s="1">
        <f>'Rådata Syd 2025'!D1519</f>
        <v>14</v>
      </c>
      <c r="E1519" s="1" t="str">
        <f>'Rådata Syd 2025'!E1519</f>
        <v>B2</v>
      </c>
      <c r="F1519" s="2" t="str">
        <f>'Rådata Syd 2025'!J1519</f>
        <v>-</v>
      </c>
      <c r="G1519" s="2" t="str">
        <f>'Rådata Syd 2025'!L1519</f>
        <v>ej</v>
      </c>
      <c r="H1519" s="11">
        <f>'Rådata Syd 2025'!N1519</f>
        <v>0</v>
      </c>
      <c r="I1519" s="11" t="str">
        <f>'Rådata Syd 2025'!O1519</f>
        <v>ej</v>
      </c>
    </row>
    <row r="1520" spans="1:9" hidden="1" x14ac:dyDescent="0.25">
      <c r="A1520" s="1">
        <f>'Rådata Syd 2025'!A1520</f>
        <v>715</v>
      </c>
      <c r="B1520" s="1" t="str">
        <f>'Rådata Syd 2025'!B1520</f>
        <v>JÖGB</v>
      </c>
      <c r="C1520" s="1" t="str">
        <f>'Rådata Syd 2025'!C1520</f>
        <v>Spårväxel - EV-SJ50-8,4-1:9 kryss</v>
      </c>
      <c r="D1520" s="1">
        <f>'Rådata Syd 2025'!D1520</f>
        <v>16</v>
      </c>
      <c r="E1520" s="1" t="str">
        <f>'Rådata Syd 2025'!E1520</f>
        <v>B2</v>
      </c>
      <c r="F1520" s="2" t="str">
        <f>'Rådata Syd 2025'!J1520</f>
        <v>-</v>
      </c>
      <c r="G1520" s="2" t="str">
        <f>'Rådata Syd 2025'!L1520</f>
        <v>ej</v>
      </c>
      <c r="H1520" s="11">
        <f>'Rådata Syd 2025'!N1520</f>
        <v>0</v>
      </c>
      <c r="I1520" s="11" t="str">
        <f>'Rådata Syd 2025'!O1520</f>
        <v>ej</v>
      </c>
    </row>
    <row r="1521" spans="1:9" hidden="1" x14ac:dyDescent="0.25">
      <c r="A1521" s="1">
        <f>'Rådata Syd 2025'!A1521</f>
        <v>909</v>
      </c>
      <c r="B1521" s="1" t="str">
        <f>'Rådata Syd 2025'!B1521</f>
        <v>HM</v>
      </c>
      <c r="C1521" s="1" t="str">
        <f>'Rådata Syd 2025'!C1521</f>
        <v>Spårväxel - EV-SJ50-11-1:9 kryss</v>
      </c>
      <c r="D1521" s="1">
        <f>'Rådata Syd 2025'!D1521</f>
        <v>498</v>
      </c>
      <c r="E1521" s="1" t="str">
        <f>'Rådata Syd 2025'!E1521</f>
        <v>B2</v>
      </c>
      <c r="F1521" s="2" t="str">
        <f>'Rådata Syd 2025'!J1521</f>
        <v>ej 2025</v>
      </c>
      <c r="G1521" s="2" t="str">
        <f>'Rådata Syd 2025'!L1521</f>
        <v>ej 2025</v>
      </c>
      <c r="H1521" s="11" t="str">
        <f>'Rådata Syd 2025'!N1521</f>
        <v>ej 2025</v>
      </c>
      <c r="I1521" s="11" t="str">
        <f>'Rådata Syd 2025'!O1521</f>
        <v>ej 2025</v>
      </c>
    </row>
    <row r="1522" spans="1:9" hidden="1" x14ac:dyDescent="0.25">
      <c r="A1522" s="1">
        <f>'Rådata Syd 2025'!A1522</f>
        <v>909</v>
      </c>
      <c r="B1522" s="1" t="str">
        <f>'Rådata Syd 2025'!B1522</f>
        <v>HM</v>
      </c>
      <c r="C1522" s="1" t="str">
        <f>'Rådata Syd 2025'!C1522</f>
        <v>Spårväxel - EV-SJ50-11-1:9</v>
      </c>
      <c r="D1522" s="1">
        <f>'Rådata Syd 2025'!D1522</f>
        <v>511</v>
      </c>
      <c r="E1522" s="1" t="str">
        <f>'Rådata Syd 2025'!E1522</f>
        <v>B3</v>
      </c>
      <c r="F1522" s="2" t="str">
        <f>'Rådata Syd 2025'!J1522</f>
        <v>ej 2025</v>
      </c>
      <c r="G1522" s="2" t="str">
        <f>'Rådata Syd 2025'!L1522</f>
        <v>ej 2025</v>
      </c>
      <c r="H1522" s="11" t="str">
        <f>'Rådata Syd 2025'!N1522</f>
        <v>ej 2025</v>
      </c>
      <c r="I1522" s="11" t="str">
        <f>'Rådata Syd 2025'!O1522</f>
        <v>ej 2025</v>
      </c>
    </row>
    <row r="1523" spans="1:9" hidden="1" x14ac:dyDescent="0.25">
      <c r="A1523" s="1">
        <f>'Rådata Syd 2025'!A1523</f>
        <v>909</v>
      </c>
      <c r="B1523" s="1" t="str">
        <f>'Rådata Syd 2025'!B1523</f>
        <v>HM</v>
      </c>
      <c r="C1523" s="1" t="str">
        <f>'Rådata Syd 2025'!C1523</f>
        <v>Spårväxel - EV-SJ50-11-1:12</v>
      </c>
      <c r="D1523" s="1">
        <f>'Rådata Syd 2025'!D1523</f>
        <v>512</v>
      </c>
      <c r="E1523" s="1" t="str">
        <f>'Rådata Syd 2025'!E1523</f>
        <v>B3</v>
      </c>
      <c r="F1523" s="2" t="str">
        <f>'Rådata Syd 2025'!J1523</f>
        <v>ej 2025</v>
      </c>
      <c r="G1523" s="2" t="str">
        <f>'Rådata Syd 2025'!L1523</f>
        <v>ej 2025</v>
      </c>
      <c r="H1523" s="11" t="str">
        <f>'Rådata Syd 2025'!N1523</f>
        <v>ej 2025</v>
      </c>
      <c r="I1523" s="11" t="str">
        <f>'Rådata Syd 2025'!O1523</f>
        <v>ej 2025</v>
      </c>
    </row>
    <row r="1524" spans="1:9" hidden="1" x14ac:dyDescent="0.25">
      <c r="A1524" s="1">
        <f>'Rådata Syd 2025'!A1524</f>
        <v>909</v>
      </c>
      <c r="B1524" s="1" t="str">
        <f>'Rådata Syd 2025'!B1524</f>
        <v>HM</v>
      </c>
      <c r="C1524" s="1" t="str">
        <f>'Rådata Syd 2025'!C1524</f>
        <v>Spårväxel - EV-SJ50-12-1:12</v>
      </c>
      <c r="D1524" s="1">
        <f>'Rådata Syd 2025'!D1524</f>
        <v>513</v>
      </c>
      <c r="E1524" s="1" t="str">
        <f>'Rådata Syd 2025'!E1524</f>
        <v>B3</v>
      </c>
      <c r="F1524" s="2" t="str">
        <f>'Rådata Syd 2025'!J1524</f>
        <v>ej 2025</v>
      </c>
      <c r="G1524" s="2" t="str">
        <f>'Rådata Syd 2025'!L1524</f>
        <v>ej 2025</v>
      </c>
      <c r="H1524" s="11" t="str">
        <f>'Rådata Syd 2025'!N1524</f>
        <v>ej 2025</v>
      </c>
      <c r="I1524" s="11" t="str">
        <f>'Rådata Syd 2025'!O1524</f>
        <v>ej 2025</v>
      </c>
    </row>
    <row r="1525" spans="1:9" hidden="1" x14ac:dyDescent="0.25">
      <c r="A1525" s="1">
        <f>'Rådata Syd 2025'!A1525</f>
        <v>909</v>
      </c>
      <c r="B1525" s="1" t="str">
        <f>'Rådata Syd 2025'!B1525</f>
        <v>HM</v>
      </c>
      <c r="C1525" s="1" t="str">
        <f>'Rådata Syd 2025'!C1525</f>
        <v>Spårväxel - EV-SJ50-12-1:12</v>
      </c>
      <c r="D1525" s="1">
        <f>'Rådata Syd 2025'!D1525</f>
        <v>514</v>
      </c>
      <c r="E1525" s="1" t="str">
        <f>'Rådata Syd 2025'!E1525</f>
        <v>B3</v>
      </c>
      <c r="F1525" s="2" t="str">
        <f>'Rådata Syd 2025'!J1525</f>
        <v>ej 2025</v>
      </c>
      <c r="G1525" s="2" t="str">
        <f>'Rådata Syd 2025'!L1525</f>
        <v>ej 2025</v>
      </c>
      <c r="H1525" s="11" t="str">
        <f>'Rådata Syd 2025'!N1525</f>
        <v>ej 2025</v>
      </c>
      <c r="I1525" s="11" t="str">
        <f>'Rådata Syd 2025'!O1525</f>
        <v>ej 2025</v>
      </c>
    </row>
    <row r="1526" spans="1:9" hidden="1" x14ac:dyDescent="0.25">
      <c r="A1526" s="1">
        <f>'Rådata Syd 2025'!A1526</f>
        <v>909</v>
      </c>
      <c r="B1526" s="1" t="str">
        <f>'Rådata Syd 2025'!B1526</f>
        <v>HM</v>
      </c>
      <c r="C1526" s="1" t="str">
        <f>'Rådata Syd 2025'!C1526</f>
        <v>Spårväxel - EV-SJ50-11-1:9</v>
      </c>
      <c r="D1526" s="1">
        <f>'Rådata Syd 2025'!D1526</f>
        <v>515</v>
      </c>
      <c r="E1526" s="1" t="str">
        <f>'Rådata Syd 2025'!E1526</f>
        <v>B3</v>
      </c>
      <c r="F1526" s="2" t="str">
        <f>'Rådata Syd 2025'!J1526</f>
        <v>ej 2025</v>
      </c>
      <c r="G1526" s="2" t="str">
        <f>'Rådata Syd 2025'!L1526</f>
        <v>ej 2025</v>
      </c>
      <c r="H1526" s="11" t="str">
        <f>'Rådata Syd 2025'!N1526</f>
        <v>ej 2025</v>
      </c>
      <c r="I1526" s="11" t="str">
        <f>'Rådata Syd 2025'!O1526</f>
        <v>ej 2025</v>
      </c>
    </row>
    <row r="1527" spans="1:9" hidden="1" x14ac:dyDescent="0.25">
      <c r="A1527" s="1">
        <f>'Rådata Syd 2025'!A1527</f>
        <v>909</v>
      </c>
      <c r="B1527" s="1" t="str">
        <f>'Rådata Syd 2025'!B1527</f>
        <v>HM</v>
      </c>
      <c r="C1527" s="1" t="str">
        <f>'Rådata Syd 2025'!C1527</f>
        <v>Spårväxel - EV-SJ50-11-1:9</v>
      </c>
      <c r="D1527" s="1">
        <f>'Rådata Syd 2025'!D1527</f>
        <v>517</v>
      </c>
      <c r="E1527" s="1" t="str">
        <f>'Rådata Syd 2025'!E1527</f>
        <v>B2</v>
      </c>
      <c r="F1527" s="2" t="str">
        <f>'Rådata Syd 2025'!J1527</f>
        <v>ej 2025</v>
      </c>
      <c r="G1527" s="2" t="str">
        <f>'Rådata Syd 2025'!L1527</f>
        <v>ej 2025</v>
      </c>
      <c r="H1527" s="11" t="str">
        <f>'Rådata Syd 2025'!N1527</f>
        <v>ej 2025</v>
      </c>
      <c r="I1527" s="11" t="str">
        <f>'Rådata Syd 2025'!O1527</f>
        <v>ej 2025</v>
      </c>
    </row>
    <row r="1528" spans="1:9" hidden="1" x14ac:dyDescent="0.25">
      <c r="A1528" s="1">
        <f>'Rådata Syd 2025'!A1528</f>
        <v>715</v>
      </c>
      <c r="B1528" s="1" t="str">
        <f>'Rådata Syd 2025'!B1528</f>
        <v>JÖGB</v>
      </c>
      <c r="C1528" s="1" t="str">
        <f>'Rådata Syd 2025'!C1528</f>
        <v>Spårväxel - EV-SJ50-8,4-1:9</v>
      </c>
      <c r="D1528" s="1">
        <f>'Rådata Syd 2025'!D1528</f>
        <v>17</v>
      </c>
      <c r="E1528" s="1" t="str">
        <f>'Rådata Syd 2025'!E1528</f>
        <v>B2</v>
      </c>
      <c r="F1528" s="2" t="str">
        <f>'Rådata Syd 2025'!J1528</f>
        <v>-</v>
      </c>
      <c r="G1528" s="2" t="str">
        <f>'Rådata Syd 2025'!L1528</f>
        <v>ej</v>
      </c>
      <c r="H1528" s="11">
        <f>'Rådata Syd 2025'!N1528</f>
        <v>0</v>
      </c>
      <c r="I1528" s="11" t="str">
        <f>'Rådata Syd 2025'!O1528</f>
        <v>ej</v>
      </c>
    </row>
    <row r="1529" spans="1:9" hidden="1" x14ac:dyDescent="0.25">
      <c r="A1529" s="1">
        <f>'Rådata Syd 2025'!A1529</f>
        <v>715</v>
      </c>
      <c r="B1529" s="1" t="str">
        <f>'Rådata Syd 2025'!B1529</f>
        <v>JÖGB</v>
      </c>
      <c r="C1529" s="1" t="str">
        <f>'Rådata Syd 2025'!C1529</f>
        <v>Spårväxel - EV-SJ50-8,4-1:9</v>
      </c>
      <c r="D1529" s="1">
        <f>'Rådata Syd 2025'!D1529</f>
        <v>22</v>
      </c>
      <c r="E1529" s="1" t="str">
        <f>'Rådata Syd 2025'!E1529</f>
        <v>B2</v>
      </c>
      <c r="F1529" s="2" t="str">
        <f>'Rådata Syd 2025'!J1529</f>
        <v>-</v>
      </c>
      <c r="G1529" s="2" t="str">
        <f>'Rådata Syd 2025'!L1529</f>
        <v>ej</v>
      </c>
      <c r="H1529" s="11">
        <f>'Rådata Syd 2025'!N1529</f>
        <v>0</v>
      </c>
      <c r="I1529" s="11" t="str">
        <f>'Rådata Syd 2025'!O1529</f>
        <v>ej</v>
      </c>
    </row>
    <row r="1530" spans="1:9" hidden="1" x14ac:dyDescent="0.25">
      <c r="A1530" s="1">
        <f>'Rådata Syd 2025'!A1530</f>
        <v>715</v>
      </c>
      <c r="B1530" s="1" t="str">
        <f>'Rådata Syd 2025'!B1530</f>
        <v>JÖGB</v>
      </c>
      <c r="C1530" s="1" t="str">
        <f>'Rådata Syd 2025'!C1530</f>
        <v>Spårväxel - EV-SJ50-8,4-1:9</v>
      </c>
      <c r="D1530" s="1">
        <f>'Rådata Syd 2025'!D1530</f>
        <v>27</v>
      </c>
      <c r="E1530" s="1" t="str">
        <f>'Rådata Syd 2025'!E1530</f>
        <v>B2</v>
      </c>
      <c r="F1530" s="2" t="str">
        <f>'Rådata Syd 2025'!J1530</f>
        <v>-</v>
      </c>
      <c r="G1530" s="2" t="str">
        <f>'Rådata Syd 2025'!L1530</f>
        <v>ej</v>
      </c>
      <c r="H1530" s="11">
        <f>'Rådata Syd 2025'!N1530</f>
        <v>0</v>
      </c>
      <c r="I1530" s="11" t="str">
        <f>'Rådata Syd 2025'!O1530</f>
        <v>ej</v>
      </c>
    </row>
    <row r="1531" spans="1:9" hidden="1" x14ac:dyDescent="0.25">
      <c r="A1531" s="1">
        <f>'Rådata Syd 2025'!A1531</f>
        <v>909</v>
      </c>
      <c r="B1531" s="1" t="str">
        <f>'Rådata Syd 2025'!B1531</f>
        <v>HM</v>
      </c>
      <c r="C1531" s="1" t="str">
        <f>'Rådata Syd 2025'!C1531</f>
        <v>Spårväxel - EV-SJ50-11-1:9</v>
      </c>
      <c r="D1531" s="1">
        <f>'Rådata Syd 2025'!D1531</f>
        <v>528</v>
      </c>
      <c r="E1531" s="1" t="str">
        <f>'Rådata Syd 2025'!E1531</f>
        <v>B3</v>
      </c>
      <c r="F1531" s="2" t="str">
        <f>'Rådata Syd 2025'!J1531</f>
        <v>ej 2025</v>
      </c>
      <c r="G1531" s="2" t="str">
        <f>'Rådata Syd 2025'!L1531</f>
        <v>ej 2025</v>
      </c>
      <c r="H1531" s="11" t="str">
        <f>'Rådata Syd 2025'!N1531</f>
        <v>ej 2025</v>
      </c>
      <c r="I1531" s="11" t="str">
        <f>'Rådata Syd 2025'!O1531</f>
        <v>ej 2025</v>
      </c>
    </row>
    <row r="1532" spans="1:9" hidden="1" x14ac:dyDescent="0.25">
      <c r="A1532" s="1">
        <f>'Rådata Syd 2025'!A1532</f>
        <v>715</v>
      </c>
      <c r="B1532" s="1" t="str">
        <f>'Rådata Syd 2025'!B1532</f>
        <v>JÖGB</v>
      </c>
      <c r="C1532" s="1" t="str">
        <f>'Rådata Syd 2025'!C1532</f>
        <v>Spårväxel - EV-SJ50-8,4-1:9</v>
      </c>
      <c r="D1532" s="1">
        <f>'Rådata Syd 2025'!D1532</f>
        <v>28</v>
      </c>
      <c r="E1532" s="1" t="str">
        <f>'Rådata Syd 2025'!E1532</f>
        <v>B2</v>
      </c>
      <c r="F1532" s="2" t="str">
        <f>'Rådata Syd 2025'!J1532</f>
        <v>-</v>
      </c>
      <c r="G1532" s="2" t="str">
        <f>'Rådata Syd 2025'!L1532</f>
        <v>ej</v>
      </c>
      <c r="H1532" s="11">
        <f>'Rådata Syd 2025'!N1532</f>
        <v>0</v>
      </c>
      <c r="I1532" s="11" t="str">
        <f>'Rådata Syd 2025'!O1532</f>
        <v>ej</v>
      </c>
    </row>
    <row r="1533" spans="1:9" hidden="1" x14ac:dyDescent="0.25">
      <c r="A1533" s="1">
        <f>'Rådata Syd 2025'!A1533</f>
        <v>909</v>
      </c>
      <c r="B1533" s="1" t="str">
        <f>'Rådata Syd 2025'!B1533</f>
        <v>HM</v>
      </c>
      <c r="C1533" s="1" t="str">
        <f>'Rådata Syd 2025'!C1533</f>
        <v>Spårväxel - EV-BV50-225/480-1:12</v>
      </c>
      <c r="D1533" s="1">
        <f>'Rådata Syd 2025'!D1533</f>
        <v>544</v>
      </c>
      <c r="E1533" s="1" t="str">
        <f>'Rådata Syd 2025'!E1533</f>
        <v>B3</v>
      </c>
      <c r="F1533" s="2" t="str">
        <f>'Rådata Syd 2025'!J1533</f>
        <v>ej 2025</v>
      </c>
      <c r="G1533" s="2" t="str">
        <f>'Rådata Syd 2025'!L1533</f>
        <v>ej 2025</v>
      </c>
      <c r="H1533" s="11" t="str">
        <f>'Rådata Syd 2025'!N1533</f>
        <v>ej 2025</v>
      </c>
      <c r="I1533" s="11" t="str">
        <f>'Rådata Syd 2025'!O1533</f>
        <v>ej 2025</v>
      </c>
    </row>
    <row r="1534" spans="1:9" hidden="1" x14ac:dyDescent="0.25">
      <c r="A1534" s="1">
        <f>'Rådata Syd 2025'!A1534</f>
        <v>909</v>
      </c>
      <c r="B1534" s="1" t="str">
        <f>'Rådata Syd 2025'!B1534</f>
        <v>HM</v>
      </c>
      <c r="C1534" s="1" t="str">
        <f>'Rådata Syd 2025'!C1534</f>
        <v>Spårväxel - EV-SJ50-11-1:9</v>
      </c>
      <c r="D1534" s="1">
        <f>'Rådata Syd 2025'!D1534</f>
        <v>547</v>
      </c>
      <c r="E1534" s="1" t="str">
        <f>'Rådata Syd 2025'!E1534</f>
        <v>B3</v>
      </c>
      <c r="F1534" s="2" t="str">
        <f>'Rådata Syd 2025'!J1534</f>
        <v>ej 2025</v>
      </c>
      <c r="G1534" s="2" t="str">
        <f>'Rådata Syd 2025'!L1534</f>
        <v>ej 2025</v>
      </c>
      <c r="H1534" s="11" t="str">
        <f>'Rådata Syd 2025'!N1534</f>
        <v>ej 2025</v>
      </c>
      <c r="I1534" s="11" t="str">
        <f>'Rådata Syd 2025'!O1534</f>
        <v>ej 2025</v>
      </c>
    </row>
    <row r="1535" spans="1:9" hidden="1" x14ac:dyDescent="0.25">
      <c r="A1535" s="1">
        <f>'Rådata Syd 2025'!A1535</f>
        <v>909</v>
      </c>
      <c r="B1535" s="1" t="str">
        <f>'Rådata Syd 2025'!B1535</f>
        <v>HM</v>
      </c>
      <c r="C1535" s="1" t="str">
        <f>'Rådata Syd 2025'!C1535</f>
        <v>Spårväxel - EV-UIC60-1200-1:18,5</v>
      </c>
      <c r="D1535" s="1">
        <f>'Rådata Syd 2025'!D1535</f>
        <v>548</v>
      </c>
      <c r="E1535" s="1" t="str">
        <f>'Rådata Syd 2025'!E1535</f>
        <v>B3</v>
      </c>
      <c r="F1535" s="2" t="str">
        <f>'Rådata Syd 2025'!J1535</f>
        <v>ej 2025</v>
      </c>
      <c r="G1535" s="2" t="str">
        <f>'Rådata Syd 2025'!L1535</f>
        <v>ej 2025</v>
      </c>
      <c r="H1535" s="11" t="str">
        <f>'Rådata Syd 2025'!N1535</f>
        <v>ej 2025</v>
      </c>
      <c r="I1535" s="11" t="str">
        <f>'Rådata Syd 2025'!O1535</f>
        <v>ej 2025</v>
      </c>
    </row>
    <row r="1536" spans="1:9" hidden="1" x14ac:dyDescent="0.25">
      <c r="A1536" s="1">
        <f>'Rådata Syd 2025'!A1536</f>
        <v>909</v>
      </c>
      <c r="B1536" s="1" t="str">
        <f>'Rådata Syd 2025'!B1536</f>
        <v>HM</v>
      </c>
      <c r="C1536" s="1" t="str">
        <f>'Rådata Syd 2025'!C1536</f>
        <v>Spårväxel - EV-60E-300-1:9</v>
      </c>
      <c r="D1536" s="1">
        <f>'Rådata Syd 2025'!D1536</f>
        <v>549</v>
      </c>
      <c r="E1536" s="1" t="str">
        <f>'Rådata Syd 2025'!E1536</f>
        <v>B3</v>
      </c>
      <c r="F1536" s="2" t="str">
        <f>'Rådata Syd 2025'!J1536</f>
        <v>ej 2025</v>
      </c>
      <c r="G1536" s="2" t="str">
        <f>'Rådata Syd 2025'!L1536</f>
        <v>ej 2025</v>
      </c>
      <c r="H1536" s="11" t="str">
        <f>'Rådata Syd 2025'!N1536</f>
        <v>ej 2025</v>
      </c>
      <c r="I1536" s="11" t="str">
        <f>'Rådata Syd 2025'!O1536</f>
        <v>ej 2025</v>
      </c>
    </row>
    <row r="1537" spans="1:9" x14ac:dyDescent="0.25">
      <c r="A1537" s="1">
        <f>'Rådata Syd 2025'!A997</f>
        <v>901</v>
      </c>
      <c r="B1537" s="1" t="str">
        <f>'Rådata Syd 2025'!B997</f>
        <v>ÖVN</v>
      </c>
      <c r="C1537" s="1" t="str">
        <f>'Rådata Syd 2025'!C997</f>
        <v>Spårväxel - EV-UIC60-760-1:15</v>
      </c>
      <c r="D1537" s="1">
        <f>'Rådata Syd 2025'!D997</f>
        <v>819</v>
      </c>
      <c r="E1537" s="1" t="str">
        <f>'Rådata Syd 2025'!E997</f>
        <v>B4</v>
      </c>
      <c r="F1537" s="2" t="str">
        <f>'Rådata Syd 2025'!J997</f>
        <v>-</v>
      </c>
      <c r="G1537" s="2" t="str">
        <f>'Rådata Syd 2025'!L997</f>
        <v>ej</v>
      </c>
      <c r="H1537" s="11">
        <f>'Rådata Syd 2025'!N997</f>
        <v>32</v>
      </c>
      <c r="I1537" s="11" t="str">
        <f>'Rådata Syd 2025'!O997</f>
        <v>ej</v>
      </c>
    </row>
    <row r="1538" spans="1:9" hidden="1" x14ac:dyDescent="0.25">
      <c r="A1538" s="1">
        <f>'Rådata Syd 2025'!A1538</f>
        <v>909</v>
      </c>
      <c r="B1538" s="1" t="str">
        <f>'Rådata Syd 2025'!B1538</f>
        <v>HM</v>
      </c>
      <c r="C1538" s="1" t="str">
        <f>'Rådata Syd 2025'!C1538</f>
        <v>Spårväxel - EV-BV50-225/190-1:9</v>
      </c>
      <c r="D1538" s="1">
        <f>'Rådata Syd 2025'!D1538</f>
        <v>554</v>
      </c>
      <c r="E1538" s="1" t="str">
        <f>'Rådata Syd 2025'!E1538</f>
        <v>B3</v>
      </c>
      <c r="F1538" s="2" t="str">
        <f>'Rådata Syd 2025'!J1538</f>
        <v>ej 2025</v>
      </c>
      <c r="G1538" s="2" t="str">
        <f>'Rådata Syd 2025'!L1538</f>
        <v>ej 2025</v>
      </c>
      <c r="H1538" s="11" t="str">
        <f>'Rådata Syd 2025'!N1538</f>
        <v>ej 2025</v>
      </c>
      <c r="I1538" s="11" t="str">
        <f>'Rådata Syd 2025'!O1538</f>
        <v>ej 2025</v>
      </c>
    </row>
    <row r="1539" spans="1:9" x14ac:dyDescent="0.25">
      <c r="A1539" s="1">
        <f>'Rådata Syd 2025'!A986</f>
        <v>901</v>
      </c>
      <c r="B1539" s="1" t="str">
        <f>'Rådata Syd 2025'!B986</f>
        <v>ÖVN</v>
      </c>
      <c r="C1539" s="1" t="str">
        <f>'Rådata Syd 2025'!C986</f>
        <v>Spårväxel - EV-UIC60-760-1:15</v>
      </c>
      <c r="D1539" s="1">
        <f>'Rådata Syd 2025'!D986</f>
        <v>820</v>
      </c>
      <c r="E1539" s="1" t="str">
        <f>'Rådata Syd 2025'!E986</f>
        <v>B5</v>
      </c>
      <c r="F1539" s="2" t="str">
        <f>'Rådata Syd 2025'!J986</f>
        <v>-</v>
      </c>
      <c r="G1539" s="2" t="str">
        <f>'Rådata Syd 2025'!L986</f>
        <v>ej</v>
      </c>
      <c r="H1539" s="11">
        <f>'Rådata Syd 2025'!N986</f>
        <v>32</v>
      </c>
      <c r="I1539" s="11" t="str">
        <f>'Rådata Syd 2025'!O986</f>
        <v>ej</v>
      </c>
    </row>
    <row r="1540" spans="1:9" x14ac:dyDescent="0.25">
      <c r="A1540" s="1">
        <f>'Rådata Syd 2025'!A987</f>
        <v>901</v>
      </c>
      <c r="B1540" s="1" t="str">
        <f>'Rådata Syd 2025'!B987</f>
        <v>ÖVN</v>
      </c>
      <c r="C1540" s="1" t="str">
        <f>'Rådata Syd 2025'!C987</f>
        <v>Spårväxel - EV-UIC60-1200-1:18,5</v>
      </c>
      <c r="D1540" s="1">
        <f>'Rådata Syd 2025'!D987</f>
        <v>822</v>
      </c>
      <c r="E1540" s="1" t="str">
        <f>'Rådata Syd 2025'!E987</f>
        <v>B5</v>
      </c>
      <c r="F1540" s="2" t="str">
        <f>'Rådata Syd 2025'!J987</f>
        <v>-</v>
      </c>
      <c r="G1540" s="2" t="str">
        <f>'Rådata Syd 2025'!L987</f>
        <v>ej</v>
      </c>
      <c r="H1540" s="11">
        <f>'Rådata Syd 2025'!N987</f>
        <v>32</v>
      </c>
      <c r="I1540" s="11" t="str">
        <f>'Rådata Syd 2025'!O987</f>
        <v>ej</v>
      </c>
    </row>
    <row r="1541" spans="1:9" x14ac:dyDescent="0.25">
      <c r="A1541" s="1">
        <f>'Rådata Syd 2025'!A988</f>
        <v>901</v>
      </c>
      <c r="B1541" s="1" t="str">
        <f>'Rådata Syd 2025'!B988</f>
        <v>ÖVN</v>
      </c>
      <c r="C1541" s="1" t="str">
        <f>'Rådata Syd 2025'!C988</f>
        <v>Spårväxel - EV-UIC60-760-1:15</v>
      </c>
      <c r="D1541" s="1">
        <f>'Rådata Syd 2025'!D988</f>
        <v>823</v>
      </c>
      <c r="E1541" s="1" t="str">
        <f>'Rådata Syd 2025'!E988</f>
        <v>B5</v>
      </c>
      <c r="F1541" s="2" t="str">
        <f>'Rådata Syd 2025'!J988</f>
        <v>-</v>
      </c>
      <c r="G1541" s="2" t="str">
        <f>'Rådata Syd 2025'!L988</f>
        <v>ej</v>
      </c>
      <c r="H1541" s="11">
        <f>'Rådata Syd 2025'!N988</f>
        <v>32</v>
      </c>
      <c r="I1541" s="11" t="str">
        <f>'Rådata Syd 2025'!O988</f>
        <v>ej</v>
      </c>
    </row>
    <row r="1542" spans="1:9" x14ac:dyDescent="0.25">
      <c r="A1542" s="1">
        <f>'Rådata Syd 2025'!A989</f>
        <v>901</v>
      </c>
      <c r="B1542" s="1" t="str">
        <f>'Rådata Syd 2025'!B989</f>
        <v>ÖVN</v>
      </c>
      <c r="C1542" s="1" t="str">
        <f>'Rådata Syd 2025'!C989</f>
        <v>Spårväxel - EV-UIC60-760-1:15</v>
      </c>
      <c r="D1542" s="1">
        <f>'Rådata Syd 2025'!D989</f>
        <v>824</v>
      </c>
      <c r="E1542" s="1" t="str">
        <f>'Rådata Syd 2025'!E989</f>
        <v>B5</v>
      </c>
      <c r="F1542" s="2" t="str">
        <f>'Rådata Syd 2025'!J989</f>
        <v>-</v>
      </c>
      <c r="G1542" s="2" t="str">
        <f>'Rådata Syd 2025'!L989</f>
        <v>ej</v>
      </c>
      <c r="H1542" s="11">
        <f>'Rådata Syd 2025'!N989</f>
        <v>32</v>
      </c>
      <c r="I1542" s="11" t="str">
        <f>'Rådata Syd 2025'!O989</f>
        <v>ej</v>
      </c>
    </row>
    <row r="1543" spans="1:9" hidden="1" x14ac:dyDescent="0.25">
      <c r="A1543" s="1">
        <f>'Rådata Syd 2025'!A1543</f>
        <v>909</v>
      </c>
      <c r="B1543" s="1" t="str">
        <f>'Rådata Syd 2025'!B1543</f>
        <v>HM</v>
      </c>
      <c r="C1543" s="1" t="str">
        <f>'Rådata Syd 2025'!C1543</f>
        <v>Spårväxel - EV-60E-208-1:9</v>
      </c>
      <c r="D1543" s="1">
        <f>'Rådata Syd 2025'!D1543</f>
        <v>652</v>
      </c>
      <c r="E1543" s="1" t="str">
        <f>'Rådata Syd 2025'!E1543</f>
        <v>B1</v>
      </c>
      <c r="F1543" s="2" t="str">
        <f>'Rådata Syd 2025'!J1543</f>
        <v>ej 2025</v>
      </c>
      <c r="G1543" s="2" t="str">
        <f>'Rådata Syd 2025'!L1543</f>
        <v>ej 2025</v>
      </c>
      <c r="H1543" s="11" t="str">
        <f>'Rådata Syd 2025'!N1543</f>
        <v>ej 2025</v>
      </c>
      <c r="I1543" s="11" t="str">
        <f>'Rådata Syd 2025'!O1543</f>
        <v>ej 2025</v>
      </c>
    </row>
    <row r="1544" spans="1:9" hidden="1" x14ac:dyDescent="0.25">
      <c r="A1544" s="1">
        <f>'Rådata Syd 2025'!A1544</f>
        <v>909</v>
      </c>
      <c r="B1544" s="1" t="str">
        <f>'Rådata Syd 2025'!B1544</f>
        <v>HM</v>
      </c>
      <c r="C1544" s="1" t="str">
        <f>'Rådata Syd 2025'!C1544</f>
        <v>Spårväxel - 3V-SJ50-5,9-1:10/1:9-HH/VV</v>
      </c>
      <c r="D1544" s="1" t="str">
        <f>'Rådata Syd 2025'!D1544</f>
        <v>206/204</v>
      </c>
      <c r="E1544" s="1" t="str">
        <f>'Rådata Syd 2025'!E1544</f>
        <v>B1</v>
      </c>
      <c r="F1544" s="2" t="str">
        <f>'Rådata Syd 2025'!J1544</f>
        <v>ej 2025</v>
      </c>
      <c r="G1544" s="2" t="str">
        <f>'Rådata Syd 2025'!L1544</f>
        <v>ej 2025</v>
      </c>
      <c r="H1544" s="11" t="str">
        <f>'Rådata Syd 2025'!N1544</f>
        <v>ej 2025</v>
      </c>
      <c r="I1544" s="11" t="str">
        <f>'Rådata Syd 2025'!O1544</f>
        <v>ej 2025</v>
      </c>
    </row>
    <row r="1545" spans="1:9" x14ac:dyDescent="0.25">
      <c r="A1545" s="1">
        <f>'Rådata Syd 2025'!A990</f>
        <v>901</v>
      </c>
      <c r="B1545" s="1" t="str">
        <f>'Rådata Syd 2025'!B990</f>
        <v>ÖVN</v>
      </c>
      <c r="C1545" s="1" t="str">
        <f>'Rådata Syd 2025'!C990</f>
        <v>Spårväxel - EV-UIC60-1200-1:18,5</v>
      </c>
      <c r="D1545" s="1">
        <f>'Rådata Syd 2025'!D990</f>
        <v>825</v>
      </c>
      <c r="E1545" s="1" t="str">
        <f>'Rådata Syd 2025'!E990</f>
        <v>B5</v>
      </c>
      <c r="F1545" s="2" t="str">
        <f>'Rådata Syd 2025'!J990</f>
        <v>-</v>
      </c>
      <c r="G1545" s="2" t="str">
        <f>'Rådata Syd 2025'!L990</f>
        <v>ej</v>
      </c>
      <c r="H1545" s="11">
        <f>'Rådata Syd 2025'!N990</f>
        <v>32</v>
      </c>
      <c r="I1545" s="11" t="str">
        <f>'Rådata Syd 2025'!O990</f>
        <v>ej</v>
      </c>
    </row>
    <row r="1546" spans="1:9" hidden="1" x14ac:dyDescent="0.25">
      <c r="A1546" s="1">
        <f>'Rådata Syd 2025'!A1546</f>
        <v>909</v>
      </c>
      <c r="B1546" s="1" t="str">
        <f>'Rådata Syd 2025'!B1546</f>
        <v>HM</v>
      </c>
      <c r="C1546" s="1" t="str">
        <f>'Rådata Syd 2025'!C1546</f>
        <v>Spårväxel - DKV-S54-190-1:9</v>
      </c>
      <c r="D1546" s="1" t="str">
        <f>'Rådata Syd 2025'!D1546</f>
        <v>463/462</v>
      </c>
      <c r="E1546" s="1" t="str">
        <f>'Rådata Syd 2025'!E1546</f>
        <v>B3</v>
      </c>
      <c r="F1546" s="2" t="str">
        <f>'Rådata Syd 2025'!J1546</f>
        <v>ej 2025</v>
      </c>
      <c r="G1546" s="2" t="str">
        <f>'Rådata Syd 2025'!L1546</f>
        <v>ej 2025</v>
      </c>
      <c r="H1546" s="11" t="str">
        <f>'Rådata Syd 2025'!N1546</f>
        <v>ej 2025</v>
      </c>
      <c r="I1546" s="11" t="str">
        <f>'Rådata Syd 2025'!O1546</f>
        <v>ej 2025</v>
      </c>
    </row>
    <row r="1547" spans="1:9" hidden="1" x14ac:dyDescent="0.25">
      <c r="A1547" s="1">
        <f>'Rådata Syd 2025'!A1547</f>
        <v>909</v>
      </c>
      <c r="B1547" s="1" t="str">
        <f>'Rådata Syd 2025'!B1547</f>
        <v>HM</v>
      </c>
      <c r="C1547" s="1" t="str">
        <f>'Rådata Syd 2025'!C1547</f>
        <v>Spårväxel - DKV-S54-190-1:9</v>
      </c>
      <c r="D1547" s="1" t="str">
        <f>'Rådata Syd 2025'!D1547</f>
        <v>465/460</v>
      </c>
      <c r="E1547" s="1" t="str">
        <f>'Rådata Syd 2025'!E1547</f>
        <v>B3</v>
      </c>
      <c r="F1547" s="2" t="str">
        <f>'Rådata Syd 2025'!J1547</f>
        <v>ej 2025</v>
      </c>
      <c r="G1547" s="2" t="str">
        <f>'Rådata Syd 2025'!L1547</f>
        <v>ej 2025</v>
      </c>
      <c r="H1547" s="11" t="str">
        <f>'Rådata Syd 2025'!N1547</f>
        <v>ej 2025</v>
      </c>
      <c r="I1547" s="11" t="str">
        <f>'Rådata Syd 2025'!O1547</f>
        <v>ej 2025</v>
      </c>
    </row>
    <row r="1548" spans="1:9" hidden="1" x14ac:dyDescent="0.25">
      <c r="A1548" s="1">
        <f>'Rådata Syd 2025'!A1548</f>
        <v>909</v>
      </c>
      <c r="B1548" s="1" t="str">
        <f>'Rådata Syd 2025'!B1548</f>
        <v>HM</v>
      </c>
      <c r="C1548" s="1" t="str">
        <f>'Rådata Syd 2025'!C1548</f>
        <v>Spårväxel - DKV-S54-190-1:9</v>
      </c>
      <c r="D1548" s="1" t="str">
        <f>'Rådata Syd 2025'!D1548</f>
        <v>467/466</v>
      </c>
      <c r="E1548" s="1" t="str">
        <f>'Rådata Syd 2025'!E1548</f>
        <v>B3</v>
      </c>
      <c r="F1548" s="2" t="str">
        <f>'Rådata Syd 2025'!J1548</f>
        <v>ej 2025</v>
      </c>
      <c r="G1548" s="2" t="str">
        <f>'Rådata Syd 2025'!L1548</f>
        <v>ej 2025</v>
      </c>
      <c r="H1548" s="11" t="str">
        <f>'Rådata Syd 2025'!N1548</f>
        <v>ej 2025</v>
      </c>
      <c r="I1548" s="11" t="str">
        <f>'Rådata Syd 2025'!O1548</f>
        <v>ej 2025</v>
      </c>
    </row>
    <row r="1549" spans="1:9" hidden="1" x14ac:dyDescent="0.25">
      <c r="A1549" s="1">
        <f>'Rådata Syd 2025'!A1549</f>
        <v>909</v>
      </c>
      <c r="B1549" s="1" t="str">
        <f>'Rådata Syd 2025'!B1549</f>
        <v>HM</v>
      </c>
      <c r="C1549" s="1" t="str">
        <f>'Rådata Syd 2025'!C1549</f>
        <v>Spårväxel - DKV-S54-190-1:9</v>
      </c>
      <c r="D1549" s="1" t="str">
        <f>'Rådata Syd 2025'!D1549</f>
        <v>469/468</v>
      </c>
      <c r="E1549" s="1" t="str">
        <f>'Rådata Syd 2025'!E1549</f>
        <v>B3</v>
      </c>
      <c r="F1549" s="2" t="str">
        <f>'Rådata Syd 2025'!J1549</f>
        <v>ej 2025</v>
      </c>
      <c r="G1549" s="2" t="str">
        <f>'Rådata Syd 2025'!L1549</f>
        <v>ej 2025</v>
      </c>
      <c r="H1549" s="11" t="str">
        <f>'Rådata Syd 2025'!N1549</f>
        <v>ej 2025</v>
      </c>
      <c r="I1549" s="11" t="str">
        <f>'Rådata Syd 2025'!O1549</f>
        <v>ej 2025</v>
      </c>
    </row>
    <row r="1550" spans="1:9" hidden="1" x14ac:dyDescent="0.25">
      <c r="A1550" s="1">
        <f>'Rådata Syd 2025'!A1550</f>
        <v>715</v>
      </c>
      <c r="B1550" s="1" t="str">
        <f>'Rådata Syd 2025'!B1550</f>
        <v>JÖGB</v>
      </c>
      <c r="C1550" s="1" t="str">
        <f>'Rådata Syd 2025'!C1550</f>
        <v>Spårväxel - DKV-SJ50-7,641/9,375-1:9</v>
      </c>
      <c r="D1550" s="1" t="str">
        <f>'Rådata Syd 2025'!D1550</f>
        <v>21/19</v>
      </c>
      <c r="E1550" s="1" t="str">
        <f>'Rådata Syd 2025'!E1550</f>
        <v>B2</v>
      </c>
      <c r="F1550" s="2" t="str">
        <f>'Rådata Syd 2025'!J1550</f>
        <v>-</v>
      </c>
      <c r="G1550" s="2" t="str">
        <f>'Rådata Syd 2025'!L1550</f>
        <v>ej</v>
      </c>
      <c r="H1550" s="11">
        <f>'Rådata Syd 2025'!N1550</f>
        <v>0</v>
      </c>
      <c r="I1550" s="11" t="str">
        <f>'Rådata Syd 2025'!O1550</f>
        <v>ej</v>
      </c>
    </row>
    <row r="1551" spans="1:9" hidden="1" x14ac:dyDescent="0.25">
      <c r="A1551" s="1">
        <f>'Rådata Syd 2025'!A1551</f>
        <v>715</v>
      </c>
      <c r="B1551" s="1" t="str">
        <f>'Rådata Syd 2025'!B1551</f>
        <v>JÖGB</v>
      </c>
      <c r="C1551" s="1" t="str">
        <f>'Rådata Syd 2025'!C1551</f>
        <v>Spårväxel - EV-SJ50-8,4-1:9 kryss</v>
      </c>
      <c r="D1551" s="1" t="str">
        <f>'Rådata Syd 2025'!D1551</f>
        <v>26b</v>
      </c>
      <c r="E1551" s="1" t="str">
        <f>'Rådata Syd 2025'!E1551</f>
        <v>B2</v>
      </c>
      <c r="F1551" s="2" t="str">
        <f>'Rådata Syd 2025'!J1551</f>
        <v>-</v>
      </c>
      <c r="G1551" s="2" t="str">
        <f>'Rådata Syd 2025'!L1551</f>
        <v>ej</v>
      </c>
      <c r="H1551" s="11">
        <f>'Rådata Syd 2025'!N1551</f>
        <v>0</v>
      </c>
      <c r="I1551" s="11" t="str">
        <f>'Rådata Syd 2025'!O1551</f>
        <v>ej</v>
      </c>
    </row>
    <row r="1552" spans="1:9" hidden="1" x14ac:dyDescent="0.25">
      <c r="A1552" s="1">
        <f>'Rådata Syd 2025'!A1552</f>
        <v>715</v>
      </c>
      <c r="B1552" s="1" t="str">
        <f>'Rådata Syd 2025'!B1552</f>
        <v>JÖGB</v>
      </c>
      <c r="C1552" s="1" t="str">
        <f>'Rådata Syd 2025'!C1552</f>
        <v>Spårväxel - EV-SJ50-11-1:9</v>
      </c>
      <c r="D1552" s="1" t="str">
        <f>'Rådata Syd 2025'!D1552</f>
        <v>3a</v>
      </c>
      <c r="E1552" s="1" t="str">
        <f>'Rådata Syd 2025'!E1552</f>
        <v>B2</v>
      </c>
      <c r="F1552" s="2" t="str">
        <f>'Rådata Syd 2025'!J1552</f>
        <v>-</v>
      </c>
      <c r="G1552" s="2" t="str">
        <f>'Rådata Syd 2025'!L1552</f>
        <v>ej</v>
      </c>
      <c r="H1552" s="11">
        <f>'Rådata Syd 2025'!N1552</f>
        <v>0</v>
      </c>
      <c r="I1552" s="11" t="str">
        <f>'Rådata Syd 2025'!O1552</f>
        <v>ej</v>
      </c>
    </row>
    <row r="1553" spans="1:9" hidden="1" x14ac:dyDescent="0.25">
      <c r="A1553" s="1">
        <f>'Rådata Syd 2025'!A1553</f>
        <v>715</v>
      </c>
      <c r="B1553" s="1" t="str">
        <f>'Rådata Syd 2025'!B1553</f>
        <v>JÖGB</v>
      </c>
      <c r="C1553" s="1" t="str">
        <f>'Rådata Syd 2025'!C1553</f>
        <v>Spårväxel - EV-SJ50-5,9-1:9</v>
      </c>
      <c r="D1553" s="1" t="str">
        <f>'Rådata Syd 2025'!D1553</f>
        <v>41a</v>
      </c>
      <c r="E1553" s="1" t="str">
        <f>'Rådata Syd 2025'!E1553</f>
        <v>B2</v>
      </c>
      <c r="F1553" s="2" t="str">
        <f>'Rådata Syd 2025'!J1553</f>
        <v>-</v>
      </c>
      <c r="G1553" s="2" t="str">
        <f>'Rådata Syd 2025'!L1553</f>
        <v>ej</v>
      </c>
      <c r="H1553" s="11">
        <f>'Rådata Syd 2025'!N1553</f>
        <v>0</v>
      </c>
      <c r="I1553" s="11" t="str">
        <f>'Rådata Syd 2025'!O1553</f>
        <v>ej</v>
      </c>
    </row>
    <row r="1554" spans="1:9" hidden="1" x14ac:dyDescent="0.25">
      <c r="A1554" s="1">
        <f>'Rådata Syd 2025'!A1554</f>
        <v>715</v>
      </c>
      <c r="B1554" s="1" t="str">
        <f>'Rådata Syd 2025'!B1554</f>
        <v>JÖGB</v>
      </c>
      <c r="C1554" s="1" t="str">
        <f>'Rådata Syd 2025'!C1554</f>
        <v>Spårväxel - EV-SJ50-5,9-1:9</v>
      </c>
      <c r="D1554" s="1" t="str">
        <f>'Rådata Syd 2025'!D1554</f>
        <v>41b</v>
      </c>
      <c r="E1554" s="1" t="str">
        <f>'Rådata Syd 2025'!E1554</f>
        <v>B2</v>
      </c>
      <c r="F1554" s="2" t="str">
        <f>'Rådata Syd 2025'!J1554</f>
        <v>-</v>
      </c>
      <c r="G1554" s="2" t="str">
        <f>'Rådata Syd 2025'!L1554</f>
        <v>ej</v>
      </c>
      <c r="H1554" s="11">
        <f>'Rådata Syd 2025'!N1554</f>
        <v>0</v>
      </c>
      <c r="I1554" s="11" t="str">
        <f>'Rådata Syd 2025'!O1554</f>
        <v>ej</v>
      </c>
    </row>
    <row r="1555" spans="1:9" hidden="1" x14ac:dyDescent="0.25">
      <c r="A1555" s="1">
        <f>'Rådata Syd 2025'!A1555</f>
        <v>909</v>
      </c>
      <c r="B1555" s="1" t="str">
        <f>'Rådata Syd 2025'!B1555</f>
        <v>HM</v>
      </c>
      <c r="C1555" s="1" t="str">
        <f>'Rådata Syd 2025'!C1555</f>
        <v>Spårväxel - DKV-S54-190-1:9</v>
      </c>
      <c r="D1555" s="1" t="str">
        <f>'Rådata Syd 2025'!D1555</f>
        <v>551/550</v>
      </c>
      <c r="E1555" s="1" t="str">
        <f>'Rådata Syd 2025'!E1555</f>
        <v>B3</v>
      </c>
      <c r="F1555" s="2" t="str">
        <f>'Rådata Syd 2025'!J1555</f>
        <v>ej 2025</v>
      </c>
      <c r="G1555" s="2" t="str">
        <f>'Rådata Syd 2025'!L1555</f>
        <v>ej 2025</v>
      </c>
      <c r="H1555" s="11" t="str">
        <f>'Rådata Syd 2025'!N1555</f>
        <v>ej 2025</v>
      </c>
      <c r="I1555" s="11" t="str">
        <f>'Rådata Syd 2025'!O1555</f>
        <v>ej 2025</v>
      </c>
    </row>
    <row r="1556" spans="1:9" hidden="1" x14ac:dyDescent="0.25">
      <c r="A1556" s="1">
        <f>'Rådata Syd 2025'!A1556</f>
        <v>909</v>
      </c>
      <c r="B1556" s="1" t="str">
        <f>'Rådata Syd 2025'!B1556</f>
        <v>HM</v>
      </c>
      <c r="C1556" s="1" t="str">
        <f>'Rådata Syd 2025'!C1556</f>
        <v>Spårväxel - DKV-60E-190-1:9</v>
      </c>
      <c r="D1556" s="1" t="str">
        <f>'Rådata Syd 2025'!D1556</f>
        <v>553/540</v>
      </c>
      <c r="E1556" s="1" t="str">
        <f>'Rådata Syd 2025'!E1556</f>
        <v>B3</v>
      </c>
      <c r="F1556" s="2" t="str">
        <f>'Rådata Syd 2025'!J1556</f>
        <v>ej 2025</v>
      </c>
      <c r="G1556" s="2" t="str">
        <f>'Rådata Syd 2025'!L1556</f>
        <v>ej 2025</v>
      </c>
      <c r="H1556" s="11" t="str">
        <f>'Rådata Syd 2025'!N1556</f>
        <v>ej 2025</v>
      </c>
      <c r="I1556" s="11" t="str">
        <f>'Rådata Syd 2025'!O1556</f>
        <v>ej 2025</v>
      </c>
    </row>
    <row r="1557" spans="1:9" hidden="1" x14ac:dyDescent="0.25">
      <c r="A1557" s="1">
        <f>'Rådata Syd 2025'!A1557</f>
        <v>715</v>
      </c>
      <c r="B1557" s="1" t="str">
        <f>'Rådata Syd 2025'!B1557</f>
        <v>JÖGB</v>
      </c>
      <c r="C1557" s="1" t="str">
        <f>'Rådata Syd 2025'!C1557</f>
        <v>Spårväxel - EV-SJ50-11-1:9</v>
      </c>
      <c r="D1557" s="1" t="str">
        <f>'Rådata Syd 2025'!D1557</f>
        <v>7a</v>
      </c>
      <c r="E1557" s="1" t="str">
        <f>'Rådata Syd 2025'!E1557</f>
        <v>B2</v>
      </c>
      <c r="F1557" s="2" t="str">
        <f>'Rådata Syd 2025'!J1557</f>
        <v>-</v>
      </c>
      <c r="G1557" s="2" t="str">
        <f>'Rådata Syd 2025'!L1557</f>
        <v>ej</v>
      </c>
      <c r="H1557" s="11">
        <f>'Rådata Syd 2025'!N1557</f>
        <v>0</v>
      </c>
      <c r="I1557" s="11" t="str">
        <f>'Rådata Syd 2025'!O1557</f>
        <v>ej</v>
      </c>
    </row>
    <row r="1558" spans="1:9" hidden="1" x14ac:dyDescent="0.25">
      <c r="A1558" s="1">
        <f>'Rådata Syd 2025'!A1558</f>
        <v>909</v>
      </c>
      <c r="B1558" s="1" t="str">
        <f>'Rådata Syd 2025'!B1558</f>
        <v>HM</v>
      </c>
      <c r="C1558" s="1" t="str">
        <f>'Rådata Syd 2025'!C1558</f>
        <v>Spårväxel - SPK-SJ50-1:4,44 kryss</v>
      </c>
      <c r="D1558" s="1" t="str">
        <f>'Rådata Syd 2025'!D1558</f>
        <v>sk 4</v>
      </c>
      <c r="E1558" s="1" t="str">
        <f>'Rådata Syd 2025'!E1558</f>
        <v>B3</v>
      </c>
      <c r="F1558" s="2" t="str">
        <f>'Rådata Syd 2025'!J1558</f>
        <v>ej 2025</v>
      </c>
      <c r="G1558" s="2" t="str">
        <f>'Rådata Syd 2025'!L1558</f>
        <v>ej 2025</v>
      </c>
      <c r="H1558" s="11" t="str">
        <f>'Rådata Syd 2025'!N1558</f>
        <v>ej 2025</v>
      </c>
      <c r="I1558" s="11" t="str">
        <f>'Rådata Syd 2025'!O1558</f>
        <v>ej 2025</v>
      </c>
    </row>
    <row r="1559" spans="1:9" hidden="1" x14ac:dyDescent="0.25">
      <c r="A1559" s="1">
        <f>'Rådata Syd 2025'!A1559</f>
        <v>909</v>
      </c>
      <c r="B1559" s="1" t="str">
        <f>'Rådata Syd 2025'!B1559</f>
        <v>HM</v>
      </c>
      <c r="C1559" s="1" t="str">
        <f>'Rådata Syd 2025'!C1559</f>
        <v>Spårväxel - SPK-SJ50-1:4,44</v>
      </c>
      <c r="D1559" s="1" t="str">
        <f>'Rådata Syd 2025'!D1559</f>
        <v>sk 5</v>
      </c>
      <c r="E1559" s="1" t="str">
        <f>'Rådata Syd 2025'!E1559</f>
        <v>B3</v>
      </c>
      <c r="F1559" s="2" t="str">
        <f>'Rådata Syd 2025'!J1559</f>
        <v>ej 2025</v>
      </c>
      <c r="G1559" s="2" t="str">
        <f>'Rådata Syd 2025'!L1559</f>
        <v>ej 2025</v>
      </c>
      <c r="H1559" s="11" t="str">
        <f>'Rådata Syd 2025'!N1559</f>
        <v>ej 2025</v>
      </c>
      <c r="I1559" s="11" t="str">
        <f>'Rådata Syd 2025'!O1559</f>
        <v>ej 2025</v>
      </c>
    </row>
    <row r="1560" spans="1:9" hidden="1" x14ac:dyDescent="0.25">
      <c r="A1560" s="1">
        <f>'Rådata Syd 2025'!A1560</f>
        <v>715</v>
      </c>
      <c r="B1560" s="1" t="str">
        <f>'Rådata Syd 2025'!B1560</f>
        <v>JÖGB</v>
      </c>
      <c r="C1560" s="1" t="str">
        <f>'Rådata Syd 2025'!C1560</f>
        <v>Spårväxel - EV-SJ50-8,4-1:6,28</v>
      </c>
      <c r="D1560" s="1" t="str">
        <f>'Rådata Syd 2025'!D1560</f>
        <v>7b</v>
      </c>
      <c r="E1560" s="1" t="str">
        <f>'Rådata Syd 2025'!E1560</f>
        <v>B2</v>
      </c>
      <c r="F1560" s="2" t="str">
        <f>'Rådata Syd 2025'!J1560</f>
        <v>-</v>
      </c>
      <c r="G1560" s="2" t="str">
        <f>'Rådata Syd 2025'!L1560</f>
        <v>ej</v>
      </c>
      <c r="H1560" s="11">
        <f>'Rådata Syd 2025'!N1560</f>
        <v>0</v>
      </c>
      <c r="I1560" s="11" t="str">
        <f>'Rådata Syd 2025'!O1560</f>
        <v>ej</v>
      </c>
    </row>
    <row r="1561" spans="1:9" x14ac:dyDescent="0.25">
      <c r="A1561" s="1">
        <f>'Rådata Syd 2025'!A991</f>
        <v>901</v>
      </c>
      <c r="B1561" s="1" t="str">
        <f>'Rådata Syd 2025'!B991</f>
        <v>ÖVN</v>
      </c>
      <c r="C1561" s="1" t="str">
        <f>'Rådata Syd 2025'!C991</f>
        <v>Spårväxel - EV-UIC60-1200-1:18,5</v>
      </c>
      <c r="D1561" s="1">
        <f>'Rådata Syd 2025'!D991</f>
        <v>826</v>
      </c>
      <c r="E1561" s="1" t="str">
        <f>'Rådata Syd 2025'!E991</f>
        <v>B5</v>
      </c>
      <c r="F1561" s="2" t="str">
        <f>'Rådata Syd 2025'!J991</f>
        <v>-</v>
      </c>
      <c r="G1561" s="2" t="str">
        <f>'Rådata Syd 2025'!L991</f>
        <v>ej</v>
      </c>
      <c r="H1561" s="11">
        <f>'Rådata Syd 2025'!N991</f>
        <v>32</v>
      </c>
      <c r="I1561" s="11" t="str">
        <f>'Rådata Syd 2025'!O991</f>
        <v>ej</v>
      </c>
    </row>
    <row r="1562" spans="1:9" x14ac:dyDescent="0.25">
      <c r="A1562" s="1">
        <f>'Rådata Syd 2025'!A1950</f>
        <v>901</v>
      </c>
      <c r="B1562" s="1" t="str">
        <f>'Rådata Syd 2025'!B1950</f>
        <v>ÖVN</v>
      </c>
      <c r="C1562" s="1" t="str">
        <f>'Rådata Syd 2025'!C1950</f>
        <v>Spårväxel - EV-SJ50-11-1:9</v>
      </c>
      <c r="D1562" s="1" t="str">
        <f>'Rådata Syd 2025'!D1950</f>
        <v>818a</v>
      </c>
      <c r="E1562" s="1" t="str">
        <f>'Rådata Syd 2025'!E1950</f>
        <v>B1</v>
      </c>
      <c r="F1562" s="2" t="str">
        <f>'Rådata Syd 2025'!J1950</f>
        <v>-</v>
      </c>
      <c r="G1562" s="2" t="str">
        <f>'Rådata Syd 2025'!L1950</f>
        <v>ej</v>
      </c>
      <c r="H1562" s="11">
        <f>'Rådata Syd 2025'!N1950</f>
        <v>0</v>
      </c>
      <c r="I1562" s="11" t="str">
        <f>'Rådata Syd 2025'!O1950</f>
        <v>ej</v>
      </c>
    </row>
    <row r="1563" spans="1:9" x14ac:dyDescent="0.25">
      <c r="A1563" s="1">
        <f>'Rådata Syd 2025'!A1970</f>
        <v>901</v>
      </c>
      <c r="B1563" s="1" t="str">
        <f>'Rådata Syd 2025'!B1970</f>
        <v>ÖVN</v>
      </c>
      <c r="C1563" s="1" t="str">
        <f>'Rådata Syd 2025'!C1970</f>
        <v>Spårväxel - EV-SJ50-11-1:9</v>
      </c>
      <c r="D1563" s="1" t="str">
        <f>'Rådata Syd 2025'!D1970</f>
        <v>818b</v>
      </c>
      <c r="E1563" s="1" t="str">
        <f>'Rådata Syd 2025'!E1970</f>
        <v>B1</v>
      </c>
      <c r="F1563" s="2" t="str">
        <f>'Rådata Syd 2025'!J1970</f>
        <v>-</v>
      </c>
      <c r="G1563" s="2" t="str">
        <f>'Rådata Syd 2025'!L1970</f>
        <v>ej</v>
      </c>
      <c r="H1563" s="11">
        <f>'Rådata Syd 2025'!N1970</f>
        <v>0</v>
      </c>
      <c r="I1563" s="11" t="str">
        <f>'Rådata Syd 2025'!O1970</f>
        <v>ej</v>
      </c>
    </row>
    <row r="1564" spans="1:9" x14ac:dyDescent="0.25">
      <c r="A1564" s="1">
        <f>'Rådata Syd 2025'!A1112</f>
        <v>902</v>
      </c>
      <c r="B1564" s="1" t="str">
        <f>'Rådata Syd 2025'!B1112</f>
        <v>MGB</v>
      </c>
      <c r="C1564" s="1" t="str">
        <f>'Rådata Syd 2025'!C1112</f>
        <v>Spårväxel - EV-SJ50-7,85-1:4,8-SYM</v>
      </c>
      <c r="D1564" s="1">
        <f>'Rådata Syd 2025'!D1112</f>
        <v>1</v>
      </c>
      <c r="E1564" s="1" t="str">
        <f>'Rådata Syd 2025'!E1112</f>
        <v>B4</v>
      </c>
      <c r="F1564" s="2" t="str">
        <f>'Rådata Syd 2025'!J1112</f>
        <v>-</v>
      </c>
      <c r="G1564" s="2" t="str">
        <f>'Rådata Syd 2025'!L1112</f>
        <v>ej</v>
      </c>
      <c r="H1564" s="11">
        <f>'Rådata Syd 2025'!N1112</f>
        <v>38</v>
      </c>
      <c r="I1564" s="11" t="str">
        <f>'Rådata Syd 2025'!O1112</f>
        <v>ej</v>
      </c>
    </row>
    <row r="1565" spans="1:9" x14ac:dyDescent="0.25">
      <c r="A1565" s="1">
        <f>'Rådata Syd 2025'!A1113</f>
        <v>902</v>
      </c>
      <c r="B1565" s="1" t="str">
        <f>'Rådata Syd 2025'!B1113</f>
        <v>MGB</v>
      </c>
      <c r="C1565" s="1" t="str">
        <f>'Rådata Syd 2025'!C1113</f>
        <v>Spårväxel - EV-SJ50-7,85-1:4,8-SYM</v>
      </c>
      <c r="D1565" s="1">
        <f>'Rådata Syd 2025'!D1113</f>
        <v>2</v>
      </c>
      <c r="E1565" s="1" t="str">
        <f>'Rådata Syd 2025'!E1113</f>
        <v>B4</v>
      </c>
      <c r="F1565" s="2" t="str">
        <f>'Rådata Syd 2025'!J1113</f>
        <v>-</v>
      </c>
      <c r="G1565" s="2" t="str">
        <f>'Rådata Syd 2025'!L1113</f>
        <v>ej</v>
      </c>
      <c r="H1565" s="11">
        <f>'Rådata Syd 2025'!N1113</f>
        <v>38</v>
      </c>
      <c r="I1565" s="11" t="str">
        <f>'Rådata Syd 2025'!O1113</f>
        <v>ej</v>
      </c>
    </row>
    <row r="1566" spans="1:9" hidden="1" x14ac:dyDescent="0.25">
      <c r="A1566" s="1">
        <f>'Rådata Syd 2025'!A1566</f>
        <v>910</v>
      </c>
      <c r="B1566" s="1" t="str">
        <f>'Rådata Syd 2025'!B1566</f>
        <v>TÖ</v>
      </c>
      <c r="C1566" s="1" t="str">
        <f>'Rådata Syd 2025'!C1566</f>
        <v>Spårväxel - EV-60E-760-1:15</v>
      </c>
      <c r="D1566" s="1" t="str">
        <f>'Rådata Syd 2025'!D1566</f>
        <v>31b</v>
      </c>
      <c r="E1566" s="1" t="str">
        <f>'Rådata Syd 2025'!E1566</f>
        <v>B2</v>
      </c>
      <c r="F1566" s="2" t="str">
        <f>'Rådata Syd 2025'!J1566</f>
        <v>ej 2025</v>
      </c>
      <c r="G1566" s="2" t="str">
        <f>'Rådata Syd 2025'!L1566</f>
        <v>ej 2025</v>
      </c>
      <c r="H1566" s="11" t="str">
        <f>'Rådata Syd 2025'!N1566</f>
        <v>ej 2025</v>
      </c>
      <c r="I1566" s="11" t="str">
        <f>'Rådata Syd 2025'!O1566</f>
        <v>ej 2025</v>
      </c>
    </row>
    <row r="1567" spans="1:9" hidden="1" x14ac:dyDescent="0.25">
      <c r="A1567" s="1">
        <f>'Rådata Syd 2025'!A1567</f>
        <v>910</v>
      </c>
      <c r="B1567" s="1" t="str">
        <f>'Rådata Syd 2025'!B1567</f>
        <v>TÖ</v>
      </c>
      <c r="C1567" s="1" t="str">
        <f>'Rådata Syd 2025'!C1567</f>
        <v>Spårväxel - EV-60E-760-1:15</v>
      </c>
      <c r="D1567" s="1" t="str">
        <f>'Rådata Syd 2025'!D1567</f>
        <v>32a</v>
      </c>
      <c r="E1567" s="1" t="str">
        <f>'Rådata Syd 2025'!E1567</f>
        <v>B2</v>
      </c>
      <c r="F1567" s="2" t="str">
        <f>'Rådata Syd 2025'!J1567</f>
        <v>ej 2025</v>
      </c>
      <c r="G1567" s="2" t="str">
        <f>'Rådata Syd 2025'!L1567</f>
        <v>ej 2025</v>
      </c>
      <c r="H1567" s="11" t="str">
        <f>'Rådata Syd 2025'!N1567</f>
        <v>ej 2025</v>
      </c>
      <c r="I1567" s="11" t="str">
        <f>'Rådata Syd 2025'!O1567</f>
        <v>ej 2025</v>
      </c>
    </row>
    <row r="1568" spans="1:9" x14ac:dyDescent="0.25">
      <c r="A1568" s="1">
        <f>'Rådata Syd 2025'!A1114</f>
        <v>902</v>
      </c>
      <c r="B1568" s="1" t="str">
        <f>'Rådata Syd 2025'!B1114</f>
        <v>MGB</v>
      </c>
      <c r="C1568" s="1" t="str">
        <f>'Rådata Syd 2025'!C1114</f>
        <v>Spårväxel - EV-SJ50-8,4-1:9</v>
      </c>
      <c r="D1568" s="1">
        <f>'Rådata Syd 2025'!D1114</f>
        <v>12</v>
      </c>
      <c r="E1568" s="1" t="str">
        <f>'Rådata Syd 2025'!E1114</f>
        <v>B4</v>
      </c>
      <c r="F1568" s="2" t="str">
        <f>'Rådata Syd 2025'!J1114</f>
        <v>-</v>
      </c>
      <c r="G1568" s="2" t="str">
        <f>'Rådata Syd 2025'!L1114</f>
        <v>ej</v>
      </c>
      <c r="H1568" s="11">
        <f>'Rådata Syd 2025'!N1114</f>
        <v>38</v>
      </c>
      <c r="I1568" s="11" t="str">
        <f>'Rådata Syd 2025'!O1114</f>
        <v>ej</v>
      </c>
    </row>
    <row r="1569" spans="1:9" x14ac:dyDescent="0.25">
      <c r="A1569" s="1">
        <f>'Rådata Syd 2025'!A1115</f>
        <v>902</v>
      </c>
      <c r="B1569" s="1" t="str">
        <f>'Rådata Syd 2025'!B1115</f>
        <v>MGB</v>
      </c>
      <c r="C1569" s="1" t="str">
        <f>'Rådata Syd 2025'!C1115</f>
        <v>Spårväxel - EV-SJ50-8,4-1:9</v>
      </c>
      <c r="D1569" s="1">
        <f>'Rådata Syd 2025'!D1115</f>
        <v>13</v>
      </c>
      <c r="E1569" s="1" t="str">
        <f>'Rådata Syd 2025'!E1115</f>
        <v>B4</v>
      </c>
      <c r="F1569" s="2" t="str">
        <f>'Rådata Syd 2025'!J1115</f>
        <v>-</v>
      </c>
      <c r="G1569" s="2" t="str">
        <f>'Rådata Syd 2025'!L1115</f>
        <v>ej</v>
      </c>
      <c r="H1569" s="11">
        <f>'Rådata Syd 2025'!N1115</f>
        <v>38</v>
      </c>
      <c r="I1569" s="11" t="str">
        <f>'Rådata Syd 2025'!O1115</f>
        <v>ej</v>
      </c>
    </row>
    <row r="1570" spans="1:9" x14ac:dyDescent="0.25">
      <c r="A1570" s="1">
        <f>'Rådata Syd 2025'!A1116</f>
        <v>902</v>
      </c>
      <c r="B1570" s="1" t="str">
        <f>'Rådata Syd 2025'!B1116</f>
        <v>MGB</v>
      </c>
      <c r="C1570" s="1" t="str">
        <f>'Rådata Syd 2025'!C1116</f>
        <v>Spårväxel - EV-SJ50-8,4-1:9</v>
      </c>
      <c r="D1570" s="1">
        <f>'Rådata Syd 2025'!D1116</f>
        <v>14</v>
      </c>
      <c r="E1570" s="1" t="str">
        <f>'Rådata Syd 2025'!E1116</f>
        <v>B4</v>
      </c>
      <c r="F1570" s="2" t="str">
        <f>'Rådata Syd 2025'!J1116</f>
        <v>-</v>
      </c>
      <c r="G1570" s="2" t="str">
        <f>'Rådata Syd 2025'!L1116</f>
        <v>ej</v>
      </c>
      <c r="H1570" s="11">
        <f>'Rådata Syd 2025'!N1116</f>
        <v>38</v>
      </c>
      <c r="I1570" s="11" t="str">
        <f>'Rådata Syd 2025'!O1116</f>
        <v>ej</v>
      </c>
    </row>
    <row r="1571" spans="1:9" x14ac:dyDescent="0.25">
      <c r="A1571" s="1">
        <f>'Rådata Syd 2025'!A1117</f>
        <v>902</v>
      </c>
      <c r="B1571" s="1" t="str">
        <f>'Rådata Syd 2025'!B1117</f>
        <v>MGB</v>
      </c>
      <c r="C1571" s="1" t="str">
        <f>'Rådata Syd 2025'!C1117</f>
        <v>Spårväxel - EV-SJ50-8,4-1:9</v>
      </c>
      <c r="D1571" s="1">
        <f>'Rådata Syd 2025'!D1117</f>
        <v>15</v>
      </c>
      <c r="E1571" s="1" t="str">
        <f>'Rådata Syd 2025'!E1117</f>
        <v>B4</v>
      </c>
      <c r="F1571" s="2" t="str">
        <f>'Rådata Syd 2025'!J1117</f>
        <v>-</v>
      </c>
      <c r="G1571" s="2" t="str">
        <f>'Rådata Syd 2025'!L1117</f>
        <v>ej</v>
      </c>
      <c r="H1571" s="11">
        <f>'Rådata Syd 2025'!N1117</f>
        <v>38</v>
      </c>
      <c r="I1571" s="11" t="str">
        <f>'Rådata Syd 2025'!O1117</f>
        <v>ej</v>
      </c>
    </row>
    <row r="1572" spans="1:9" hidden="1" x14ac:dyDescent="0.25">
      <c r="A1572" s="1">
        <f>'Rådata Syd 2025'!A1572</f>
        <v>910</v>
      </c>
      <c r="B1572" s="1" t="str">
        <f>'Rådata Syd 2025'!B1572</f>
        <v>VÄD</v>
      </c>
      <c r="C1572" s="1" t="str">
        <f>'Rådata Syd 2025'!C1572</f>
        <v>Spårväxel - EV-UIC60-300-1:9</v>
      </c>
      <c r="D1572" s="1">
        <f>'Rådata Syd 2025'!D1572</f>
        <v>106</v>
      </c>
      <c r="E1572" s="1" t="str">
        <f>'Rådata Syd 2025'!E1572</f>
        <v>B2</v>
      </c>
      <c r="F1572" s="2" t="str">
        <f>'Rådata Syd 2025'!J1572</f>
        <v>ej 2025</v>
      </c>
      <c r="G1572" s="2" t="str">
        <f>'Rådata Syd 2025'!L1572</f>
        <v>ej 2025</v>
      </c>
      <c r="H1572" s="11" t="str">
        <f>'Rådata Syd 2025'!N1572</f>
        <v>ej 2025</v>
      </c>
      <c r="I1572" s="11" t="str">
        <f>'Rådata Syd 2025'!O1572</f>
        <v>ej 2025</v>
      </c>
    </row>
    <row r="1573" spans="1:9" x14ac:dyDescent="0.25">
      <c r="A1573" s="1">
        <f>'Rådata Syd 2025'!A1118</f>
        <v>902</v>
      </c>
      <c r="B1573" s="1" t="str">
        <f>'Rådata Syd 2025'!B1118</f>
        <v>MGB</v>
      </c>
      <c r="C1573" s="1" t="str">
        <f>'Rådata Syd 2025'!C1118</f>
        <v>Spårväxel - EV-SJ50-8,4-1:9</v>
      </c>
      <c r="D1573" s="1">
        <f>'Rådata Syd 2025'!D1118</f>
        <v>16</v>
      </c>
      <c r="E1573" s="1" t="str">
        <f>'Rådata Syd 2025'!E1118</f>
        <v>B4</v>
      </c>
      <c r="F1573" s="2" t="str">
        <f>'Rådata Syd 2025'!J1118</f>
        <v>-</v>
      </c>
      <c r="G1573" s="2" t="str">
        <f>'Rådata Syd 2025'!L1118</f>
        <v>ej</v>
      </c>
      <c r="H1573" s="11">
        <f>'Rådata Syd 2025'!N1118</f>
        <v>38</v>
      </c>
      <c r="I1573" s="11" t="str">
        <f>'Rådata Syd 2025'!O1118</f>
        <v>ej</v>
      </c>
    </row>
    <row r="1574" spans="1:9" hidden="1" x14ac:dyDescent="0.25">
      <c r="A1574" s="1">
        <f>'Rådata Syd 2025'!A1574</f>
        <v>910</v>
      </c>
      <c r="B1574" s="1" t="str">
        <f>'Rådata Syd 2025'!B1574</f>
        <v>VÄD</v>
      </c>
      <c r="C1574" s="1" t="str">
        <f>'Rådata Syd 2025'!C1574</f>
        <v>Spårväxel - EV-UIC60-300-1:9</v>
      </c>
      <c r="D1574" s="1">
        <f>'Rådata Syd 2025'!D1574</f>
        <v>108</v>
      </c>
      <c r="E1574" s="1" t="str">
        <f>'Rådata Syd 2025'!E1574</f>
        <v>B2</v>
      </c>
      <c r="F1574" s="2" t="str">
        <f>'Rådata Syd 2025'!J1574</f>
        <v>ej 2025</v>
      </c>
      <c r="G1574" s="2" t="str">
        <f>'Rådata Syd 2025'!L1574</f>
        <v>ej 2025</v>
      </c>
      <c r="H1574" s="11" t="str">
        <f>'Rådata Syd 2025'!N1574</f>
        <v>ej 2025</v>
      </c>
      <c r="I1574" s="11" t="str">
        <f>'Rådata Syd 2025'!O1574</f>
        <v>ej 2025</v>
      </c>
    </row>
    <row r="1575" spans="1:9" x14ac:dyDescent="0.25">
      <c r="A1575" s="1">
        <f>'Rådata Syd 2025'!A1119</f>
        <v>902</v>
      </c>
      <c r="B1575" s="1" t="str">
        <f>'Rådata Syd 2025'!B1119</f>
        <v>MGB</v>
      </c>
      <c r="C1575" s="1" t="str">
        <f>'Rådata Syd 2025'!C1119</f>
        <v>Spårväxel - EV-SJ50-8,4-1:9</v>
      </c>
      <c r="D1575" s="1">
        <f>'Rådata Syd 2025'!D1119</f>
        <v>17</v>
      </c>
      <c r="E1575" s="1" t="str">
        <f>'Rådata Syd 2025'!E1119</f>
        <v>B4</v>
      </c>
      <c r="F1575" s="2" t="str">
        <f>'Rådata Syd 2025'!J1119</f>
        <v>-</v>
      </c>
      <c r="G1575" s="2" t="str">
        <f>'Rådata Syd 2025'!L1119</f>
        <v>ej</v>
      </c>
      <c r="H1575" s="11">
        <f>'Rådata Syd 2025'!N1119</f>
        <v>38</v>
      </c>
      <c r="I1575" s="11" t="str">
        <f>'Rådata Syd 2025'!O1119</f>
        <v>ej</v>
      </c>
    </row>
    <row r="1576" spans="1:9" x14ac:dyDescent="0.25">
      <c r="A1576" s="1">
        <f>'Rådata Syd 2025'!A1120</f>
        <v>902</v>
      </c>
      <c r="B1576" s="1" t="str">
        <f>'Rådata Syd 2025'!B1120</f>
        <v>MGB</v>
      </c>
      <c r="C1576" s="1" t="str">
        <f>'Rådata Syd 2025'!C1120</f>
        <v>Spårväxel - EV-SJ50-8,4-1:9</v>
      </c>
      <c r="D1576" s="1">
        <f>'Rådata Syd 2025'!D1120</f>
        <v>18</v>
      </c>
      <c r="E1576" s="1" t="str">
        <f>'Rådata Syd 2025'!E1120</f>
        <v>B4</v>
      </c>
      <c r="F1576" s="2" t="str">
        <f>'Rådata Syd 2025'!J1120</f>
        <v>-</v>
      </c>
      <c r="G1576" s="2" t="str">
        <f>'Rådata Syd 2025'!L1120</f>
        <v>ej</v>
      </c>
      <c r="H1576" s="11">
        <f>'Rådata Syd 2025'!N1120</f>
        <v>38</v>
      </c>
      <c r="I1576" s="11" t="str">
        <f>'Rådata Syd 2025'!O1120</f>
        <v>ej</v>
      </c>
    </row>
    <row r="1577" spans="1:9" hidden="1" x14ac:dyDescent="0.25">
      <c r="A1577" s="1">
        <f>'Rådata Syd 2025'!A1577</f>
        <v>910</v>
      </c>
      <c r="B1577" s="1" t="str">
        <f>'Rådata Syd 2025'!B1577</f>
        <v>VÄD</v>
      </c>
      <c r="C1577" s="1" t="str">
        <f>'Rådata Syd 2025'!C1577</f>
        <v>Spårväxel - EV-UIC60-300-1:9</v>
      </c>
      <c r="D1577" s="1">
        <f>'Rådata Syd 2025'!D1577</f>
        <v>135</v>
      </c>
      <c r="E1577" s="1" t="str">
        <f>'Rådata Syd 2025'!E1577</f>
        <v>B2</v>
      </c>
      <c r="F1577" s="2" t="str">
        <f>'Rådata Syd 2025'!J1577</f>
        <v>ej 2025</v>
      </c>
      <c r="G1577" s="2" t="str">
        <f>'Rådata Syd 2025'!L1577</f>
        <v>ej 2025</v>
      </c>
      <c r="H1577" s="11" t="str">
        <f>'Rådata Syd 2025'!N1577</f>
        <v>ej 2025</v>
      </c>
      <c r="I1577" s="11" t="str">
        <f>'Rådata Syd 2025'!O1577</f>
        <v>ej 2025</v>
      </c>
    </row>
    <row r="1578" spans="1:9" x14ac:dyDescent="0.25">
      <c r="A1578" s="1">
        <f>'Rådata Syd 2025'!A1121</f>
        <v>902</v>
      </c>
      <c r="B1578" s="1" t="str">
        <f>'Rådata Syd 2025'!B1121</f>
        <v>MGB</v>
      </c>
      <c r="C1578" s="1" t="str">
        <f>'Rådata Syd 2025'!C1121</f>
        <v>Spårväxel - EV-SJ50-8,4-1:9</v>
      </c>
      <c r="D1578" s="1">
        <f>'Rådata Syd 2025'!D1121</f>
        <v>21</v>
      </c>
      <c r="E1578" s="1" t="str">
        <f>'Rådata Syd 2025'!E1121</f>
        <v>B4</v>
      </c>
      <c r="F1578" s="2" t="str">
        <f>'Rådata Syd 2025'!J1121</f>
        <v>-</v>
      </c>
      <c r="G1578" s="2" t="str">
        <f>'Rådata Syd 2025'!L1121</f>
        <v>ej</v>
      </c>
      <c r="H1578" s="11">
        <f>'Rådata Syd 2025'!N1121</f>
        <v>38</v>
      </c>
      <c r="I1578" s="11" t="str">
        <f>'Rådata Syd 2025'!O1121</f>
        <v>ej</v>
      </c>
    </row>
    <row r="1579" spans="1:9" hidden="1" x14ac:dyDescent="0.25">
      <c r="A1579" s="1">
        <f>'Rådata Syd 2025'!A1579</f>
        <v>910</v>
      </c>
      <c r="B1579" s="1" t="str">
        <f>'Rådata Syd 2025'!B1579</f>
        <v>VÄD</v>
      </c>
      <c r="C1579" s="1" t="str">
        <f>'Rådata Syd 2025'!C1579</f>
        <v>Spårväxel - EV-UIC60-300-1:9</v>
      </c>
      <c r="D1579" s="1">
        <f>'Rådata Syd 2025'!D1579</f>
        <v>137</v>
      </c>
      <c r="E1579" s="1" t="str">
        <f>'Rådata Syd 2025'!E1579</f>
        <v>B2</v>
      </c>
      <c r="F1579" s="2" t="str">
        <f>'Rådata Syd 2025'!J1579</f>
        <v>ej 2025</v>
      </c>
      <c r="G1579" s="2" t="str">
        <f>'Rådata Syd 2025'!L1579</f>
        <v>ej 2025</v>
      </c>
      <c r="H1579" s="11" t="str">
        <f>'Rådata Syd 2025'!N1579</f>
        <v>ej 2025</v>
      </c>
      <c r="I1579" s="11" t="str">
        <f>'Rådata Syd 2025'!O1579</f>
        <v>ej 2025</v>
      </c>
    </row>
    <row r="1580" spans="1:9" x14ac:dyDescent="0.25">
      <c r="A1580" s="1">
        <f>'Rådata Syd 2025'!A1122</f>
        <v>902</v>
      </c>
      <c r="B1580" s="1" t="str">
        <f>'Rådata Syd 2025'!B1122</f>
        <v>MGB</v>
      </c>
      <c r="C1580" s="1" t="str">
        <f>'Rådata Syd 2025'!C1122</f>
        <v>Spårväxel - EV-SJ50-8,4-1:9</v>
      </c>
      <c r="D1580" s="1">
        <f>'Rådata Syd 2025'!D1122</f>
        <v>22</v>
      </c>
      <c r="E1580" s="1" t="str">
        <f>'Rådata Syd 2025'!E1122</f>
        <v>B4</v>
      </c>
      <c r="F1580" s="2" t="str">
        <f>'Rådata Syd 2025'!J1122</f>
        <v>-</v>
      </c>
      <c r="G1580" s="2" t="str">
        <f>'Rådata Syd 2025'!L1122</f>
        <v>ej</v>
      </c>
      <c r="H1580" s="11">
        <f>'Rådata Syd 2025'!N1122</f>
        <v>38</v>
      </c>
      <c r="I1580" s="11" t="str">
        <f>'Rådata Syd 2025'!O1122</f>
        <v>ej</v>
      </c>
    </row>
    <row r="1581" spans="1:9" x14ac:dyDescent="0.25">
      <c r="A1581" s="1">
        <f>'Rådata Syd 2025'!A1126</f>
        <v>902</v>
      </c>
      <c r="B1581" s="1" t="str">
        <f>'Rådata Syd 2025'!B1126</f>
        <v>MGB</v>
      </c>
      <c r="C1581" s="1" t="str">
        <f>'Rådata Syd 2025'!C1126</f>
        <v>Spårväxel - EV-SJ50-8,4-1:9</v>
      </c>
      <c r="D1581" s="1">
        <f>'Rådata Syd 2025'!D1126</f>
        <v>26</v>
      </c>
      <c r="E1581" s="1" t="str">
        <f>'Rådata Syd 2025'!E1126</f>
        <v>B4</v>
      </c>
      <c r="F1581" s="2" t="str">
        <f>'Rådata Syd 2025'!J1126</f>
        <v>-</v>
      </c>
      <c r="G1581" s="2" t="str">
        <f>'Rådata Syd 2025'!L1126</f>
        <v>ej</v>
      </c>
      <c r="H1581" s="11">
        <f>'Rådata Syd 2025'!N1126</f>
        <v>38</v>
      </c>
      <c r="I1581" s="11" t="str">
        <f>'Rådata Syd 2025'!O1126</f>
        <v>ej</v>
      </c>
    </row>
    <row r="1582" spans="1:9" x14ac:dyDescent="0.25">
      <c r="A1582" s="1">
        <f>'Rådata Syd 2025'!A1976</f>
        <v>902</v>
      </c>
      <c r="B1582" s="1" t="str">
        <f>'Rådata Syd 2025'!B1976</f>
        <v>MGB</v>
      </c>
      <c r="C1582" s="1" t="str">
        <f>'Rådata Syd 2025'!C1976</f>
        <v>Spårväxel - EV-SJ50-8,4-1:9</v>
      </c>
      <c r="D1582" s="1">
        <f>'Rådata Syd 2025'!D1976</f>
        <v>36</v>
      </c>
      <c r="E1582" s="1" t="str">
        <f>'Rådata Syd 2025'!E1976</f>
        <v>B2</v>
      </c>
      <c r="F1582" s="2" t="str">
        <f>'Rådata Syd 2025'!J1976</f>
        <v>-</v>
      </c>
      <c r="G1582" s="2" t="str">
        <f>'Rådata Syd 2025'!L1976</f>
        <v>ej</v>
      </c>
      <c r="H1582" s="11">
        <f>'Rådata Syd 2025'!N1976</f>
        <v>0</v>
      </c>
      <c r="I1582" s="11" t="str">
        <f>'Rådata Syd 2025'!O1976</f>
        <v>ej</v>
      </c>
    </row>
    <row r="1583" spans="1:9" x14ac:dyDescent="0.25">
      <c r="A1583" s="1">
        <f>'Rådata Syd 2025'!A1977</f>
        <v>902</v>
      </c>
      <c r="B1583" s="1" t="str">
        <f>'Rådata Syd 2025'!B1977</f>
        <v>MGB</v>
      </c>
      <c r="C1583" s="1" t="str">
        <f>'Rådata Syd 2025'!C1977</f>
        <v>Spårväxel - EV-SJ50-11-1:9</v>
      </c>
      <c r="D1583" s="1">
        <f>'Rådata Syd 2025'!D1977</f>
        <v>45</v>
      </c>
      <c r="E1583" s="1" t="str">
        <f>'Rådata Syd 2025'!E1977</f>
        <v>B2</v>
      </c>
      <c r="F1583" s="2" t="str">
        <f>'Rådata Syd 2025'!J1977</f>
        <v>-</v>
      </c>
      <c r="G1583" s="2" t="str">
        <f>'Rådata Syd 2025'!L1977</f>
        <v>ej</v>
      </c>
      <c r="H1583" s="11">
        <f>'Rådata Syd 2025'!N1977</f>
        <v>0</v>
      </c>
      <c r="I1583" s="11" t="str">
        <f>'Rådata Syd 2025'!O1977</f>
        <v>ej</v>
      </c>
    </row>
    <row r="1584" spans="1:9" x14ac:dyDescent="0.25">
      <c r="A1584" s="1">
        <f>'Rådata Syd 2025'!A1129</f>
        <v>902</v>
      </c>
      <c r="B1584" s="1" t="str">
        <f>'Rådata Syd 2025'!B1129</f>
        <v>MGB</v>
      </c>
      <c r="C1584" s="1" t="str">
        <f>'Rådata Syd 2025'!C1129</f>
        <v>Spårväxel - EV-UIC60-300-1:9</v>
      </c>
      <c r="D1584" s="1">
        <f>'Rådata Syd 2025'!D1129</f>
        <v>706</v>
      </c>
      <c r="E1584" s="1" t="str">
        <f>'Rådata Syd 2025'!E1129</f>
        <v>B4</v>
      </c>
      <c r="F1584" s="2" t="str">
        <f>'Rådata Syd 2025'!J1129</f>
        <v>-</v>
      </c>
      <c r="G1584" s="2" t="str">
        <f>'Rådata Syd 2025'!L1129</f>
        <v>ej</v>
      </c>
      <c r="H1584" s="11">
        <f>'Rådata Syd 2025'!N1129</f>
        <v>38</v>
      </c>
      <c r="I1584" s="11" t="str">
        <f>'Rådata Syd 2025'!O1129</f>
        <v>ej</v>
      </c>
    </row>
    <row r="1585" spans="1:9" hidden="1" x14ac:dyDescent="0.25">
      <c r="A1585" s="1">
        <f>'Rådata Syd 2025'!A1585</f>
        <v>720</v>
      </c>
      <c r="B1585" s="1" t="str">
        <f>'Rådata Syd 2025'!B1585</f>
        <v>VÄC</v>
      </c>
      <c r="C1585" s="1" t="str">
        <f>'Rådata Syd 2025'!C1585</f>
        <v>Spårväxel - EV-BV50-225/190-1:9</v>
      </c>
      <c r="D1585" s="1">
        <f>'Rådata Syd 2025'!D1585</f>
        <v>466</v>
      </c>
      <c r="E1585" s="1" t="str">
        <f>'Rådata Syd 2025'!E1585</f>
        <v>B1</v>
      </c>
      <c r="F1585" s="2" t="str">
        <f>'Rådata Syd 2025'!J1585</f>
        <v>-</v>
      </c>
      <c r="G1585" s="2" t="str">
        <f>'Rådata Syd 2025'!L1585</f>
        <v>ej</v>
      </c>
      <c r="H1585" s="11">
        <f>'Rådata Syd 2025'!N1585</f>
        <v>0</v>
      </c>
      <c r="I1585" s="11" t="str">
        <f>'Rådata Syd 2025'!O1585</f>
        <v>ej</v>
      </c>
    </row>
    <row r="1586" spans="1:9" hidden="1" x14ac:dyDescent="0.25">
      <c r="A1586" s="1">
        <f>'Rådata Syd 2025'!A1586</f>
        <v>720</v>
      </c>
      <c r="B1586" s="1" t="str">
        <f>'Rådata Syd 2025'!B1586</f>
        <v>VÄC</v>
      </c>
      <c r="C1586" s="1" t="str">
        <f>'Rådata Syd 2025'!C1586</f>
        <v>Spårväxel - EV-BV50-225/190-1:9</v>
      </c>
      <c r="D1586" s="1">
        <f>'Rådata Syd 2025'!D1586</f>
        <v>468</v>
      </c>
      <c r="E1586" s="1" t="str">
        <f>'Rådata Syd 2025'!E1586</f>
        <v>B1</v>
      </c>
      <c r="F1586" s="2" t="str">
        <f>'Rådata Syd 2025'!J1586</f>
        <v>-</v>
      </c>
      <c r="G1586" s="2" t="str">
        <f>'Rådata Syd 2025'!L1586</f>
        <v>ej</v>
      </c>
      <c r="H1586" s="11">
        <f>'Rådata Syd 2025'!N1586</f>
        <v>0</v>
      </c>
      <c r="I1586" s="11" t="str">
        <f>'Rådata Syd 2025'!O1586</f>
        <v>ej</v>
      </c>
    </row>
    <row r="1587" spans="1:9" hidden="1" x14ac:dyDescent="0.25">
      <c r="A1587" s="1">
        <f>'Rådata Syd 2025'!A1587</f>
        <v>731</v>
      </c>
      <c r="B1587" s="1" t="str">
        <f>'Rådata Syd 2025'!B1587</f>
        <v>MÅP</v>
      </c>
      <c r="C1587" s="1" t="str">
        <f>'Rådata Syd 2025'!C1587</f>
        <v>Spårväxel - EV-SJ43-11-1:9</v>
      </c>
      <c r="D1587" s="1" t="str">
        <f>'Rådata Syd 2025'!D1587</f>
        <v>23b</v>
      </c>
      <c r="E1587" s="1" t="str">
        <f>'Rådata Syd 2025'!E1587</f>
        <v>B2</v>
      </c>
      <c r="F1587" s="2" t="str">
        <f>'Rådata Syd 2025'!J1587</f>
        <v>-</v>
      </c>
      <c r="G1587" s="2" t="str">
        <f>'Rådata Syd 2025'!L1587</f>
        <v>ej</v>
      </c>
      <c r="H1587" s="11">
        <f>'Rådata Syd 2025'!N1587</f>
        <v>0</v>
      </c>
      <c r="I1587" s="11" t="str">
        <f>'Rådata Syd 2025'!O1587</f>
        <v>ej</v>
      </c>
    </row>
    <row r="1588" spans="1:9" hidden="1" x14ac:dyDescent="0.25">
      <c r="A1588" s="1">
        <f>'Rådata Syd 2025'!A1588</f>
        <v>732</v>
      </c>
      <c r="B1588" s="1" t="str">
        <f>'Rådata Syd 2025'!B1588</f>
        <v>BMO</v>
      </c>
      <c r="C1588" s="1" t="str">
        <f>'Rådata Syd 2025'!C1588</f>
        <v>Spårväxel - EV-60E-300-1:9</v>
      </c>
      <c r="D1588" s="1" t="str">
        <f>'Rådata Syd 2025'!D1588</f>
        <v>21b</v>
      </c>
      <c r="E1588" s="1" t="str">
        <f>'Rådata Syd 2025'!E1588</f>
        <v>B2</v>
      </c>
      <c r="F1588" s="2" t="str">
        <f>'Rådata Syd 2025'!J1588</f>
        <v>-</v>
      </c>
      <c r="G1588" s="2" t="str">
        <f>'Rådata Syd 2025'!L1588</f>
        <v>ej</v>
      </c>
      <c r="H1588" s="11">
        <f>'Rådata Syd 2025'!N1588</f>
        <v>0</v>
      </c>
      <c r="I1588" s="11" t="str">
        <f>'Rådata Syd 2025'!O1588</f>
        <v>ej</v>
      </c>
    </row>
    <row r="1589" spans="1:9" hidden="1" x14ac:dyDescent="0.25">
      <c r="A1589" s="1">
        <f>'Rådata Syd 2025'!A1589</f>
        <v>732</v>
      </c>
      <c r="B1589" s="1" t="str">
        <f>'Rådata Syd 2025'!B1589</f>
        <v>BMO</v>
      </c>
      <c r="C1589" s="1" t="str">
        <f>'Rådata Syd 2025'!C1589</f>
        <v>Spårväxel - EV-60E-300-1:9</v>
      </c>
      <c r="D1589" s="1" t="str">
        <f>'Rådata Syd 2025'!D1589</f>
        <v>22a</v>
      </c>
      <c r="E1589" s="1" t="str">
        <f>'Rådata Syd 2025'!E1589</f>
        <v>B2</v>
      </c>
      <c r="F1589" s="2" t="str">
        <f>'Rådata Syd 2025'!J1589</f>
        <v>-</v>
      </c>
      <c r="G1589" s="2" t="str">
        <f>'Rådata Syd 2025'!L1589</f>
        <v>ej</v>
      </c>
      <c r="H1589" s="11">
        <f>'Rådata Syd 2025'!N1589</f>
        <v>0</v>
      </c>
      <c r="I1589" s="11" t="str">
        <f>'Rådata Syd 2025'!O1589</f>
        <v>ej</v>
      </c>
    </row>
    <row r="1590" spans="1:9" hidden="1" x14ac:dyDescent="0.25">
      <c r="A1590" s="1">
        <f>'Rådata Syd 2025'!A1590</f>
        <v>732</v>
      </c>
      <c r="B1590" s="1" t="str">
        <f>'Rådata Syd 2025'!B1590</f>
        <v>KVH</v>
      </c>
      <c r="C1590" s="1" t="str">
        <f>'Rådata Syd 2025'!C1590</f>
        <v>Spårväxel - EV-SJ50-11-1:9</v>
      </c>
      <c r="D1590" s="1" t="str">
        <f>'Rådata Syd 2025'!D1590</f>
        <v>35a</v>
      </c>
      <c r="E1590" s="1" t="str">
        <f>'Rådata Syd 2025'!E1590</f>
        <v>B2</v>
      </c>
      <c r="F1590" s="2" t="str">
        <f>'Rådata Syd 2025'!J1590</f>
        <v>-</v>
      </c>
      <c r="G1590" s="2" t="str">
        <f>'Rådata Syd 2025'!L1590</f>
        <v>ej</v>
      </c>
      <c r="H1590" s="11">
        <f>'Rådata Syd 2025'!N1590</f>
        <v>0</v>
      </c>
      <c r="I1590" s="11" t="str">
        <f>'Rådata Syd 2025'!O1590</f>
        <v>ej</v>
      </c>
    </row>
    <row r="1591" spans="1:9" hidden="1" x14ac:dyDescent="0.25">
      <c r="A1591" s="1">
        <f>'Rådata Syd 2025'!A1591</f>
        <v>732</v>
      </c>
      <c r="B1591" s="1" t="str">
        <f>'Rådata Syd 2025'!B1591</f>
        <v>VGD</v>
      </c>
      <c r="C1591" s="1" t="str">
        <f>'Rådata Syd 2025'!C1591</f>
        <v>Spårväxel - EV-SJ50-11-1:9</v>
      </c>
      <c r="D1591" s="1">
        <f>'Rådata Syd 2025'!D1591</f>
        <v>28</v>
      </c>
      <c r="E1591" s="1" t="str">
        <f>'Rådata Syd 2025'!E1591</f>
        <v>B2</v>
      </c>
      <c r="F1591" s="2" t="str">
        <f>'Rådata Syd 2025'!J1591</f>
        <v>-</v>
      </c>
      <c r="G1591" s="2" t="str">
        <f>'Rådata Syd 2025'!L1591</f>
        <v>ej</v>
      </c>
      <c r="H1591" s="11">
        <f>'Rådata Syd 2025'!N1591</f>
        <v>0</v>
      </c>
      <c r="I1591" s="11" t="str">
        <f>'Rådata Syd 2025'!O1591</f>
        <v>ej</v>
      </c>
    </row>
    <row r="1592" spans="1:9" hidden="1" x14ac:dyDescent="0.25">
      <c r="A1592" s="1">
        <f>'Rådata Syd 2025'!A1592</f>
        <v>732</v>
      </c>
      <c r="B1592" s="1" t="str">
        <f>'Rådata Syd 2025'!B1592</f>
        <v>VGD</v>
      </c>
      <c r="C1592" s="1" t="str">
        <f>'Rådata Syd 2025'!C1592</f>
        <v>Spårväxel - EV-SJ50-11-1:9</v>
      </c>
      <c r="D1592" s="1" t="str">
        <f>'Rådata Syd 2025'!D1592</f>
        <v>25a</v>
      </c>
      <c r="E1592" s="1" t="str">
        <f>'Rådata Syd 2025'!E1592</f>
        <v>B2</v>
      </c>
      <c r="F1592" s="2" t="str">
        <f>'Rådata Syd 2025'!J1592</f>
        <v>-</v>
      </c>
      <c r="G1592" s="2" t="str">
        <f>'Rådata Syd 2025'!L1592</f>
        <v>ej</v>
      </c>
      <c r="H1592" s="11">
        <f>'Rådata Syd 2025'!N1592</f>
        <v>0</v>
      </c>
      <c r="I1592" s="11" t="str">
        <f>'Rådata Syd 2025'!O1592</f>
        <v>ej</v>
      </c>
    </row>
    <row r="1593" spans="1:9" x14ac:dyDescent="0.25">
      <c r="A1593" s="1">
        <f>'Rådata Syd 2025'!A1130</f>
        <v>902</v>
      </c>
      <c r="B1593" s="1" t="str">
        <f>'Rådata Syd 2025'!B1130</f>
        <v>MGB</v>
      </c>
      <c r="C1593" s="1" t="str">
        <f>'Rådata Syd 2025'!C1130</f>
        <v>Spårväxel - EV-SJ50-11-1:9</v>
      </c>
      <c r="D1593" s="1">
        <f>'Rådata Syd 2025'!D1130</f>
        <v>710</v>
      </c>
      <c r="E1593" s="1" t="str">
        <f>'Rådata Syd 2025'!E1130</f>
        <v>B4</v>
      </c>
      <c r="F1593" s="2" t="str">
        <f>'Rådata Syd 2025'!J1130</f>
        <v>-</v>
      </c>
      <c r="G1593" s="2" t="str">
        <f>'Rådata Syd 2025'!L1130</f>
        <v>ej</v>
      </c>
      <c r="H1593" s="11">
        <f>'Rådata Syd 2025'!N1130</f>
        <v>38</v>
      </c>
      <c r="I1593" s="11" t="str">
        <f>'Rådata Syd 2025'!O1130</f>
        <v>ej</v>
      </c>
    </row>
    <row r="1594" spans="1:9" x14ac:dyDescent="0.25">
      <c r="A1594" s="1">
        <f>'Rådata Syd 2025'!A1131</f>
        <v>902</v>
      </c>
      <c r="B1594" s="1" t="str">
        <f>'Rådata Syd 2025'!B1131</f>
        <v>MGB</v>
      </c>
      <c r="C1594" s="1" t="str">
        <f>'Rådata Syd 2025'!C1131</f>
        <v>Spårväxel - EV-UIC60-500-1:12</v>
      </c>
      <c r="D1594" s="1">
        <f>'Rådata Syd 2025'!D1131</f>
        <v>713</v>
      </c>
      <c r="E1594" s="1" t="str">
        <f>'Rådata Syd 2025'!E1131</f>
        <v>B4</v>
      </c>
      <c r="F1594" s="2" t="str">
        <f>'Rådata Syd 2025'!J1131</f>
        <v>-</v>
      </c>
      <c r="G1594" s="2" t="str">
        <f>'Rådata Syd 2025'!L1131</f>
        <v>ej</v>
      </c>
      <c r="H1594" s="11">
        <f>'Rådata Syd 2025'!N1131</f>
        <v>38</v>
      </c>
      <c r="I1594" s="11" t="str">
        <f>'Rådata Syd 2025'!O1131</f>
        <v>ej</v>
      </c>
    </row>
    <row r="1595" spans="1:9" x14ac:dyDescent="0.25">
      <c r="A1595" s="1">
        <f>'Rådata Syd 2025'!A1132</f>
        <v>902</v>
      </c>
      <c r="B1595" s="1" t="str">
        <f>'Rådata Syd 2025'!B1132</f>
        <v>MGB</v>
      </c>
      <c r="C1595" s="1" t="str">
        <f>'Rådata Syd 2025'!C1132</f>
        <v>Spårväxel - EV-UIC60-760-1:15</v>
      </c>
      <c r="D1595" s="1">
        <f>'Rådata Syd 2025'!D1132</f>
        <v>720</v>
      </c>
      <c r="E1595" s="1" t="str">
        <f>'Rådata Syd 2025'!E1132</f>
        <v>B4</v>
      </c>
      <c r="F1595" s="2" t="str">
        <f>'Rådata Syd 2025'!J1132</f>
        <v>-</v>
      </c>
      <c r="G1595" s="2" t="str">
        <f>'Rådata Syd 2025'!L1132</f>
        <v>ej</v>
      </c>
      <c r="H1595" s="11">
        <f>'Rådata Syd 2025'!N1132</f>
        <v>38</v>
      </c>
      <c r="I1595" s="11" t="str">
        <f>'Rådata Syd 2025'!O1132</f>
        <v>ej</v>
      </c>
    </row>
    <row r="1596" spans="1:9" hidden="1" x14ac:dyDescent="0.25">
      <c r="A1596" s="1">
        <f>'Rådata Syd 2025'!A1596</f>
        <v>912</v>
      </c>
      <c r="B1596" s="1" t="str">
        <f>'Rådata Syd 2025'!B1596</f>
        <v>E</v>
      </c>
      <c r="C1596" s="1" t="str">
        <f>'Rådata Syd 2025'!C1596</f>
        <v>Spårväxel - EV-UIC60-760-1:15</v>
      </c>
      <c r="D1596" s="1">
        <f>'Rådata Syd 2025'!D1596</f>
        <v>406</v>
      </c>
      <c r="E1596" s="1" t="str">
        <f>'Rådata Syd 2025'!E1596</f>
        <v>B3</v>
      </c>
      <c r="F1596" s="2" t="str">
        <f>'Rådata Syd 2025'!J1596</f>
        <v>ej 2025</v>
      </c>
      <c r="G1596" s="2" t="str">
        <f>'Rådata Syd 2025'!L1596</f>
        <v>ej 2025</v>
      </c>
      <c r="H1596" s="11" t="str">
        <f>'Rådata Syd 2025'!N1596</f>
        <v>ej 2025</v>
      </c>
      <c r="I1596" s="11" t="str">
        <f>'Rådata Syd 2025'!O1596</f>
        <v>ej 2025</v>
      </c>
    </row>
    <row r="1597" spans="1:9" x14ac:dyDescent="0.25">
      <c r="A1597" s="1">
        <f>'Rådata Syd 2025'!A1133</f>
        <v>902</v>
      </c>
      <c r="B1597" s="1" t="str">
        <f>'Rådata Syd 2025'!B1133</f>
        <v>MGB</v>
      </c>
      <c r="C1597" s="1" t="str">
        <f>'Rådata Syd 2025'!C1133</f>
        <v>Spårväxel - EV-SJ50-11-1:9</v>
      </c>
      <c r="D1597" s="1">
        <f>'Rådata Syd 2025'!D1133</f>
        <v>721</v>
      </c>
      <c r="E1597" s="1" t="str">
        <f>'Rådata Syd 2025'!E1133</f>
        <v>B4</v>
      </c>
      <c r="F1597" s="2" t="str">
        <f>'Rådata Syd 2025'!J1133</f>
        <v>-</v>
      </c>
      <c r="G1597" s="2" t="str">
        <f>'Rådata Syd 2025'!L1133</f>
        <v>ej</v>
      </c>
      <c r="H1597" s="11">
        <f>'Rådata Syd 2025'!N1133</f>
        <v>38</v>
      </c>
      <c r="I1597" s="11" t="str">
        <f>'Rådata Syd 2025'!O1133</f>
        <v>ej</v>
      </c>
    </row>
    <row r="1598" spans="1:9" hidden="1" x14ac:dyDescent="0.25">
      <c r="A1598" s="1">
        <f>'Rådata Syd 2025'!A1598</f>
        <v>912</v>
      </c>
      <c r="B1598" s="1" t="str">
        <f>'Rådata Syd 2025'!B1598</f>
        <v>E</v>
      </c>
      <c r="C1598" s="1" t="str">
        <f>'Rådata Syd 2025'!C1598</f>
        <v>Spårväxel - EV-60E-208-1:9</v>
      </c>
      <c r="D1598" s="1">
        <f>'Rådata Syd 2025'!D1598</f>
        <v>412</v>
      </c>
      <c r="E1598" s="1" t="str">
        <f>'Rådata Syd 2025'!E1598</f>
        <v>B2</v>
      </c>
      <c r="F1598" s="2" t="str">
        <f>'Rådata Syd 2025'!J1598</f>
        <v>ej 2025</v>
      </c>
      <c r="G1598" s="2" t="str">
        <f>'Rådata Syd 2025'!L1598</f>
        <v>ej 2025</v>
      </c>
      <c r="H1598" s="11" t="str">
        <f>'Rådata Syd 2025'!N1598</f>
        <v>ej 2025</v>
      </c>
      <c r="I1598" s="11" t="str">
        <f>'Rådata Syd 2025'!O1598</f>
        <v>ej 2025</v>
      </c>
    </row>
    <row r="1599" spans="1:9" x14ac:dyDescent="0.25">
      <c r="A1599" s="1">
        <f>'Rådata Syd 2025'!A1134</f>
        <v>902</v>
      </c>
      <c r="B1599" s="1" t="str">
        <f>'Rådata Syd 2025'!B1134</f>
        <v>MGB</v>
      </c>
      <c r="C1599" s="1" t="str">
        <f>'Rådata Syd 2025'!C1134</f>
        <v>Spårväxel - EV-BV50-225/190-1:9</v>
      </c>
      <c r="D1599" s="1">
        <f>'Rådata Syd 2025'!D1134</f>
        <v>724</v>
      </c>
      <c r="E1599" s="1" t="str">
        <f>'Rådata Syd 2025'!E1134</f>
        <v>B4</v>
      </c>
      <c r="F1599" s="2" t="str">
        <f>'Rådata Syd 2025'!J1134</f>
        <v>-</v>
      </c>
      <c r="G1599" s="2" t="str">
        <f>'Rådata Syd 2025'!L1134</f>
        <v>ej</v>
      </c>
      <c r="H1599" s="11">
        <f>'Rådata Syd 2025'!N1134</f>
        <v>38</v>
      </c>
      <c r="I1599" s="11" t="str">
        <f>'Rådata Syd 2025'!O1134</f>
        <v>ej</v>
      </c>
    </row>
    <row r="1600" spans="1:9" hidden="1" x14ac:dyDescent="0.25">
      <c r="A1600" s="1">
        <f>'Rådata Syd 2025'!A1600</f>
        <v>912</v>
      </c>
      <c r="B1600" s="1" t="str">
        <f>'Rådata Syd 2025'!B1600</f>
        <v>E</v>
      </c>
      <c r="C1600" s="1" t="str">
        <f>'Rådata Syd 2025'!C1600</f>
        <v>Spårväxel - EV-UIC60/60E-760-1:15</v>
      </c>
      <c r="D1600" s="1">
        <f>'Rådata Syd 2025'!D1600</f>
        <v>414</v>
      </c>
      <c r="E1600" s="1" t="str">
        <f>'Rådata Syd 2025'!E1600</f>
        <v>B2</v>
      </c>
      <c r="F1600" s="2" t="str">
        <f>'Rådata Syd 2025'!J1600</f>
        <v>ej 2025</v>
      </c>
      <c r="G1600" s="2" t="str">
        <f>'Rådata Syd 2025'!L1600</f>
        <v>ej 2025</v>
      </c>
      <c r="H1600" s="11" t="str">
        <f>'Rådata Syd 2025'!N1600</f>
        <v>ej 2025</v>
      </c>
      <c r="I1600" s="11" t="str">
        <f>'Rådata Syd 2025'!O1600</f>
        <v>ej 2025</v>
      </c>
    </row>
    <row r="1601" spans="1:9" x14ac:dyDescent="0.25">
      <c r="A1601" s="1">
        <f>'Rådata Syd 2025'!A1135</f>
        <v>902</v>
      </c>
      <c r="B1601" s="1" t="str">
        <f>'Rådata Syd 2025'!B1135</f>
        <v>MGB</v>
      </c>
      <c r="C1601" s="1" t="str">
        <f>'Rådata Syd 2025'!C1135</f>
        <v>Spårväxel - EV-SJ50-11-1:9</v>
      </c>
      <c r="D1601" s="1">
        <f>'Rådata Syd 2025'!D1135</f>
        <v>725</v>
      </c>
      <c r="E1601" s="1" t="str">
        <f>'Rådata Syd 2025'!E1135</f>
        <v>B4</v>
      </c>
      <c r="F1601" s="2" t="str">
        <f>'Rådata Syd 2025'!J1135</f>
        <v>-</v>
      </c>
      <c r="G1601" s="2" t="str">
        <f>'Rådata Syd 2025'!L1135</f>
        <v>ej</v>
      </c>
      <c r="H1601" s="11">
        <f>'Rådata Syd 2025'!N1135</f>
        <v>38</v>
      </c>
      <c r="I1601" s="11" t="str">
        <f>'Rådata Syd 2025'!O1135</f>
        <v>ej</v>
      </c>
    </row>
    <row r="1602" spans="1:9" x14ac:dyDescent="0.25">
      <c r="A1602" s="1">
        <f>'Rådata Syd 2025'!A1136</f>
        <v>902</v>
      </c>
      <c r="B1602" s="1" t="str">
        <f>'Rådata Syd 2025'!B1136</f>
        <v>MGB</v>
      </c>
      <c r="C1602" s="1" t="str">
        <f>'Rådata Syd 2025'!C1136</f>
        <v>Spårväxel - EV-SJ50-11-1:9</v>
      </c>
      <c r="D1602" s="1">
        <f>'Rådata Syd 2025'!D1136</f>
        <v>727</v>
      </c>
      <c r="E1602" s="1" t="str">
        <f>'Rådata Syd 2025'!E1136</f>
        <v>B4</v>
      </c>
      <c r="F1602" s="2" t="str">
        <f>'Rådata Syd 2025'!J1136</f>
        <v>-</v>
      </c>
      <c r="G1602" s="2" t="str">
        <f>'Rådata Syd 2025'!L1136</f>
        <v>ej</v>
      </c>
      <c r="H1602" s="11">
        <f>'Rådata Syd 2025'!N1136</f>
        <v>38</v>
      </c>
      <c r="I1602" s="11" t="str">
        <f>'Rådata Syd 2025'!O1136</f>
        <v>ej</v>
      </c>
    </row>
    <row r="1603" spans="1:9" hidden="1" x14ac:dyDescent="0.25">
      <c r="A1603" s="1">
        <f>'Rådata Syd 2025'!A1603</f>
        <v>813</v>
      </c>
      <c r="B1603" s="1" t="str">
        <f>'Rådata Syd 2025'!B1603</f>
        <v>GT</v>
      </c>
      <c r="C1603" s="1" t="str">
        <f>'Rådata Syd 2025'!C1603</f>
        <v>Spårväxel - EV-SJ50-11-1:9</v>
      </c>
      <c r="D1603" s="1" t="str">
        <f>'Rådata Syd 2025'!D1603</f>
        <v>181a</v>
      </c>
      <c r="E1603" s="1" t="str">
        <f>'Rådata Syd 2025'!E1603</f>
        <v>B2</v>
      </c>
      <c r="F1603" s="2" t="str">
        <f>'Rådata Syd 2025'!J1603</f>
        <v>-</v>
      </c>
      <c r="G1603" s="2" t="str">
        <f>'Rådata Syd 2025'!L1603</f>
        <v>ej</v>
      </c>
      <c r="H1603" s="11">
        <f>'Rådata Syd 2025'!N1603</f>
        <v>0</v>
      </c>
      <c r="I1603" s="11" t="str">
        <f>'Rådata Syd 2025'!O1603</f>
        <v>ej</v>
      </c>
    </row>
    <row r="1604" spans="1:9" hidden="1" x14ac:dyDescent="0.25">
      <c r="A1604" s="1">
        <f>'Rådata Syd 2025'!A1604</f>
        <v>912</v>
      </c>
      <c r="B1604" s="1" t="str">
        <f>'Rådata Syd 2025'!B1604</f>
        <v>E</v>
      </c>
      <c r="C1604" s="1" t="str">
        <f>'Rådata Syd 2025'!C1604</f>
        <v>Spårväxel - EV-SJ50-11-1:9</v>
      </c>
      <c r="D1604" s="1">
        <f>'Rådata Syd 2025'!D1604</f>
        <v>425</v>
      </c>
      <c r="E1604" s="1" t="str">
        <f>'Rådata Syd 2025'!E1604</f>
        <v>B2</v>
      </c>
      <c r="F1604" s="2" t="str">
        <f>'Rådata Syd 2025'!J1604</f>
        <v>ej 2025</v>
      </c>
      <c r="G1604" s="2" t="str">
        <f>'Rådata Syd 2025'!L1604</f>
        <v>ej 2025</v>
      </c>
      <c r="H1604" s="11" t="str">
        <f>'Rådata Syd 2025'!N1604</f>
        <v>ej 2025</v>
      </c>
      <c r="I1604" s="11" t="str">
        <f>'Rådata Syd 2025'!O1604</f>
        <v>ej 2025</v>
      </c>
    </row>
    <row r="1605" spans="1:9" hidden="1" x14ac:dyDescent="0.25">
      <c r="A1605" s="1">
        <f>'Rådata Syd 2025'!A1605</f>
        <v>813</v>
      </c>
      <c r="B1605" s="1" t="str">
        <f>'Rådata Syd 2025'!B1605</f>
        <v>GT</v>
      </c>
      <c r="C1605" s="1" t="str">
        <f>'Rådata Syd 2025'!C1605</f>
        <v>Spårväxel - EV-SJ50-5,9-1:9</v>
      </c>
      <c r="D1605" s="1">
        <f>'Rådata Syd 2025'!D1605</f>
        <v>1</v>
      </c>
      <c r="E1605" s="1" t="str">
        <f>'Rådata Syd 2025'!E1605</f>
        <v>B1</v>
      </c>
      <c r="F1605" s="2" t="str">
        <f>'Rådata Syd 2025'!J1605</f>
        <v>-</v>
      </c>
      <c r="G1605" s="2" t="str">
        <f>'Rådata Syd 2025'!L1605</f>
        <v>ej</v>
      </c>
      <c r="H1605" s="11">
        <f>'Rådata Syd 2025'!N1605</f>
        <v>0</v>
      </c>
      <c r="I1605" s="11" t="str">
        <f>'Rådata Syd 2025'!O1605</f>
        <v>ej</v>
      </c>
    </row>
    <row r="1606" spans="1:9" hidden="1" x14ac:dyDescent="0.25">
      <c r="A1606" s="1">
        <f>'Rådata Syd 2025'!A1606</f>
        <v>912</v>
      </c>
      <c r="B1606" s="1" t="str">
        <f>'Rådata Syd 2025'!B1606</f>
        <v>E</v>
      </c>
      <c r="C1606" s="1" t="str">
        <f>'Rådata Syd 2025'!C1606</f>
        <v>Spårväxel - EV-SJ50-11-1:9</v>
      </c>
      <c r="D1606" s="1">
        <f>'Rådata Syd 2025'!D1606</f>
        <v>427</v>
      </c>
      <c r="E1606" s="1" t="str">
        <f>'Rådata Syd 2025'!E1606</f>
        <v>B2</v>
      </c>
      <c r="F1606" s="2" t="str">
        <f>'Rådata Syd 2025'!J1606</f>
        <v>ej 2025</v>
      </c>
      <c r="G1606" s="2" t="str">
        <f>'Rådata Syd 2025'!L1606</f>
        <v>ej 2025</v>
      </c>
      <c r="H1606" s="11" t="str">
        <f>'Rådata Syd 2025'!N1606</f>
        <v>ej 2025</v>
      </c>
      <c r="I1606" s="11" t="str">
        <f>'Rådata Syd 2025'!O1606</f>
        <v>ej 2025</v>
      </c>
    </row>
    <row r="1607" spans="1:9" x14ac:dyDescent="0.25">
      <c r="A1607" s="1">
        <f>'Rådata Syd 2025'!A1137</f>
        <v>902</v>
      </c>
      <c r="B1607" s="1" t="str">
        <f>'Rådata Syd 2025'!B1137</f>
        <v>MGB</v>
      </c>
      <c r="C1607" s="1" t="str">
        <f>'Rådata Syd 2025'!C1137</f>
        <v>Spårväxel - EV-SJ50-11-1:9</v>
      </c>
      <c r="D1607" s="1">
        <f>'Rådata Syd 2025'!D1137</f>
        <v>729</v>
      </c>
      <c r="E1607" s="1" t="str">
        <f>'Rådata Syd 2025'!E1137</f>
        <v>B4</v>
      </c>
      <c r="F1607" s="2" t="str">
        <f>'Rådata Syd 2025'!J1137</f>
        <v>-</v>
      </c>
      <c r="G1607" s="2" t="str">
        <f>'Rådata Syd 2025'!L1137</f>
        <v>ej</v>
      </c>
      <c r="H1607" s="11">
        <f>'Rådata Syd 2025'!N1137</f>
        <v>38</v>
      </c>
      <c r="I1607" s="11" t="str">
        <f>'Rådata Syd 2025'!O1137</f>
        <v>ej</v>
      </c>
    </row>
    <row r="1608" spans="1:9" hidden="1" x14ac:dyDescent="0.25">
      <c r="A1608" s="1">
        <f>'Rådata Syd 2025'!A1608</f>
        <v>912</v>
      </c>
      <c r="B1608" s="1" t="str">
        <f>'Rådata Syd 2025'!B1608</f>
        <v>E</v>
      </c>
      <c r="C1608" s="1" t="str">
        <f>'Rådata Syd 2025'!C1608</f>
        <v>Spårväxel - EV-BV50-225/190-1:9</v>
      </c>
      <c r="D1608" s="1">
        <f>'Rådata Syd 2025'!D1608</f>
        <v>432</v>
      </c>
      <c r="E1608" s="1" t="str">
        <f>'Rådata Syd 2025'!E1608</f>
        <v>B3</v>
      </c>
      <c r="F1608" s="2" t="str">
        <f>'Rådata Syd 2025'!J1608</f>
        <v>ej 2025</v>
      </c>
      <c r="G1608" s="2" t="str">
        <f>'Rådata Syd 2025'!L1608</f>
        <v>ej 2025</v>
      </c>
      <c r="H1608" s="11" t="str">
        <f>'Rådata Syd 2025'!N1608</f>
        <v>ej 2025</v>
      </c>
      <c r="I1608" s="11" t="str">
        <f>'Rådata Syd 2025'!O1608</f>
        <v>ej 2025</v>
      </c>
    </row>
    <row r="1609" spans="1:9" hidden="1" x14ac:dyDescent="0.25">
      <c r="A1609" s="1">
        <f>'Rådata Syd 2025'!A1609</f>
        <v>912</v>
      </c>
      <c r="B1609" s="1" t="str">
        <f>'Rådata Syd 2025'!B1609</f>
        <v>E</v>
      </c>
      <c r="C1609" s="1" t="str">
        <f>'Rådata Syd 2025'!C1609</f>
        <v>Spårväxel - EV-SJ50-11-1:9</v>
      </c>
      <c r="D1609" s="1">
        <f>'Rådata Syd 2025'!D1609</f>
        <v>437</v>
      </c>
      <c r="E1609" s="1" t="str">
        <f>'Rådata Syd 2025'!E1609</f>
        <v>B3</v>
      </c>
      <c r="F1609" s="2" t="str">
        <f>'Rådata Syd 2025'!J1609</f>
        <v>ej 2025</v>
      </c>
      <c r="G1609" s="2" t="str">
        <f>'Rådata Syd 2025'!L1609</f>
        <v>ej 2025</v>
      </c>
      <c r="H1609" s="11" t="str">
        <f>'Rådata Syd 2025'!N1609</f>
        <v>ej 2025</v>
      </c>
      <c r="I1609" s="11" t="str">
        <f>'Rådata Syd 2025'!O1609</f>
        <v>ej 2025</v>
      </c>
    </row>
    <row r="1610" spans="1:9" hidden="1" x14ac:dyDescent="0.25">
      <c r="A1610" s="1">
        <f>'Rådata Syd 2025'!A1610</f>
        <v>912</v>
      </c>
      <c r="B1610" s="1" t="str">
        <f>'Rådata Syd 2025'!B1610</f>
        <v>E</v>
      </c>
      <c r="C1610" s="1" t="str">
        <f>'Rådata Syd 2025'!C1610</f>
        <v>Spårväxel - EV-SJ50-11-1:9</v>
      </c>
      <c r="D1610" s="1">
        <f>'Rådata Syd 2025'!D1610</f>
        <v>438</v>
      </c>
      <c r="E1610" s="1" t="str">
        <f>'Rådata Syd 2025'!E1610</f>
        <v>B3</v>
      </c>
      <c r="F1610" s="2" t="str">
        <f>'Rådata Syd 2025'!J1610</f>
        <v>ej 2025</v>
      </c>
      <c r="G1610" s="2" t="str">
        <f>'Rådata Syd 2025'!L1610</f>
        <v>ej 2025</v>
      </c>
      <c r="H1610" s="11" t="str">
        <f>'Rådata Syd 2025'!N1610</f>
        <v>ej 2025</v>
      </c>
      <c r="I1610" s="11" t="str">
        <f>'Rådata Syd 2025'!O1610</f>
        <v>ej 2025</v>
      </c>
    </row>
    <row r="1611" spans="1:9" hidden="1" x14ac:dyDescent="0.25">
      <c r="A1611" s="1">
        <f>'Rådata Syd 2025'!A1611</f>
        <v>912</v>
      </c>
      <c r="B1611" s="1" t="str">
        <f>'Rådata Syd 2025'!B1611</f>
        <v>E</v>
      </c>
      <c r="C1611" s="1" t="str">
        <f>'Rådata Syd 2025'!C1611</f>
        <v>Spårväxel - EV-SJ50-11-1:9</v>
      </c>
      <c r="D1611" s="1">
        <f>'Rådata Syd 2025'!D1611</f>
        <v>439</v>
      </c>
      <c r="E1611" s="1" t="str">
        <f>'Rådata Syd 2025'!E1611</f>
        <v>B3</v>
      </c>
      <c r="F1611" s="2" t="str">
        <f>'Rådata Syd 2025'!J1611</f>
        <v>ej 2025</v>
      </c>
      <c r="G1611" s="2" t="str">
        <f>'Rådata Syd 2025'!L1611</f>
        <v>ej 2025</v>
      </c>
      <c r="H1611" s="11" t="str">
        <f>'Rådata Syd 2025'!N1611</f>
        <v>ej 2025</v>
      </c>
      <c r="I1611" s="11" t="str">
        <f>'Rådata Syd 2025'!O1611</f>
        <v>ej 2025</v>
      </c>
    </row>
    <row r="1612" spans="1:9" hidden="1" x14ac:dyDescent="0.25">
      <c r="A1612" s="1">
        <f>'Rådata Syd 2025'!A1612</f>
        <v>912</v>
      </c>
      <c r="B1612" s="1" t="str">
        <f>'Rådata Syd 2025'!B1612</f>
        <v>E</v>
      </c>
      <c r="C1612" s="1" t="str">
        <f>'Rådata Syd 2025'!C1612</f>
        <v>Spårväxel - EV-SJ50-11-1:9</v>
      </c>
      <c r="D1612" s="1">
        <f>'Rådata Syd 2025'!D1612</f>
        <v>440</v>
      </c>
      <c r="E1612" s="1" t="str">
        <f>'Rådata Syd 2025'!E1612</f>
        <v>B3</v>
      </c>
      <c r="F1612" s="2" t="str">
        <f>'Rådata Syd 2025'!J1612</f>
        <v>ej 2025</v>
      </c>
      <c r="G1612" s="2" t="str">
        <f>'Rådata Syd 2025'!L1612</f>
        <v>ej 2025</v>
      </c>
      <c r="H1612" s="11" t="str">
        <f>'Rådata Syd 2025'!N1612</f>
        <v>ej 2025</v>
      </c>
      <c r="I1612" s="11" t="str">
        <f>'Rådata Syd 2025'!O1612</f>
        <v>ej 2025</v>
      </c>
    </row>
    <row r="1613" spans="1:9" x14ac:dyDescent="0.25">
      <c r="A1613" s="1">
        <f>'Rådata Syd 2025'!A1138</f>
        <v>902</v>
      </c>
      <c r="B1613" s="1" t="str">
        <f>'Rådata Syd 2025'!B1138</f>
        <v>MGB</v>
      </c>
      <c r="C1613" s="1" t="str">
        <f>'Rådata Syd 2025'!C1138</f>
        <v>Spårväxel - EV-SJ50-11-1:9</v>
      </c>
      <c r="D1613" s="1">
        <f>'Rådata Syd 2025'!D1138</f>
        <v>732</v>
      </c>
      <c r="E1613" s="1" t="str">
        <f>'Rådata Syd 2025'!E1138</f>
        <v>B4</v>
      </c>
      <c r="F1613" s="2" t="str">
        <f>'Rådata Syd 2025'!J1138</f>
        <v>-</v>
      </c>
      <c r="G1613" s="2" t="str">
        <f>'Rådata Syd 2025'!L1138</f>
        <v>ej</v>
      </c>
      <c r="H1613" s="11">
        <f>'Rådata Syd 2025'!N1138</f>
        <v>38</v>
      </c>
      <c r="I1613" s="11" t="str">
        <f>'Rådata Syd 2025'!O1138</f>
        <v>ej</v>
      </c>
    </row>
    <row r="1614" spans="1:9" hidden="1" x14ac:dyDescent="0.25">
      <c r="A1614" s="1">
        <f>'Rådata Syd 2025'!A1614</f>
        <v>912</v>
      </c>
      <c r="B1614" s="1" t="str">
        <f>'Rådata Syd 2025'!B1614</f>
        <v>E</v>
      </c>
      <c r="C1614" s="1" t="str">
        <f>'Rådata Syd 2025'!C1614</f>
        <v>Spårväxel - EV-UIC60/60E-760-1:15</v>
      </c>
      <c r="D1614" s="1">
        <f>'Rådata Syd 2025'!D1614</f>
        <v>452</v>
      </c>
      <c r="E1614" s="1" t="str">
        <f>'Rådata Syd 2025'!E1614</f>
        <v>B3</v>
      </c>
      <c r="F1614" s="2" t="str">
        <f>'Rådata Syd 2025'!J1614</f>
        <v>ej 2025</v>
      </c>
      <c r="G1614" s="2" t="str">
        <f>'Rådata Syd 2025'!L1614</f>
        <v>ej 2025</v>
      </c>
      <c r="H1614" s="11" t="str">
        <f>'Rådata Syd 2025'!N1614</f>
        <v>ej 2025</v>
      </c>
      <c r="I1614" s="11" t="str">
        <f>'Rådata Syd 2025'!O1614</f>
        <v>ej 2025</v>
      </c>
    </row>
    <row r="1615" spans="1:9" hidden="1" x14ac:dyDescent="0.25">
      <c r="A1615" s="1">
        <f>'Rådata Syd 2025'!A1615</f>
        <v>912</v>
      </c>
      <c r="B1615" s="1" t="str">
        <f>'Rådata Syd 2025'!B1615</f>
        <v>E</v>
      </c>
      <c r="C1615" s="1" t="str">
        <f>'Rådata Syd 2025'!C1615</f>
        <v>Spårväxel - EV-UIC60-300-1:9</v>
      </c>
      <c r="D1615" s="1">
        <f>'Rådata Syd 2025'!D1615</f>
        <v>453</v>
      </c>
      <c r="E1615" s="1" t="str">
        <f>'Rådata Syd 2025'!E1615</f>
        <v>B3</v>
      </c>
      <c r="F1615" s="2" t="str">
        <f>'Rådata Syd 2025'!J1615</f>
        <v>ej 2025</v>
      </c>
      <c r="G1615" s="2" t="str">
        <f>'Rådata Syd 2025'!L1615</f>
        <v>ej 2025</v>
      </c>
      <c r="H1615" s="11" t="str">
        <f>'Rådata Syd 2025'!N1615</f>
        <v>ej 2025</v>
      </c>
      <c r="I1615" s="11" t="str">
        <f>'Rådata Syd 2025'!O1615</f>
        <v>ej 2025</v>
      </c>
    </row>
    <row r="1616" spans="1:9" x14ac:dyDescent="0.25">
      <c r="A1616" s="1">
        <f>'Rådata Syd 2025'!A1139</f>
        <v>902</v>
      </c>
      <c r="B1616" s="1" t="str">
        <f>'Rådata Syd 2025'!B1139</f>
        <v>MGB</v>
      </c>
      <c r="C1616" s="1" t="str">
        <f>'Rådata Syd 2025'!C1139</f>
        <v>Spårväxel - EV-SJ50-11-1:9</v>
      </c>
      <c r="D1616" s="1">
        <f>'Rådata Syd 2025'!D1139</f>
        <v>733</v>
      </c>
      <c r="E1616" s="1" t="str">
        <f>'Rådata Syd 2025'!E1139</f>
        <v>B4</v>
      </c>
      <c r="F1616" s="2" t="str">
        <f>'Rådata Syd 2025'!J1139</f>
        <v>-</v>
      </c>
      <c r="G1616" s="2" t="str">
        <f>'Rådata Syd 2025'!L1139</f>
        <v>ej</v>
      </c>
      <c r="H1616" s="11">
        <f>'Rådata Syd 2025'!N1139</f>
        <v>38</v>
      </c>
      <c r="I1616" s="11" t="str">
        <f>'Rådata Syd 2025'!O1139</f>
        <v>ej</v>
      </c>
    </row>
    <row r="1617" spans="1:9" hidden="1" x14ac:dyDescent="0.25">
      <c r="A1617" s="1">
        <f>'Rådata Syd 2025'!A1617</f>
        <v>813</v>
      </c>
      <c r="B1617" s="1" t="str">
        <f>'Rådata Syd 2025'!B1617</f>
        <v>MO</v>
      </c>
      <c r="C1617" s="1" t="str">
        <f>'Rådata Syd 2025'!C1617</f>
        <v>Spårväxel - EV-SJ50-11-1:9</v>
      </c>
      <c r="D1617" s="1">
        <f>'Rådata Syd 2025'!D1617</f>
        <v>135</v>
      </c>
      <c r="E1617" s="1" t="str">
        <f>'Rådata Syd 2025'!E1617</f>
        <v>B2</v>
      </c>
      <c r="F1617" s="2" t="str">
        <f>'Rådata Syd 2025'!J1617</f>
        <v>-</v>
      </c>
      <c r="G1617" s="2" t="str">
        <f>'Rådata Syd 2025'!L1617</f>
        <v>ej</v>
      </c>
      <c r="H1617" s="11">
        <f>'Rådata Syd 2025'!N1617</f>
        <v>0</v>
      </c>
      <c r="I1617" s="11" t="str">
        <f>'Rådata Syd 2025'!O1617</f>
        <v>ej</v>
      </c>
    </row>
    <row r="1618" spans="1:9" x14ac:dyDescent="0.25">
      <c r="A1618" s="1">
        <f>'Rådata Syd 2025'!A1140</f>
        <v>902</v>
      </c>
      <c r="B1618" s="1" t="str">
        <f>'Rådata Syd 2025'!B1140</f>
        <v>MGB</v>
      </c>
      <c r="C1618" s="1" t="str">
        <f>'Rådata Syd 2025'!C1140</f>
        <v>Spårväxel - EV-SJ50-11-1:9</v>
      </c>
      <c r="D1618" s="1">
        <f>'Rådata Syd 2025'!D1140</f>
        <v>735</v>
      </c>
      <c r="E1618" s="1" t="str">
        <f>'Rådata Syd 2025'!E1140</f>
        <v>B4</v>
      </c>
      <c r="F1618" s="2" t="str">
        <f>'Rådata Syd 2025'!J1140</f>
        <v>-</v>
      </c>
      <c r="G1618" s="2" t="str">
        <f>'Rådata Syd 2025'!L1140</f>
        <v>ej</v>
      </c>
      <c r="H1618" s="11">
        <f>'Rådata Syd 2025'!N1140</f>
        <v>38</v>
      </c>
      <c r="I1618" s="11" t="str">
        <f>'Rådata Syd 2025'!O1140</f>
        <v>ej</v>
      </c>
    </row>
    <row r="1619" spans="1:9" x14ac:dyDescent="0.25">
      <c r="A1619" s="1">
        <f>'Rådata Syd 2025'!A1141</f>
        <v>902</v>
      </c>
      <c r="B1619" s="1" t="str">
        <f>'Rådata Syd 2025'!B1141</f>
        <v>MGB</v>
      </c>
      <c r="C1619" s="1" t="str">
        <f>'Rådata Syd 2025'!C1141</f>
        <v>Spårväxel - EV-SJ50-11-1:9</v>
      </c>
      <c r="D1619" s="1">
        <f>'Rådata Syd 2025'!D1141</f>
        <v>737</v>
      </c>
      <c r="E1619" s="1" t="str">
        <f>'Rådata Syd 2025'!E1141</f>
        <v>B4</v>
      </c>
      <c r="F1619" s="2" t="str">
        <f>'Rådata Syd 2025'!J1141</f>
        <v>-</v>
      </c>
      <c r="G1619" s="2" t="str">
        <f>'Rådata Syd 2025'!L1141</f>
        <v>ej</v>
      </c>
      <c r="H1619" s="11">
        <f>'Rådata Syd 2025'!N1141</f>
        <v>38</v>
      </c>
      <c r="I1619" s="11" t="str">
        <f>'Rådata Syd 2025'!O1141</f>
        <v>ej</v>
      </c>
    </row>
    <row r="1620" spans="1:9" hidden="1" x14ac:dyDescent="0.25">
      <c r="A1620" s="1">
        <f>'Rådata Syd 2025'!A1620</f>
        <v>813</v>
      </c>
      <c r="B1620" s="1" t="str">
        <f>'Rådata Syd 2025'!B1620</f>
        <v>SY</v>
      </c>
      <c r="C1620" s="1" t="str">
        <f>'Rådata Syd 2025'!C1620</f>
        <v>Spårväxel - EV-SJ50-11-1:9</v>
      </c>
      <c r="D1620" s="1">
        <f>'Rådata Syd 2025'!D1620</f>
        <v>142</v>
      </c>
      <c r="E1620" s="1" t="str">
        <f>'Rådata Syd 2025'!E1620</f>
        <v>B2</v>
      </c>
      <c r="F1620" s="2" t="str">
        <f>'Rådata Syd 2025'!J1620</f>
        <v>-</v>
      </c>
      <c r="G1620" s="2" t="str">
        <f>'Rådata Syd 2025'!L1620</f>
        <v>ej</v>
      </c>
      <c r="H1620" s="11">
        <f>'Rådata Syd 2025'!N1620</f>
        <v>0</v>
      </c>
      <c r="I1620" s="11" t="str">
        <f>'Rådata Syd 2025'!O1620</f>
        <v>ej</v>
      </c>
    </row>
    <row r="1621" spans="1:9" x14ac:dyDescent="0.25">
      <c r="A1621" s="1">
        <f>'Rådata Syd 2025'!A1142</f>
        <v>902</v>
      </c>
      <c r="B1621" s="1" t="str">
        <f>'Rådata Syd 2025'!B1142</f>
        <v>MGB</v>
      </c>
      <c r="C1621" s="1" t="str">
        <f>'Rådata Syd 2025'!C1142</f>
        <v>Spårväxel - EV-SJ50-11-1:9</v>
      </c>
      <c r="D1621" s="1">
        <f>'Rådata Syd 2025'!D1142</f>
        <v>739</v>
      </c>
      <c r="E1621" s="1" t="str">
        <f>'Rådata Syd 2025'!E1142</f>
        <v>B4</v>
      </c>
      <c r="F1621" s="2" t="str">
        <f>'Rådata Syd 2025'!J1142</f>
        <v>-</v>
      </c>
      <c r="G1621" s="2" t="str">
        <f>'Rådata Syd 2025'!L1142</f>
        <v>ej</v>
      </c>
      <c r="H1621" s="11">
        <f>'Rådata Syd 2025'!N1142</f>
        <v>38</v>
      </c>
      <c r="I1621" s="11" t="str">
        <f>'Rådata Syd 2025'!O1142</f>
        <v>ej</v>
      </c>
    </row>
    <row r="1622" spans="1:9" x14ac:dyDescent="0.25">
      <c r="A1622" s="1">
        <f>'Rådata Syd 2025'!A1143</f>
        <v>902</v>
      </c>
      <c r="B1622" s="1" t="str">
        <f>'Rådata Syd 2025'!B1143</f>
        <v>MGB</v>
      </c>
      <c r="C1622" s="1" t="str">
        <f>'Rådata Syd 2025'!C1143</f>
        <v>Spårväxel - EV-SJ50-11-1:9</v>
      </c>
      <c r="D1622" s="1">
        <f>'Rådata Syd 2025'!D1143</f>
        <v>740</v>
      </c>
      <c r="E1622" s="1" t="str">
        <f>'Rådata Syd 2025'!E1143</f>
        <v>B4</v>
      </c>
      <c r="F1622" s="2" t="str">
        <f>'Rådata Syd 2025'!J1143</f>
        <v>-</v>
      </c>
      <c r="G1622" s="2" t="str">
        <f>'Rådata Syd 2025'!L1143</f>
        <v>ej</v>
      </c>
      <c r="H1622" s="11">
        <f>'Rådata Syd 2025'!N1143</f>
        <v>38</v>
      </c>
      <c r="I1622" s="11" t="str">
        <f>'Rådata Syd 2025'!O1143</f>
        <v>ej</v>
      </c>
    </row>
    <row r="1623" spans="1:9" x14ac:dyDescent="0.25">
      <c r="A1623" s="1">
        <f>'Rådata Syd 2025'!A1144</f>
        <v>902</v>
      </c>
      <c r="B1623" s="1" t="str">
        <f>'Rådata Syd 2025'!B1144</f>
        <v>MGB</v>
      </c>
      <c r="C1623" s="1" t="str">
        <f>'Rådata Syd 2025'!C1144</f>
        <v>Spårväxel - EV-SJ50-11-1:9</v>
      </c>
      <c r="D1623" s="1">
        <f>'Rådata Syd 2025'!D1144</f>
        <v>741</v>
      </c>
      <c r="E1623" s="1" t="str">
        <f>'Rådata Syd 2025'!E1144</f>
        <v>B4</v>
      </c>
      <c r="F1623" s="2" t="str">
        <f>'Rådata Syd 2025'!J1144</f>
        <v>-</v>
      </c>
      <c r="G1623" s="2" t="str">
        <f>'Rådata Syd 2025'!L1144</f>
        <v>ej</v>
      </c>
      <c r="H1623" s="11">
        <f>'Rådata Syd 2025'!N1144</f>
        <v>38</v>
      </c>
      <c r="I1623" s="11" t="str">
        <f>'Rådata Syd 2025'!O1144</f>
        <v>ej</v>
      </c>
    </row>
    <row r="1624" spans="1:9" hidden="1" x14ac:dyDescent="0.25">
      <c r="A1624" s="1">
        <f>'Rådata Syd 2025'!A1624</f>
        <v>912</v>
      </c>
      <c r="B1624" s="1" t="str">
        <f>'Rådata Syd 2025'!B1624</f>
        <v>E</v>
      </c>
      <c r="C1624" s="1" t="str">
        <f>'Rådata Syd 2025'!C1624</f>
        <v>Spårväxel - DKV-SJ50-7,641/9,375-1:9</v>
      </c>
      <c r="D1624" s="1" t="str">
        <f>'Rådata Syd 2025'!D1624</f>
        <v>478/479</v>
      </c>
      <c r="E1624" s="1" t="str">
        <f>'Rådata Syd 2025'!E1624</f>
        <v>B2</v>
      </c>
      <c r="F1624" s="2" t="str">
        <f>'Rådata Syd 2025'!J1624</f>
        <v>ej 2025</v>
      </c>
      <c r="G1624" s="2" t="str">
        <f>'Rådata Syd 2025'!L1624</f>
        <v>ej 2025</v>
      </c>
      <c r="H1624" s="11" t="str">
        <f>'Rådata Syd 2025'!N1624</f>
        <v>ej 2025</v>
      </c>
      <c r="I1624" s="11" t="str">
        <f>'Rådata Syd 2025'!O1624</f>
        <v>ej 2025</v>
      </c>
    </row>
    <row r="1625" spans="1:9" hidden="1" x14ac:dyDescent="0.25">
      <c r="A1625" s="1">
        <f>'Rådata Syd 2025'!A1625</f>
        <v>912</v>
      </c>
      <c r="B1625" s="1" t="str">
        <f>'Rådata Syd 2025'!B1625</f>
        <v>E</v>
      </c>
      <c r="C1625" s="1" t="str">
        <f>'Rådata Syd 2025'!C1625</f>
        <v>Spårväxel - SPK-SJ50-1:4,44</v>
      </c>
      <c r="D1625" s="1" t="str">
        <f>'Rådata Syd 2025'!D1625</f>
        <v>Spårkors1</v>
      </c>
      <c r="E1625" s="1" t="str">
        <f>'Rådata Syd 2025'!E1625</f>
        <v>B3</v>
      </c>
      <c r="F1625" s="2" t="str">
        <f>'Rådata Syd 2025'!J1625</f>
        <v>ej 2025</v>
      </c>
      <c r="G1625" s="2" t="str">
        <f>'Rådata Syd 2025'!L1625</f>
        <v>ej 2025</v>
      </c>
      <c r="H1625" s="11" t="str">
        <f>'Rådata Syd 2025'!N1625</f>
        <v>ej 2025</v>
      </c>
      <c r="I1625" s="11" t="str">
        <f>'Rådata Syd 2025'!O1625</f>
        <v>ej 2025</v>
      </c>
    </row>
    <row r="1626" spans="1:9" x14ac:dyDescent="0.25">
      <c r="A1626" s="1">
        <f>'Rådata Syd 2025'!A1145</f>
        <v>902</v>
      </c>
      <c r="B1626" s="1" t="str">
        <f>'Rådata Syd 2025'!B1145</f>
        <v>MGB</v>
      </c>
      <c r="C1626" s="1" t="str">
        <f>'Rådata Syd 2025'!C1145</f>
        <v>Spårväxel - EV-SJ50-11-1:9</v>
      </c>
      <c r="D1626" s="1">
        <f>'Rådata Syd 2025'!D1145</f>
        <v>742</v>
      </c>
      <c r="E1626" s="1" t="str">
        <f>'Rådata Syd 2025'!E1145</f>
        <v>B4</v>
      </c>
      <c r="F1626" s="2" t="str">
        <f>'Rådata Syd 2025'!J1145</f>
        <v>-</v>
      </c>
      <c r="G1626" s="2" t="str">
        <f>'Rådata Syd 2025'!L1145</f>
        <v>ej</v>
      </c>
      <c r="H1626" s="11">
        <f>'Rådata Syd 2025'!N1145</f>
        <v>38</v>
      </c>
      <c r="I1626" s="11" t="str">
        <f>'Rådata Syd 2025'!O1145</f>
        <v>ej</v>
      </c>
    </row>
    <row r="1627" spans="1:9" x14ac:dyDescent="0.25">
      <c r="A1627" s="1">
        <f>'Rådata Syd 2025'!A1225</f>
        <v>902</v>
      </c>
      <c r="B1627" s="1" t="str">
        <f>'Rådata Syd 2025'!B1225</f>
        <v>MGB</v>
      </c>
      <c r="C1627" s="1" t="str">
        <f>'Rådata Syd 2025'!C1225</f>
        <v>Spårväxel - EV-SJ50-11-1:9</v>
      </c>
      <c r="D1627" s="1">
        <f>'Rådata Syd 2025'!D1225</f>
        <v>751</v>
      </c>
      <c r="E1627" s="1" t="str">
        <f>'Rådata Syd 2025'!E1225</f>
        <v>B4</v>
      </c>
      <c r="F1627" s="2" t="str">
        <f>'Rådata Syd 2025'!J1225</f>
        <v>-</v>
      </c>
      <c r="G1627" s="2" t="str">
        <f>'Rådata Syd 2025'!L1225</f>
        <v>ej</v>
      </c>
      <c r="H1627" s="11">
        <f>'Rådata Syd 2025'!N1225</f>
        <v>38</v>
      </c>
      <c r="I1627" s="11" t="str">
        <f>'Rådata Syd 2025'!O1225</f>
        <v>ej</v>
      </c>
    </row>
    <row r="1628" spans="1:9" x14ac:dyDescent="0.25">
      <c r="A1628" s="1">
        <f>'Rådata Syd 2025'!A1226</f>
        <v>902</v>
      </c>
      <c r="B1628" s="1" t="str">
        <f>'Rådata Syd 2025'!B1226</f>
        <v>MGB</v>
      </c>
      <c r="C1628" s="1" t="str">
        <f>'Rådata Syd 2025'!C1226</f>
        <v>Spårväxel - EV-SJ50-11-1:9 kryss</v>
      </c>
      <c r="D1628" s="1">
        <f>'Rådata Syd 2025'!D1226</f>
        <v>755</v>
      </c>
      <c r="E1628" s="1" t="str">
        <f>'Rådata Syd 2025'!E1226</f>
        <v>B4</v>
      </c>
      <c r="F1628" s="2" t="str">
        <f>'Rådata Syd 2025'!J1226</f>
        <v>-</v>
      </c>
      <c r="G1628" s="2" t="str">
        <f>'Rådata Syd 2025'!L1226</f>
        <v>ej</v>
      </c>
      <c r="H1628" s="11">
        <f>'Rådata Syd 2025'!N1226</f>
        <v>38</v>
      </c>
      <c r="I1628" s="11" t="str">
        <f>'Rådata Syd 2025'!O1226</f>
        <v>ej</v>
      </c>
    </row>
    <row r="1629" spans="1:9" x14ac:dyDescent="0.25">
      <c r="A1629" s="1">
        <f>'Rådata Syd 2025'!A1227</f>
        <v>902</v>
      </c>
      <c r="B1629" s="1" t="str">
        <f>'Rådata Syd 2025'!B1227</f>
        <v>MGB</v>
      </c>
      <c r="C1629" s="1" t="str">
        <f>'Rådata Syd 2025'!C1227</f>
        <v>Spårväxel - EV-SJ50-11-1:9 kryss</v>
      </c>
      <c r="D1629" s="1">
        <f>'Rådata Syd 2025'!D1227</f>
        <v>757</v>
      </c>
      <c r="E1629" s="1" t="str">
        <f>'Rådata Syd 2025'!E1227</f>
        <v>B4</v>
      </c>
      <c r="F1629" s="2" t="str">
        <f>'Rådata Syd 2025'!J1227</f>
        <v>-</v>
      </c>
      <c r="G1629" s="2" t="str">
        <f>'Rådata Syd 2025'!L1227</f>
        <v>ej</v>
      </c>
      <c r="H1629" s="11">
        <f>'Rådata Syd 2025'!N1227</f>
        <v>38</v>
      </c>
      <c r="I1629" s="11" t="str">
        <f>'Rådata Syd 2025'!O1227</f>
        <v>ej</v>
      </c>
    </row>
    <row r="1630" spans="1:9" x14ac:dyDescent="0.25">
      <c r="A1630" s="1">
        <f>'Rådata Syd 2025'!A1229</f>
        <v>902</v>
      </c>
      <c r="B1630" s="1" t="str">
        <f>'Rådata Syd 2025'!B1229</f>
        <v>MGB</v>
      </c>
      <c r="C1630" s="1" t="str">
        <f>'Rådata Syd 2025'!C1229</f>
        <v>Spårväxel - EV-SJ50-11-1:9 kryss</v>
      </c>
      <c r="D1630" s="1">
        <f>'Rådata Syd 2025'!D1229</f>
        <v>758</v>
      </c>
      <c r="E1630" s="1" t="str">
        <f>'Rådata Syd 2025'!E1229</f>
        <v>B4</v>
      </c>
      <c r="F1630" s="2" t="str">
        <f>'Rådata Syd 2025'!J1229</f>
        <v>-</v>
      </c>
      <c r="G1630" s="2" t="str">
        <f>'Rådata Syd 2025'!L1229</f>
        <v>ej</v>
      </c>
      <c r="H1630" s="11">
        <f>'Rådata Syd 2025'!N1229</f>
        <v>38</v>
      </c>
      <c r="I1630" s="11" t="str">
        <f>'Rådata Syd 2025'!O1229</f>
        <v>ej</v>
      </c>
    </row>
    <row r="1631" spans="1:9" x14ac:dyDescent="0.25">
      <c r="A1631" s="1">
        <f>'Rådata Syd 2025'!A1230</f>
        <v>902</v>
      </c>
      <c r="B1631" s="1" t="str">
        <f>'Rådata Syd 2025'!B1230</f>
        <v>MGB</v>
      </c>
      <c r="C1631" s="1" t="str">
        <f>'Rådata Syd 2025'!C1230</f>
        <v>Spårväxel - EV-SJ50-11-1:9 kryss</v>
      </c>
      <c r="D1631" s="1">
        <f>'Rådata Syd 2025'!D1230</f>
        <v>759</v>
      </c>
      <c r="E1631" s="1" t="str">
        <f>'Rådata Syd 2025'!E1230</f>
        <v>B4</v>
      </c>
      <c r="F1631" s="2" t="str">
        <f>'Rådata Syd 2025'!J1230</f>
        <v>-</v>
      </c>
      <c r="G1631" s="2" t="str">
        <f>'Rådata Syd 2025'!L1230</f>
        <v>ej</v>
      </c>
      <c r="H1631" s="11">
        <f>'Rådata Syd 2025'!N1230</f>
        <v>38</v>
      </c>
      <c r="I1631" s="11" t="str">
        <f>'Rådata Syd 2025'!O1230</f>
        <v>ej</v>
      </c>
    </row>
    <row r="1632" spans="1:9" x14ac:dyDescent="0.25">
      <c r="A1632" s="1">
        <f>'Rådata Syd 2025'!A1231</f>
        <v>902</v>
      </c>
      <c r="B1632" s="1" t="str">
        <f>'Rådata Syd 2025'!B1231</f>
        <v>MGB</v>
      </c>
      <c r="C1632" s="1" t="str">
        <f>'Rådata Syd 2025'!C1231</f>
        <v>Spårväxel - EV-SJ50-11-1:9</v>
      </c>
      <c r="D1632" s="1">
        <f>'Rådata Syd 2025'!D1231</f>
        <v>764</v>
      </c>
      <c r="E1632" s="1" t="str">
        <f>'Rådata Syd 2025'!E1231</f>
        <v>B4</v>
      </c>
      <c r="F1632" s="2" t="str">
        <f>'Rådata Syd 2025'!J1231</f>
        <v>-</v>
      </c>
      <c r="G1632" s="2" t="str">
        <f>'Rådata Syd 2025'!L1231</f>
        <v>ej</v>
      </c>
      <c r="H1632" s="11">
        <f>'Rådata Syd 2025'!N1231</f>
        <v>38</v>
      </c>
      <c r="I1632" s="11" t="str">
        <f>'Rådata Syd 2025'!O1231</f>
        <v>ej</v>
      </c>
    </row>
    <row r="1633" spans="1:9" x14ac:dyDescent="0.25">
      <c r="A1633" s="1">
        <f>'Rådata Syd 2025'!A1232</f>
        <v>902</v>
      </c>
      <c r="B1633" s="1" t="str">
        <f>'Rådata Syd 2025'!B1232</f>
        <v>MGB</v>
      </c>
      <c r="C1633" s="1" t="str">
        <f>'Rådata Syd 2025'!C1232</f>
        <v>Spårväxel - EV-SJ50-11-1:9</v>
      </c>
      <c r="D1633" s="1">
        <f>'Rådata Syd 2025'!D1232</f>
        <v>766</v>
      </c>
      <c r="E1633" s="1" t="str">
        <f>'Rådata Syd 2025'!E1232</f>
        <v>B4</v>
      </c>
      <c r="F1633" s="2" t="str">
        <f>'Rådata Syd 2025'!J1232</f>
        <v>-</v>
      </c>
      <c r="G1633" s="2" t="str">
        <f>'Rådata Syd 2025'!L1232</f>
        <v>ej</v>
      </c>
      <c r="H1633" s="11">
        <f>'Rådata Syd 2025'!N1232</f>
        <v>38</v>
      </c>
      <c r="I1633" s="11" t="str">
        <f>'Rådata Syd 2025'!O1232</f>
        <v>ej</v>
      </c>
    </row>
    <row r="1634" spans="1:9" x14ac:dyDescent="0.25">
      <c r="A1634" s="1">
        <f>'Rådata Syd 2025'!A1233</f>
        <v>902</v>
      </c>
      <c r="B1634" s="1" t="str">
        <f>'Rådata Syd 2025'!B1233</f>
        <v>MGB</v>
      </c>
      <c r="C1634" s="1" t="str">
        <f>'Rådata Syd 2025'!C1233</f>
        <v>Spårväxel - EV-SJ50-11-1:9</v>
      </c>
      <c r="D1634" s="1">
        <f>'Rådata Syd 2025'!D1233</f>
        <v>773</v>
      </c>
      <c r="E1634" s="1" t="str">
        <f>'Rådata Syd 2025'!E1233</f>
        <v>B4</v>
      </c>
      <c r="F1634" s="2" t="str">
        <f>'Rådata Syd 2025'!J1233</f>
        <v>-</v>
      </c>
      <c r="G1634" s="2" t="str">
        <f>'Rådata Syd 2025'!L1233</f>
        <v>ej</v>
      </c>
      <c r="H1634" s="11">
        <f>'Rådata Syd 2025'!N1233</f>
        <v>38</v>
      </c>
      <c r="I1634" s="11" t="str">
        <f>'Rådata Syd 2025'!O1233</f>
        <v>ej</v>
      </c>
    </row>
    <row r="1635" spans="1:9" x14ac:dyDescent="0.25">
      <c r="A1635" s="1">
        <f>'Rådata Syd 2025'!A1234</f>
        <v>902</v>
      </c>
      <c r="B1635" s="1" t="str">
        <f>'Rådata Syd 2025'!B1234</f>
        <v>MGB</v>
      </c>
      <c r="C1635" s="1" t="str">
        <f>'Rådata Syd 2025'!C1234</f>
        <v>Spårväxel - EV-SJ50-11-1:9</v>
      </c>
      <c r="D1635" s="1">
        <f>'Rådata Syd 2025'!D1234</f>
        <v>774</v>
      </c>
      <c r="E1635" s="1" t="str">
        <f>'Rådata Syd 2025'!E1234</f>
        <v>B4</v>
      </c>
      <c r="F1635" s="2" t="str">
        <f>'Rådata Syd 2025'!J1234</f>
        <v>-</v>
      </c>
      <c r="G1635" s="2" t="str">
        <f>'Rådata Syd 2025'!L1234</f>
        <v>ej</v>
      </c>
      <c r="H1635" s="11">
        <f>'Rådata Syd 2025'!N1234</f>
        <v>38</v>
      </c>
      <c r="I1635" s="11" t="str">
        <f>'Rådata Syd 2025'!O1234</f>
        <v>ej</v>
      </c>
    </row>
    <row r="1636" spans="1:9" x14ac:dyDescent="0.25">
      <c r="A1636" s="1">
        <f>'Rådata Syd 2025'!A1235</f>
        <v>902</v>
      </c>
      <c r="B1636" s="1" t="str">
        <f>'Rådata Syd 2025'!B1235</f>
        <v>MGB</v>
      </c>
      <c r="C1636" s="1" t="str">
        <f>'Rådata Syd 2025'!C1235</f>
        <v>Spårväxel - EV-UIC60-300-1:9</v>
      </c>
      <c r="D1636" s="1">
        <f>'Rådata Syd 2025'!D1235</f>
        <v>776</v>
      </c>
      <c r="E1636" s="1" t="str">
        <f>'Rådata Syd 2025'!E1235</f>
        <v>B4</v>
      </c>
      <c r="F1636" s="2" t="str">
        <f>'Rådata Syd 2025'!J1235</f>
        <v>-</v>
      </c>
      <c r="G1636" s="2" t="str">
        <f>'Rådata Syd 2025'!L1235</f>
        <v>ej</v>
      </c>
      <c r="H1636" s="11">
        <f>'Rådata Syd 2025'!N1235</f>
        <v>38</v>
      </c>
      <c r="I1636" s="11" t="str">
        <f>'Rådata Syd 2025'!O1235</f>
        <v>ej</v>
      </c>
    </row>
    <row r="1637" spans="1:9" x14ac:dyDescent="0.25">
      <c r="A1637" s="1">
        <f>'Rådata Syd 2025'!A1251</f>
        <v>902</v>
      </c>
      <c r="B1637" s="1" t="str">
        <f>'Rådata Syd 2025'!B1251</f>
        <v>MGB</v>
      </c>
      <c r="C1637" s="1" t="str">
        <f>'Rådata Syd 2025'!C1251</f>
        <v>Spårväxel - EV-SJ50-11-1:9</v>
      </c>
      <c r="D1637" s="1">
        <f>'Rådata Syd 2025'!D1251</f>
        <v>777</v>
      </c>
      <c r="E1637" s="1" t="str">
        <f>'Rådata Syd 2025'!E1251</f>
        <v>B3</v>
      </c>
      <c r="F1637" s="2" t="str">
        <f>'Rådata Syd 2025'!J1251</f>
        <v>-</v>
      </c>
      <c r="G1637" s="2" t="str">
        <f>'Rådata Syd 2025'!L1251</f>
        <v>ej</v>
      </c>
      <c r="H1637" s="11">
        <f>'Rådata Syd 2025'!N1251</f>
        <v>38</v>
      </c>
      <c r="I1637" s="11" t="str">
        <f>'Rådata Syd 2025'!O1251</f>
        <v>ej</v>
      </c>
    </row>
    <row r="1638" spans="1:9" hidden="1" x14ac:dyDescent="0.25">
      <c r="A1638" s="1">
        <f>'Rådata Syd 2025'!A1638</f>
        <v>912</v>
      </c>
      <c r="B1638" s="1" t="str">
        <f>'Rådata Syd 2025'!B1638</f>
        <v>HÖ</v>
      </c>
      <c r="C1638" s="1" t="str">
        <f>'Rådata Syd 2025'!C1638</f>
        <v>Spårväxel - EV-BV50-225/190-1:9</v>
      </c>
      <c r="D1638" s="1" t="str">
        <f>'Rådata Syd 2025'!D1638</f>
        <v>32a</v>
      </c>
      <c r="E1638" s="1" t="str">
        <f>'Rådata Syd 2025'!E1638</f>
        <v>B2</v>
      </c>
      <c r="F1638" s="2" t="str">
        <f>'Rådata Syd 2025'!J1638</f>
        <v>ej 2025</v>
      </c>
      <c r="G1638" s="2" t="str">
        <f>'Rådata Syd 2025'!L1638</f>
        <v>ej 2025</v>
      </c>
      <c r="H1638" s="11" t="str">
        <f>'Rådata Syd 2025'!N1638</f>
        <v>ej 2025</v>
      </c>
      <c r="I1638" s="11" t="str">
        <f>'Rådata Syd 2025'!O1638</f>
        <v>ej 2025</v>
      </c>
    </row>
    <row r="1639" spans="1:9" x14ac:dyDescent="0.25">
      <c r="A1639" s="1">
        <f>'Rådata Syd 2025'!A1236</f>
        <v>902</v>
      </c>
      <c r="B1639" s="1" t="str">
        <f>'Rådata Syd 2025'!B1236</f>
        <v>MGB</v>
      </c>
      <c r="C1639" s="1" t="str">
        <f>'Rådata Syd 2025'!C1236</f>
        <v>Spårväxel - DKV-SJ50-7,641/9,375-1:9</v>
      </c>
      <c r="D1639" s="1" t="str">
        <f>'Rådata Syd 2025'!D1236</f>
        <v>11/786</v>
      </c>
      <c r="E1639" s="1" t="str">
        <f>'Rådata Syd 2025'!E1236</f>
        <v>B4</v>
      </c>
      <c r="F1639" s="2" t="str">
        <f>'Rådata Syd 2025'!J1236</f>
        <v>-</v>
      </c>
      <c r="G1639" s="2" t="str">
        <f>'Rådata Syd 2025'!L1236</f>
        <v>ej</v>
      </c>
      <c r="H1639" s="11">
        <f>'Rådata Syd 2025'!N1236</f>
        <v>38</v>
      </c>
      <c r="I1639" s="11" t="str">
        <f>'Rådata Syd 2025'!O1236</f>
        <v>ej</v>
      </c>
    </row>
    <row r="1640" spans="1:9" hidden="1" x14ac:dyDescent="0.25">
      <c r="A1640" s="1">
        <f>'Rådata Syd 2025'!A1640</f>
        <v>912</v>
      </c>
      <c r="B1640" s="1" t="str">
        <f>'Rådata Syd 2025'!B1640</f>
        <v>HÖ</v>
      </c>
      <c r="C1640" s="1" t="str">
        <f>'Rådata Syd 2025'!C1640</f>
        <v>Spårväxel - EV-SJ50-11-1:9</v>
      </c>
      <c r="D1640" s="1" t="str">
        <f>'Rådata Syd 2025'!D1640</f>
        <v>36b</v>
      </c>
      <c r="E1640" s="1" t="str">
        <f>'Rådata Syd 2025'!E1640</f>
        <v>B2</v>
      </c>
      <c r="F1640" s="2" t="str">
        <f>'Rådata Syd 2025'!J1640</f>
        <v>ej 2025</v>
      </c>
      <c r="G1640" s="2" t="str">
        <f>'Rådata Syd 2025'!L1640</f>
        <v>ej 2025</v>
      </c>
      <c r="H1640" s="11" t="str">
        <f>'Rådata Syd 2025'!N1640</f>
        <v>ej 2025</v>
      </c>
      <c r="I1640" s="11" t="str">
        <f>'Rådata Syd 2025'!O1640</f>
        <v>ej 2025</v>
      </c>
    </row>
    <row r="1641" spans="1:9" x14ac:dyDescent="0.25">
      <c r="A1641" s="1">
        <f>'Rådata Syd 2025'!A1237</f>
        <v>902</v>
      </c>
      <c r="B1641" s="1" t="str">
        <f>'Rådata Syd 2025'!B1237</f>
        <v>MGB</v>
      </c>
      <c r="C1641" s="1" t="str">
        <f>'Rådata Syd 2025'!C1237</f>
        <v>Spårväxel - DKV-S54-190-1:9</v>
      </c>
      <c r="D1641" s="1" t="str">
        <f>'Rådata Syd 2025'!D1237</f>
        <v>715/722</v>
      </c>
      <c r="E1641" s="1" t="str">
        <f>'Rådata Syd 2025'!E1237</f>
        <v>B4</v>
      </c>
      <c r="F1641" s="2" t="str">
        <f>'Rådata Syd 2025'!J1237</f>
        <v>-</v>
      </c>
      <c r="G1641" s="2" t="str">
        <f>'Rådata Syd 2025'!L1237</f>
        <v>ej</v>
      </c>
      <c r="H1641" s="11">
        <f>'Rådata Syd 2025'!N1237</f>
        <v>38</v>
      </c>
      <c r="I1641" s="11" t="str">
        <f>'Rådata Syd 2025'!O1237</f>
        <v>ej</v>
      </c>
    </row>
    <row r="1642" spans="1:9" x14ac:dyDescent="0.25">
      <c r="A1642" s="1">
        <f>'Rådata Syd 2025'!A1238</f>
        <v>902</v>
      </c>
      <c r="B1642" s="1" t="str">
        <f>'Rådata Syd 2025'!B1238</f>
        <v>MGB</v>
      </c>
      <c r="C1642" s="1" t="str">
        <f>'Rådata Syd 2025'!C1238</f>
        <v>Spårväxel - DKV-SJ50-7,641/9,375-1:9</v>
      </c>
      <c r="D1642" s="1" t="str">
        <f>'Rådata Syd 2025'!D1238</f>
        <v>723/718</v>
      </c>
      <c r="E1642" s="1" t="str">
        <f>'Rådata Syd 2025'!E1238</f>
        <v>B4</v>
      </c>
      <c r="F1642" s="2" t="str">
        <f>'Rådata Syd 2025'!J1238</f>
        <v>-</v>
      </c>
      <c r="G1642" s="2" t="str">
        <f>'Rådata Syd 2025'!L1238</f>
        <v>ej</v>
      </c>
      <c r="H1642" s="11">
        <f>'Rådata Syd 2025'!N1238</f>
        <v>38</v>
      </c>
      <c r="I1642" s="11" t="str">
        <f>'Rådata Syd 2025'!O1238</f>
        <v>ej</v>
      </c>
    </row>
    <row r="1643" spans="1:9" x14ac:dyDescent="0.25">
      <c r="A1643" s="1">
        <f>'Rådata Syd 2025'!A1239</f>
        <v>902</v>
      </c>
      <c r="B1643" s="1" t="str">
        <f>'Rådata Syd 2025'!B1239</f>
        <v>MGB</v>
      </c>
      <c r="C1643" s="1" t="str">
        <f>'Rådata Syd 2025'!C1239</f>
        <v>Spårväxel - DKV-SJ50-7,641/9,375-1:9</v>
      </c>
      <c r="D1643" s="1" t="str">
        <f>'Rådata Syd 2025'!D1239</f>
        <v>731/728</v>
      </c>
      <c r="E1643" s="1" t="str">
        <f>'Rådata Syd 2025'!E1239</f>
        <v>B4</v>
      </c>
      <c r="F1643" s="2" t="str">
        <f>'Rådata Syd 2025'!J1239</f>
        <v>-</v>
      </c>
      <c r="G1643" s="2" t="str">
        <f>'Rådata Syd 2025'!L1239</f>
        <v>ej</v>
      </c>
      <c r="H1643" s="11">
        <f>'Rådata Syd 2025'!N1239</f>
        <v>38</v>
      </c>
      <c r="I1643" s="11" t="str">
        <f>'Rådata Syd 2025'!O1239</f>
        <v>ej</v>
      </c>
    </row>
    <row r="1644" spans="1:9" x14ac:dyDescent="0.25">
      <c r="A1644" s="1">
        <f>'Rådata Syd 2025'!A1240</f>
        <v>902</v>
      </c>
      <c r="B1644" s="1" t="str">
        <f>'Rådata Syd 2025'!B1240</f>
        <v>MGB</v>
      </c>
      <c r="C1644" s="1" t="str">
        <f>'Rådata Syd 2025'!C1240</f>
        <v>Spårväxel - DKV-S54-190-1:9</v>
      </c>
      <c r="D1644" s="1" t="str">
        <f>'Rådata Syd 2025'!D1240</f>
        <v>738/767</v>
      </c>
      <c r="E1644" s="1" t="str">
        <f>'Rådata Syd 2025'!E1240</f>
        <v>B4</v>
      </c>
      <c r="F1644" s="2" t="str">
        <f>'Rådata Syd 2025'!J1240</f>
        <v>-</v>
      </c>
      <c r="G1644" s="2" t="str">
        <f>'Rådata Syd 2025'!L1240</f>
        <v>ej</v>
      </c>
      <c r="H1644" s="11">
        <f>'Rådata Syd 2025'!N1240</f>
        <v>38</v>
      </c>
      <c r="I1644" s="11" t="str">
        <f>'Rådata Syd 2025'!O1240</f>
        <v>ej</v>
      </c>
    </row>
    <row r="1645" spans="1:9" x14ac:dyDescent="0.25">
      <c r="A1645" s="1">
        <f>'Rådata Syd 2025'!A1241</f>
        <v>902</v>
      </c>
      <c r="B1645" s="1" t="str">
        <f>'Rådata Syd 2025'!B1241</f>
        <v>MGB</v>
      </c>
      <c r="C1645" s="1" t="str">
        <f>'Rådata Syd 2025'!C1241</f>
        <v>Spårväxel - EKV-SJ50-7,641/9,375-1:9</v>
      </c>
      <c r="D1645" s="1" t="str">
        <f>'Rådata Syd 2025'!D1241</f>
        <v>753/752</v>
      </c>
      <c r="E1645" s="1" t="str">
        <f>'Rådata Syd 2025'!E1241</f>
        <v>B4</v>
      </c>
      <c r="F1645" s="2" t="str">
        <f>'Rådata Syd 2025'!J1241</f>
        <v>-</v>
      </c>
      <c r="G1645" s="2" t="str">
        <f>'Rådata Syd 2025'!L1241</f>
        <v>ej</v>
      </c>
      <c r="H1645" s="11">
        <f>'Rådata Syd 2025'!N1241</f>
        <v>38</v>
      </c>
      <c r="I1645" s="11" t="str">
        <f>'Rådata Syd 2025'!O1241</f>
        <v>ej</v>
      </c>
    </row>
    <row r="1646" spans="1:9" x14ac:dyDescent="0.25">
      <c r="A1646" s="1">
        <f>'Rådata Syd 2025'!A1242</f>
        <v>902</v>
      </c>
      <c r="B1646" s="1" t="str">
        <f>'Rådata Syd 2025'!B1242</f>
        <v>MGB</v>
      </c>
      <c r="C1646" s="1" t="str">
        <f>'Rådata Syd 2025'!C1242</f>
        <v>Spårväxel - DKV-SJ50-7,641/9,375-1:9</v>
      </c>
      <c r="D1646" s="1" t="str">
        <f>'Rådata Syd 2025'!D1242</f>
        <v>761/754</v>
      </c>
      <c r="E1646" s="1" t="str">
        <f>'Rådata Syd 2025'!E1242</f>
        <v>B4</v>
      </c>
      <c r="F1646" s="2" t="str">
        <f>'Rådata Syd 2025'!J1242</f>
        <v>-</v>
      </c>
      <c r="G1646" s="2" t="str">
        <f>'Rådata Syd 2025'!L1242</f>
        <v>ej</v>
      </c>
      <c r="H1646" s="11">
        <f>'Rådata Syd 2025'!N1242</f>
        <v>38</v>
      </c>
      <c r="I1646" s="11" t="str">
        <f>'Rådata Syd 2025'!O1242</f>
        <v>ej</v>
      </c>
    </row>
    <row r="1647" spans="1:9" x14ac:dyDescent="0.25">
      <c r="A1647" s="1">
        <f>'Rådata Syd 2025'!A1243</f>
        <v>902</v>
      </c>
      <c r="B1647" s="1" t="str">
        <f>'Rådata Syd 2025'!B1243</f>
        <v>MGB</v>
      </c>
      <c r="C1647" s="1" t="str">
        <f>'Rådata Syd 2025'!C1243</f>
        <v>Spårväxel - DKV-S54-190-1:9</v>
      </c>
      <c r="D1647" s="1" t="str">
        <f>'Rådata Syd 2025'!D1243</f>
        <v>763/760</v>
      </c>
      <c r="E1647" s="1" t="str">
        <f>'Rådata Syd 2025'!E1243</f>
        <v>B4</v>
      </c>
      <c r="F1647" s="2" t="str">
        <f>'Rådata Syd 2025'!J1243</f>
        <v>-</v>
      </c>
      <c r="G1647" s="2" t="str">
        <f>'Rådata Syd 2025'!L1243</f>
        <v>ej</v>
      </c>
      <c r="H1647" s="11">
        <f>'Rådata Syd 2025'!N1243</f>
        <v>38</v>
      </c>
      <c r="I1647" s="11" t="str">
        <f>'Rådata Syd 2025'!O1243</f>
        <v>ej</v>
      </c>
    </row>
    <row r="1648" spans="1:9" x14ac:dyDescent="0.25">
      <c r="A1648" s="1">
        <f>'Rådata Syd 2025'!A1244</f>
        <v>902</v>
      </c>
      <c r="B1648" s="1" t="str">
        <f>'Rådata Syd 2025'!B1244</f>
        <v>MGB</v>
      </c>
      <c r="C1648" s="1" t="str">
        <f>'Rådata Syd 2025'!C1244</f>
        <v>Spårväxel - DKV-S54-190-1:9</v>
      </c>
      <c r="D1648" s="1" t="str">
        <f>'Rådata Syd 2025'!D1244</f>
        <v>765/762</v>
      </c>
      <c r="E1648" s="1" t="str">
        <f>'Rådata Syd 2025'!E1244</f>
        <v>B4</v>
      </c>
      <c r="F1648" s="2" t="str">
        <f>'Rådata Syd 2025'!J1244</f>
        <v>-</v>
      </c>
      <c r="G1648" s="2" t="str">
        <f>'Rådata Syd 2025'!L1244</f>
        <v>ej</v>
      </c>
      <c r="H1648" s="11">
        <f>'Rådata Syd 2025'!N1244</f>
        <v>38</v>
      </c>
      <c r="I1648" s="11" t="str">
        <f>'Rådata Syd 2025'!O1244</f>
        <v>ej</v>
      </c>
    </row>
    <row r="1649" spans="1:9" x14ac:dyDescent="0.25">
      <c r="A1649" s="1">
        <f>'Rådata Syd 2025'!A1245</f>
        <v>902</v>
      </c>
      <c r="B1649" s="1" t="str">
        <f>'Rådata Syd 2025'!B1245</f>
        <v>MGB</v>
      </c>
      <c r="C1649" s="1" t="str">
        <f>'Rådata Syd 2025'!C1245</f>
        <v>Spårväxel - DKV-S54-190-1:9</v>
      </c>
      <c r="D1649" s="1" t="str">
        <f>'Rådata Syd 2025'!D1245</f>
        <v>771/772</v>
      </c>
      <c r="E1649" s="1" t="str">
        <f>'Rådata Syd 2025'!E1245</f>
        <v>B4</v>
      </c>
      <c r="F1649" s="2" t="str">
        <f>'Rådata Syd 2025'!J1245</f>
        <v>-</v>
      </c>
      <c r="G1649" s="2" t="str">
        <f>'Rådata Syd 2025'!L1245</f>
        <v>ej</v>
      </c>
      <c r="H1649" s="11">
        <f>'Rådata Syd 2025'!N1245</f>
        <v>38</v>
      </c>
      <c r="I1649" s="11" t="str">
        <f>'Rådata Syd 2025'!O1245</f>
        <v>ej</v>
      </c>
    </row>
    <row r="1650" spans="1:9" hidden="1" x14ac:dyDescent="0.25">
      <c r="A1650" s="1">
        <f>'Rådata Syd 2025'!A1650</f>
        <v>912</v>
      </c>
      <c r="B1650" s="1" t="str">
        <f>'Rådata Syd 2025'!B1650</f>
        <v>LU</v>
      </c>
      <c r="C1650" s="1" t="str">
        <f>'Rådata Syd 2025'!C1650</f>
        <v>Spårväxel - EV-UIC60-300-1:9</v>
      </c>
      <c r="D1650" s="1">
        <f>'Rådata Syd 2025'!D1650</f>
        <v>106</v>
      </c>
      <c r="E1650" s="1" t="str">
        <f>'Rådata Syd 2025'!E1650</f>
        <v>B3</v>
      </c>
      <c r="F1650" s="2" t="str">
        <f>'Rådata Syd 2025'!J1650</f>
        <v>ej 2025</v>
      </c>
      <c r="G1650" s="2" t="str">
        <f>'Rådata Syd 2025'!L1650</f>
        <v>ej 2025</v>
      </c>
      <c r="H1650" s="11" t="str">
        <f>'Rådata Syd 2025'!N1650</f>
        <v>ej 2025</v>
      </c>
      <c r="I1650" s="11" t="str">
        <f>'Rådata Syd 2025'!O1650</f>
        <v>ej 2025</v>
      </c>
    </row>
    <row r="1651" spans="1:9" x14ac:dyDescent="0.25">
      <c r="A1651" s="1">
        <f>'Rådata Syd 2025'!A1247</f>
        <v>902</v>
      </c>
      <c r="B1651" s="1" t="str">
        <f>'Rådata Syd 2025'!B1247</f>
        <v>MGB</v>
      </c>
      <c r="C1651" s="1" t="str">
        <f>'Rådata Syd 2025'!C1247</f>
        <v>Spårväxel - SPK-BV50-1:4,44 kryss</v>
      </c>
      <c r="D1651" s="1" t="str">
        <f>'Rådata Syd 2025'!D1247</f>
        <v>SK 1</v>
      </c>
      <c r="E1651" s="1" t="str">
        <f>'Rådata Syd 2025'!E1247</f>
        <v>B4</v>
      </c>
      <c r="F1651" s="2" t="str">
        <f>'Rådata Syd 2025'!J1247</f>
        <v>-</v>
      </c>
      <c r="G1651" s="2" t="str">
        <f>'Rådata Syd 2025'!L1247</f>
        <v>ej</v>
      </c>
      <c r="H1651" s="11">
        <f>'Rådata Syd 2025'!N1247</f>
        <v>38</v>
      </c>
      <c r="I1651" s="11" t="str">
        <f>'Rådata Syd 2025'!O1247</f>
        <v>ej</v>
      </c>
    </row>
    <row r="1652" spans="1:9" x14ac:dyDescent="0.25">
      <c r="A1652" s="1">
        <f>'Rådata Syd 2025'!A1248</f>
        <v>902</v>
      </c>
      <c r="B1652" s="1" t="str">
        <f>'Rådata Syd 2025'!B1248</f>
        <v>MGB</v>
      </c>
      <c r="C1652" s="1" t="str">
        <f>'Rådata Syd 2025'!C1248</f>
        <v>Spårväxel - SPK-SJ50-1:4,44 kryss</v>
      </c>
      <c r="D1652" s="1" t="str">
        <f>'Rådata Syd 2025'!D1248</f>
        <v>SK 2</v>
      </c>
      <c r="E1652" s="1" t="str">
        <f>'Rådata Syd 2025'!E1248</f>
        <v>B4</v>
      </c>
      <c r="F1652" s="2" t="str">
        <f>'Rådata Syd 2025'!J1248</f>
        <v>-</v>
      </c>
      <c r="G1652" s="2" t="str">
        <f>'Rådata Syd 2025'!L1248</f>
        <v>ej</v>
      </c>
      <c r="H1652" s="11">
        <f>'Rådata Syd 2025'!N1248</f>
        <v>38</v>
      </c>
      <c r="I1652" s="11" t="str">
        <f>'Rådata Syd 2025'!O1248</f>
        <v>ej</v>
      </c>
    </row>
    <row r="1653" spans="1:9" x14ac:dyDescent="0.25">
      <c r="A1653" s="1">
        <f>'Rådata Syd 2025'!A1249</f>
        <v>902</v>
      </c>
      <c r="B1653" s="1" t="str">
        <f>'Rådata Syd 2025'!B1249</f>
        <v>MGB</v>
      </c>
      <c r="C1653" s="1" t="str">
        <f>'Rådata Syd 2025'!C1249</f>
        <v>Spårväxel - SPK-SJ50-1:4,44</v>
      </c>
      <c r="D1653" s="1" t="str">
        <f>'Rådata Syd 2025'!D1249</f>
        <v>SK 3</v>
      </c>
      <c r="E1653" s="1" t="str">
        <f>'Rådata Syd 2025'!E1249</f>
        <v>B4</v>
      </c>
      <c r="F1653" s="2" t="str">
        <f>'Rådata Syd 2025'!J1249</f>
        <v>-</v>
      </c>
      <c r="G1653" s="2" t="str">
        <f>'Rådata Syd 2025'!L1249</f>
        <v>ej</v>
      </c>
      <c r="H1653" s="11">
        <f>'Rådata Syd 2025'!N1249</f>
        <v>38</v>
      </c>
      <c r="I1653" s="11" t="str">
        <f>'Rådata Syd 2025'!O1249</f>
        <v>ej</v>
      </c>
    </row>
    <row r="1654" spans="1:9" x14ac:dyDescent="0.25">
      <c r="A1654" s="1">
        <f>'Rådata Syd 2025'!A1250</f>
        <v>902</v>
      </c>
      <c r="B1654" s="1" t="str">
        <f>'Rådata Syd 2025'!B1250</f>
        <v>MGB</v>
      </c>
      <c r="C1654" s="1" t="str">
        <f>'Rådata Syd 2025'!C1250</f>
        <v>Spårväxel - SPK-SJ50-1:4,44 kryss</v>
      </c>
      <c r="D1654" s="1" t="str">
        <f>'Rådata Syd 2025'!D1250</f>
        <v>SK 4</v>
      </c>
      <c r="E1654" s="1" t="str">
        <f>'Rådata Syd 2025'!E1250</f>
        <v>B4</v>
      </c>
      <c r="F1654" s="2" t="str">
        <f>'Rådata Syd 2025'!J1250</f>
        <v>-</v>
      </c>
      <c r="G1654" s="2" t="str">
        <f>'Rådata Syd 2025'!L1250</f>
        <v>ej</v>
      </c>
      <c r="H1654" s="11">
        <f>'Rådata Syd 2025'!N1250</f>
        <v>38</v>
      </c>
      <c r="I1654" s="11" t="str">
        <f>'Rådata Syd 2025'!O1250</f>
        <v>ej</v>
      </c>
    </row>
    <row r="1655" spans="1:9" x14ac:dyDescent="0.25">
      <c r="A1655" s="1">
        <f>'Rådata Syd 2025'!A1981</f>
        <v>903</v>
      </c>
      <c r="B1655" s="1" t="str">
        <f>'Rådata Syd 2025'!B1981</f>
        <v>HBGB</v>
      </c>
      <c r="C1655" s="1" t="str">
        <f>'Rådata Syd 2025'!C1981</f>
        <v>Spårväxel - EV-SJ50-11-1:9</v>
      </c>
      <c r="D1655" s="1">
        <f>'Rådata Syd 2025'!D1981</f>
        <v>100</v>
      </c>
      <c r="E1655" s="1" t="str">
        <f>'Rådata Syd 2025'!E1981</f>
        <v>B1</v>
      </c>
      <c r="F1655" s="2" t="str">
        <f>'Rådata Syd 2025'!J1981</f>
        <v>-</v>
      </c>
      <c r="G1655" s="2" t="str">
        <f>'Rådata Syd 2025'!L1981</f>
        <v>ej</v>
      </c>
      <c r="H1655" s="11">
        <f>'Rådata Syd 2025'!N1981</f>
        <v>0</v>
      </c>
      <c r="I1655" s="11" t="str">
        <f>'Rådata Syd 2025'!O1981</f>
        <v>ej</v>
      </c>
    </row>
    <row r="1656" spans="1:9" x14ac:dyDescent="0.25">
      <c r="A1656" s="1">
        <f>'Rådata Syd 2025'!A2017</f>
        <v>904</v>
      </c>
      <c r="B1656" s="1" t="str">
        <f>'Rådata Syd 2025'!B2017</f>
        <v>HB</v>
      </c>
      <c r="C1656" s="1" t="str">
        <f>'Rådata Syd 2025'!C2017</f>
        <v>Spårväxel - SPK-SJ50-1:4,44 kryss</v>
      </c>
      <c r="D1656" s="1">
        <f>'Rådata Syd 2025'!D2017</f>
        <v>55</v>
      </c>
      <c r="E1656" s="1" t="str">
        <f>'Rådata Syd 2025'!E2017</f>
        <v>B1</v>
      </c>
      <c r="F1656" s="2" t="str">
        <f>'Rådata Syd 2025'!J2017</f>
        <v>-</v>
      </c>
      <c r="G1656" s="2" t="str">
        <f>'Rådata Syd 2025'!L2017</f>
        <v>ej</v>
      </c>
      <c r="H1656" s="11">
        <f>'Rådata Syd 2025'!N2017</f>
        <v>0</v>
      </c>
      <c r="I1656" s="11" t="str">
        <f>'Rådata Syd 2025'!O2017</f>
        <v>ej</v>
      </c>
    </row>
    <row r="1657" spans="1:9" x14ac:dyDescent="0.25">
      <c r="A1657" s="1">
        <f>'Rådata Syd 2025'!A2018</f>
        <v>904</v>
      </c>
      <c r="B1657" s="1" t="str">
        <f>'Rådata Syd 2025'!B2018</f>
        <v>HB</v>
      </c>
      <c r="C1657" s="1" t="str">
        <f>'Rådata Syd 2025'!C2018</f>
        <v>Spårväxel - EV-SJ50-11-1:9</v>
      </c>
      <c r="D1657" s="1">
        <f>'Rådata Syd 2025'!D2018</f>
        <v>401</v>
      </c>
      <c r="E1657" s="1" t="str">
        <f>'Rådata Syd 2025'!E2018</f>
        <v>B1</v>
      </c>
      <c r="F1657" s="2" t="str">
        <f>'Rådata Syd 2025'!J2018</f>
        <v>-</v>
      </c>
      <c r="G1657" s="2" t="str">
        <f>'Rådata Syd 2025'!L2018</f>
        <v>ej</v>
      </c>
      <c r="H1657" s="11">
        <f>'Rådata Syd 2025'!N2018</f>
        <v>0</v>
      </c>
      <c r="I1657" s="11" t="str">
        <f>'Rådata Syd 2025'!O2018</f>
        <v>ej</v>
      </c>
    </row>
    <row r="1658" spans="1:9" hidden="1" x14ac:dyDescent="0.25">
      <c r="A1658" s="1">
        <f>'Rådata Syd 2025'!A1658</f>
        <v>912</v>
      </c>
      <c r="B1658" s="1" t="str">
        <f>'Rådata Syd 2025'!B1658</f>
        <v>LU</v>
      </c>
      <c r="C1658" s="1" t="str">
        <f>'Rådata Syd 2025'!C1658</f>
        <v>Spårväxel - EV-UIC60-500-1:12</v>
      </c>
      <c r="D1658" s="1">
        <f>'Rådata Syd 2025'!D1658</f>
        <v>125</v>
      </c>
      <c r="E1658" s="1" t="str">
        <f>'Rådata Syd 2025'!E1658</f>
        <v>B3</v>
      </c>
      <c r="F1658" s="2" t="str">
        <f>'Rådata Syd 2025'!J1658</f>
        <v>ej 2025</v>
      </c>
      <c r="G1658" s="2" t="str">
        <f>'Rådata Syd 2025'!L1658</f>
        <v>ej 2025</v>
      </c>
      <c r="H1658" s="11" t="str">
        <f>'Rådata Syd 2025'!N1658</f>
        <v>ej 2025</v>
      </c>
      <c r="I1658" s="11" t="str">
        <f>'Rådata Syd 2025'!O1658</f>
        <v>ej 2025</v>
      </c>
    </row>
    <row r="1659" spans="1:9" x14ac:dyDescent="0.25">
      <c r="A1659" s="1">
        <f>'Rådata Syd 2025'!A2019</f>
        <v>904</v>
      </c>
      <c r="B1659" s="1" t="str">
        <f>'Rådata Syd 2025'!B2019</f>
        <v>HB</v>
      </c>
      <c r="C1659" s="1" t="str">
        <f>'Rådata Syd 2025'!C2019</f>
        <v>Spårväxel - EV-SJ50-11-1:9</v>
      </c>
      <c r="D1659" s="1">
        <f>'Rådata Syd 2025'!D2019</f>
        <v>403</v>
      </c>
      <c r="E1659" s="1" t="str">
        <f>'Rådata Syd 2025'!E2019</f>
        <v>B1</v>
      </c>
      <c r="F1659" s="2" t="str">
        <f>'Rådata Syd 2025'!J2019</f>
        <v>-</v>
      </c>
      <c r="G1659" s="2" t="str">
        <f>'Rådata Syd 2025'!L2019</f>
        <v>ej</v>
      </c>
      <c r="H1659" s="11">
        <f>'Rådata Syd 2025'!N2019</f>
        <v>0</v>
      </c>
      <c r="I1659" s="11" t="str">
        <f>'Rådata Syd 2025'!O2019</f>
        <v>ej</v>
      </c>
    </row>
    <row r="1660" spans="1:9" x14ac:dyDescent="0.25">
      <c r="A1660" s="1">
        <f>'Rådata Syd 2025'!A2020</f>
        <v>904</v>
      </c>
      <c r="B1660" s="1" t="str">
        <f>'Rådata Syd 2025'!B2020</f>
        <v>HB</v>
      </c>
      <c r="C1660" s="1" t="str">
        <f>'Rådata Syd 2025'!C2020</f>
        <v>Spårväxel - EV-UIC60-300-1:9 kryss</v>
      </c>
      <c r="D1660" s="1">
        <f>'Rådata Syd 2025'!D2020</f>
        <v>408</v>
      </c>
      <c r="E1660" s="1" t="str">
        <f>'Rådata Syd 2025'!E2020</f>
        <v>B1</v>
      </c>
      <c r="F1660" s="2" t="str">
        <f>'Rådata Syd 2025'!J2020</f>
        <v>-</v>
      </c>
      <c r="G1660" s="2" t="str">
        <f>'Rådata Syd 2025'!L2020</f>
        <v>ej</v>
      </c>
      <c r="H1660" s="11">
        <f>'Rådata Syd 2025'!N2020</f>
        <v>0</v>
      </c>
      <c r="I1660" s="11" t="str">
        <f>'Rådata Syd 2025'!O2020</f>
        <v>ej</v>
      </c>
    </row>
    <row r="1661" spans="1:9" hidden="1" x14ac:dyDescent="0.25">
      <c r="A1661" s="1">
        <f>'Rådata Syd 2025'!A1661</f>
        <v>912</v>
      </c>
      <c r="B1661" s="1" t="str">
        <f>'Rådata Syd 2025'!B1661</f>
        <v>LU</v>
      </c>
      <c r="C1661" s="1" t="str">
        <f>'Rådata Syd 2025'!C1661</f>
        <v>Spårväxel - EV-UIC60-300-1:9</v>
      </c>
      <c r="D1661" s="1">
        <f>'Rådata Syd 2025'!D1661</f>
        <v>128</v>
      </c>
      <c r="E1661" s="1" t="str">
        <f>'Rådata Syd 2025'!E1661</f>
        <v>B3</v>
      </c>
      <c r="F1661" s="2" t="str">
        <f>'Rådata Syd 2025'!J1661</f>
        <v>ej 2025</v>
      </c>
      <c r="G1661" s="2" t="str">
        <f>'Rådata Syd 2025'!L1661</f>
        <v>ej 2025</v>
      </c>
      <c r="H1661" s="11" t="str">
        <f>'Rådata Syd 2025'!N1661</f>
        <v>ej 2025</v>
      </c>
      <c r="I1661" s="11" t="str">
        <f>'Rådata Syd 2025'!O1661</f>
        <v>ej 2025</v>
      </c>
    </row>
    <row r="1662" spans="1:9" hidden="1" x14ac:dyDescent="0.25">
      <c r="A1662" s="1">
        <f>'Rådata Syd 2025'!A1662</f>
        <v>912</v>
      </c>
      <c r="B1662" s="1" t="str">
        <f>'Rådata Syd 2025'!B1662</f>
        <v>LU</v>
      </c>
      <c r="C1662" s="1" t="str">
        <f>'Rådata Syd 2025'!C1662</f>
        <v>Spårväxel - EV-UIC60-300-1:9</v>
      </c>
      <c r="D1662" s="1">
        <f>'Rådata Syd 2025'!D1662</f>
        <v>129</v>
      </c>
      <c r="E1662" s="1" t="str">
        <f>'Rådata Syd 2025'!E1662</f>
        <v>B3</v>
      </c>
      <c r="F1662" s="2" t="str">
        <f>'Rådata Syd 2025'!J1662</f>
        <v>ej 2025</v>
      </c>
      <c r="G1662" s="2" t="str">
        <f>'Rådata Syd 2025'!L1662</f>
        <v>ej 2025</v>
      </c>
      <c r="H1662" s="11" t="str">
        <f>'Rådata Syd 2025'!N1662</f>
        <v>ej 2025</v>
      </c>
      <c r="I1662" s="11" t="str">
        <f>'Rådata Syd 2025'!O1662</f>
        <v>ej 2025</v>
      </c>
    </row>
    <row r="1663" spans="1:9" x14ac:dyDescent="0.25">
      <c r="A1663" s="1">
        <f>'Rådata Syd 2025'!A2021</f>
        <v>904</v>
      </c>
      <c r="B1663" s="1" t="str">
        <f>'Rådata Syd 2025'!B2021</f>
        <v>HB</v>
      </c>
      <c r="C1663" s="1" t="str">
        <f>'Rådata Syd 2025'!C2021</f>
        <v>Spårväxel - EV-SJ50-11-1:9 kryss</v>
      </c>
      <c r="D1663" s="1">
        <f>'Rådata Syd 2025'!D2021</f>
        <v>419</v>
      </c>
      <c r="E1663" s="1" t="str">
        <f>'Rådata Syd 2025'!E2021</f>
        <v>B1</v>
      </c>
      <c r="F1663" s="2" t="str">
        <f>'Rådata Syd 2025'!J2021</f>
        <v>-</v>
      </c>
      <c r="G1663" s="2" t="str">
        <f>'Rådata Syd 2025'!L2021</f>
        <v>ej</v>
      </c>
      <c r="H1663" s="11">
        <f>'Rådata Syd 2025'!N2021</f>
        <v>0</v>
      </c>
      <c r="I1663" s="11" t="str">
        <f>'Rådata Syd 2025'!O2021</f>
        <v>ej</v>
      </c>
    </row>
    <row r="1664" spans="1:9" x14ac:dyDescent="0.25">
      <c r="A1664" s="1">
        <f>'Rådata Syd 2025'!A2023</f>
        <v>904</v>
      </c>
      <c r="B1664" s="1" t="str">
        <f>'Rådata Syd 2025'!B2023</f>
        <v>HB</v>
      </c>
      <c r="C1664" s="1" t="str">
        <f>'Rådata Syd 2025'!C2023</f>
        <v>Spårväxel - DKV-SJ50-7,641/9,375-1:9</v>
      </c>
      <c r="D1664" s="1" t="str">
        <f>'Rådata Syd 2025'!D2023</f>
        <v>420/425</v>
      </c>
      <c r="E1664" s="1" t="str">
        <f>'Rådata Syd 2025'!E2023</f>
        <v>B1</v>
      </c>
      <c r="F1664" s="2" t="str">
        <f>'Rådata Syd 2025'!J2023</f>
        <v>-</v>
      </c>
      <c r="G1664" s="2" t="str">
        <f>'Rådata Syd 2025'!L2023</f>
        <v>ej</v>
      </c>
      <c r="H1664" s="11">
        <f>'Rådata Syd 2025'!N2023</f>
        <v>0</v>
      </c>
      <c r="I1664" s="11" t="str">
        <f>'Rådata Syd 2025'!O2023</f>
        <v>ej</v>
      </c>
    </row>
    <row r="1665" spans="1:9" x14ac:dyDescent="0.25">
      <c r="A1665" s="1">
        <f>'Rådata Syd 2025'!A1063</f>
        <v>904</v>
      </c>
      <c r="B1665" s="1" t="str">
        <f>'Rådata Syd 2025'!B1063</f>
        <v>HBGB</v>
      </c>
      <c r="C1665" s="1" t="str">
        <f>'Rådata Syd 2025'!C1063</f>
        <v>Spårväxel - EV-UIC60-300-1:9</v>
      </c>
      <c r="D1665" s="1">
        <f>'Rådata Syd 2025'!D1063</f>
        <v>498</v>
      </c>
      <c r="E1665" s="1" t="str">
        <f>'Rådata Syd 2025'!E1063</f>
        <v>B4</v>
      </c>
      <c r="F1665" s="2" t="str">
        <f>'Rådata Syd 2025'!J1063</f>
        <v>-</v>
      </c>
      <c r="G1665" s="2" t="str">
        <f>'Rådata Syd 2025'!L1063</f>
        <v>ej</v>
      </c>
      <c r="H1665" s="11">
        <f>'Rådata Syd 2025'!N1063</f>
        <v>35</v>
      </c>
      <c r="I1665" s="11" t="str">
        <f>'Rådata Syd 2025'!O1063</f>
        <v>ej</v>
      </c>
    </row>
    <row r="1666" spans="1:9" x14ac:dyDescent="0.25">
      <c r="A1666" s="1">
        <f>'Rådata Syd 2025'!A2024</f>
        <v>905</v>
      </c>
      <c r="B1666" s="1" t="str">
        <f>'Rådata Syd 2025'!B2024</f>
        <v>Ä</v>
      </c>
      <c r="C1666" s="1" t="str">
        <f>'Rådata Syd 2025'!C2024</f>
        <v>Spårväxel - EV-SJ50-12-1:9</v>
      </c>
      <c r="D1666" s="1">
        <f>'Rådata Syd 2025'!D2024</f>
        <v>11</v>
      </c>
      <c r="E1666" s="1" t="str">
        <f>'Rådata Syd 2025'!E2024</f>
        <v>B1</v>
      </c>
      <c r="F1666" s="2" t="str">
        <f>'Rådata Syd 2025'!J2024</f>
        <v>-</v>
      </c>
      <c r="G1666" s="2" t="str">
        <f>'Rådata Syd 2025'!L2024</f>
        <v>ej</v>
      </c>
      <c r="H1666" s="11">
        <f>'Rådata Syd 2025'!N2024</f>
        <v>0</v>
      </c>
      <c r="I1666" s="11" t="str">
        <f>'Rådata Syd 2025'!O2024</f>
        <v>ej</v>
      </c>
    </row>
    <row r="1667" spans="1:9" x14ac:dyDescent="0.25">
      <c r="A1667" s="1">
        <f>'Rådata Syd 2025'!A2025</f>
        <v>905</v>
      </c>
      <c r="B1667" s="1" t="str">
        <f>'Rådata Syd 2025'!B2025</f>
        <v>Ä</v>
      </c>
      <c r="C1667" s="1" t="str">
        <f>'Rådata Syd 2025'!C2025</f>
        <v>Spårväxel - EV-SJ43-10-1:12</v>
      </c>
      <c r="D1667" s="1">
        <f>'Rådata Syd 2025'!D2025</f>
        <v>17</v>
      </c>
      <c r="E1667" s="1" t="str">
        <f>'Rådata Syd 2025'!E2025</f>
        <v>B1</v>
      </c>
      <c r="F1667" s="2" t="str">
        <f>'Rådata Syd 2025'!J2025</f>
        <v>-</v>
      </c>
      <c r="G1667" s="2" t="str">
        <f>'Rådata Syd 2025'!L2025</f>
        <v>ej</v>
      </c>
      <c r="H1667" s="11">
        <f>'Rådata Syd 2025'!N2025</f>
        <v>0</v>
      </c>
      <c r="I1667" s="11" t="str">
        <f>'Rådata Syd 2025'!O2025</f>
        <v>ej</v>
      </c>
    </row>
    <row r="1668" spans="1:9" x14ac:dyDescent="0.25">
      <c r="A1668" s="1">
        <f>'Rådata Syd 2025'!A2026</f>
        <v>905</v>
      </c>
      <c r="B1668" s="1" t="str">
        <f>'Rådata Syd 2025'!B2026</f>
        <v>Ä</v>
      </c>
      <c r="C1668" s="1" t="str">
        <f>'Rådata Syd 2025'!C2026</f>
        <v>Spårväxel - EV-SJ50-11-1:9</v>
      </c>
      <c r="D1668" s="1">
        <f>'Rådata Syd 2025'!D2026</f>
        <v>18</v>
      </c>
      <c r="E1668" s="1" t="str">
        <f>'Rådata Syd 2025'!E2026</f>
        <v>B1</v>
      </c>
      <c r="F1668" s="2" t="str">
        <f>'Rådata Syd 2025'!J2026</f>
        <v>-</v>
      </c>
      <c r="G1668" s="2" t="str">
        <f>'Rådata Syd 2025'!L2026</f>
        <v>ej</v>
      </c>
      <c r="H1668" s="11">
        <f>'Rådata Syd 2025'!N2026</f>
        <v>0</v>
      </c>
      <c r="I1668" s="11" t="str">
        <f>'Rådata Syd 2025'!O2026</f>
        <v>ej</v>
      </c>
    </row>
    <row r="1669" spans="1:9" x14ac:dyDescent="0.25">
      <c r="A1669" s="1">
        <f>'Rådata Syd 2025'!A2028</f>
        <v>905</v>
      </c>
      <c r="B1669" s="1" t="str">
        <f>'Rådata Syd 2025'!B2028</f>
        <v>Ä</v>
      </c>
      <c r="C1669" s="1" t="str">
        <f>'Rådata Syd 2025'!C2028</f>
        <v>Spårväxel - EV-BV50-225/190-1:9</v>
      </c>
      <c r="D1669" s="1">
        <f>'Rådata Syd 2025'!D2028</f>
        <v>19</v>
      </c>
      <c r="E1669" s="1" t="str">
        <f>'Rådata Syd 2025'!E2028</f>
        <v>B1</v>
      </c>
      <c r="F1669" s="2" t="str">
        <f>'Rådata Syd 2025'!J2028</f>
        <v>-</v>
      </c>
      <c r="G1669" s="2" t="str">
        <f>'Rådata Syd 2025'!L2028</f>
        <v>ej</v>
      </c>
      <c r="H1669" s="11">
        <f>'Rådata Syd 2025'!N2028</f>
        <v>0</v>
      </c>
      <c r="I1669" s="11" t="str">
        <f>'Rådata Syd 2025'!O2028</f>
        <v>ej</v>
      </c>
    </row>
    <row r="1670" spans="1:9" hidden="1" x14ac:dyDescent="0.25">
      <c r="A1670" s="1">
        <f>'Rådata Syd 2025'!A1670</f>
        <v>912</v>
      </c>
      <c r="B1670" s="1" t="str">
        <f>'Rådata Syd 2025'!B1670</f>
        <v>LU</v>
      </c>
      <c r="C1670" s="1" t="str">
        <f>'Rådata Syd 2025'!C1670</f>
        <v>Spårväxel - EV-UIC60-500-1:12</v>
      </c>
      <c r="D1670" s="1">
        <f>'Rådata Syd 2025'!D1670</f>
        <v>143</v>
      </c>
      <c r="E1670" s="1" t="str">
        <f>'Rådata Syd 2025'!E1670</f>
        <v>B3</v>
      </c>
      <c r="F1670" s="2" t="str">
        <f>'Rådata Syd 2025'!J1670</f>
        <v>ej 2025</v>
      </c>
      <c r="G1670" s="2" t="str">
        <f>'Rådata Syd 2025'!L1670</f>
        <v>ej 2025</v>
      </c>
      <c r="H1670" s="11" t="str">
        <f>'Rådata Syd 2025'!N1670</f>
        <v>ej 2025</v>
      </c>
      <c r="I1670" s="11" t="str">
        <f>'Rådata Syd 2025'!O1670</f>
        <v>ej 2025</v>
      </c>
    </row>
    <row r="1671" spans="1:9" x14ac:dyDescent="0.25">
      <c r="A1671" s="1">
        <f>'Rådata Syd 2025'!A2030</f>
        <v>908</v>
      </c>
      <c r="B1671" s="1" t="str">
        <f>'Rådata Syd 2025'!B2030</f>
        <v>HM</v>
      </c>
      <c r="C1671" s="1" t="str">
        <f>'Rådata Syd 2025'!C2030</f>
        <v>Spårväxel - EV-SJ50-11-1:9 kryss</v>
      </c>
      <c r="D1671" s="1">
        <f>'Rådata Syd 2025'!D2030</f>
        <v>411</v>
      </c>
      <c r="E1671" s="1" t="str">
        <f>'Rådata Syd 2025'!E2030</f>
        <v>B2</v>
      </c>
      <c r="F1671" s="2" t="str">
        <f>'Rådata Syd 2025'!J2030</f>
        <v>-</v>
      </c>
      <c r="G1671" s="2" t="str">
        <f>'Rådata Syd 2025'!L2030</f>
        <v>ej</v>
      </c>
      <c r="H1671" s="11">
        <f>'Rådata Syd 2025'!N2030</f>
        <v>0</v>
      </c>
      <c r="I1671" s="11" t="str">
        <f>'Rådata Syd 2025'!O2030</f>
        <v>ej</v>
      </c>
    </row>
    <row r="1672" spans="1:9" hidden="1" x14ac:dyDescent="0.25">
      <c r="A1672" s="1">
        <f>'Rådata Syd 2025'!A1672</f>
        <v>912</v>
      </c>
      <c r="B1672" s="1" t="str">
        <f>'Rådata Syd 2025'!B1672</f>
        <v>LU</v>
      </c>
      <c r="C1672" s="1" t="str">
        <f>'Rådata Syd 2025'!C1672</f>
        <v>Spårväxel - EV-60E-208-1:9</v>
      </c>
      <c r="D1672" s="1">
        <f>'Rådata Syd 2025'!D1672</f>
        <v>150</v>
      </c>
      <c r="E1672" s="1" t="str">
        <f>'Rådata Syd 2025'!E1672</f>
        <v>B3</v>
      </c>
      <c r="F1672" s="2" t="str">
        <f>'Rådata Syd 2025'!J1672</f>
        <v>ej 2025</v>
      </c>
      <c r="G1672" s="2" t="str">
        <f>'Rådata Syd 2025'!L1672</f>
        <v>ej 2025</v>
      </c>
      <c r="H1672" s="11" t="str">
        <f>'Rådata Syd 2025'!N1672</f>
        <v>ej 2025</v>
      </c>
      <c r="I1672" s="11" t="str">
        <f>'Rådata Syd 2025'!O1672</f>
        <v>ej 2025</v>
      </c>
    </row>
    <row r="1673" spans="1:9" x14ac:dyDescent="0.25">
      <c r="A1673" s="1">
        <f>'Rådata Syd 2025'!A2035</f>
        <v>908</v>
      </c>
      <c r="B1673" s="1" t="str">
        <f>'Rådata Syd 2025'!B2035</f>
        <v>HM</v>
      </c>
      <c r="C1673" s="1" t="str">
        <f>'Rådata Syd 2025'!C2035</f>
        <v>Spårväxel - EV-60E-208-1:9</v>
      </c>
      <c r="D1673" s="1">
        <f>'Rådata Syd 2025'!D2035</f>
        <v>633</v>
      </c>
      <c r="E1673" s="1" t="str">
        <f>'Rådata Syd 2025'!E2035</f>
        <v>B1</v>
      </c>
      <c r="F1673" s="2" t="str">
        <f>'Rådata Syd 2025'!J2035</f>
        <v>-</v>
      </c>
      <c r="G1673" s="2" t="str">
        <f>'Rådata Syd 2025'!L2035</f>
        <v>ej</v>
      </c>
      <c r="H1673" s="11">
        <f>'Rådata Syd 2025'!N2035</f>
        <v>0</v>
      </c>
      <c r="I1673" s="11" t="str">
        <f>'Rådata Syd 2025'!O2035</f>
        <v>ej</v>
      </c>
    </row>
    <row r="1674" spans="1:9" hidden="1" x14ac:dyDescent="0.25">
      <c r="A1674" s="1">
        <f>'Rådata Syd 2025'!A1674</f>
        <v>912</v>
      </c>
      <c r="B1674" s="1" t="str">
        <f>'Rådata Syd 2025'!B1674</f>
        <v>LU</v>
      </c>
      <c r="C1674" s="1" t="str">
        <f>'Rådata Syd 2025'!C1674</f>
        <v>Spårväxel - EV-UIC60-300-1:9</v>
      </c>
      <c r="D1674" s="1">
        <f>'Rådata Syd 2025'!D1674</f>
        <v>183</v>
      </c>
      <c r="E1674" s="1" t="str">
        <f>'Rådata Syd 2025'!E1674</f>
        <v>B3</v>
      </c>
      <c r="F1674" s="2" t="str">
        <f>'Rådata Syd 2025'!J1674</f>
        <v>ej 2025</v>
      </c>
      <c r="G1674" s="2" t="str">
        <f>'Rådata Syd 2025'!L1674</f>
        <v>ej 2025</v>
      </c>
      <c r="H1674" s="11" t="str">
        <f>'Rådata Syd 2025'!N1674</f>
        <v>ej 2025</v>
      </c>
      <c r="I1674" s="11" t="str">
        <f>'Rådata Syd 2025'!O1674</f>
        <v>ej 2025</v>
      </c>
    </row>
    <row r="1675" spans="1:9" x14ac:dyDescent="0.25">
      <c r="A1675" s="1">
        <f>'Rådata Syd 2025'!A2036</f>
        <v>908</v>
      </c>
      <c r="B1675" s="1" t="str">
        <f>'Rådata Syd 2025'!B2036</f>
        <v>HM</v>
      </c>
      <c r="C1675" s="1" t="str">
        <f>'Rådata Syd 2025'!C2036</f>
        <v>Spårväxel - EV-60E-208-1:9</v>
      </c>
      <c r="D1675" s="1">
        <f>'Rådata Syd 2025'!D2036</f>
        <v>634</v>
      </c>
      <c r="E1675" s="1" t="str">
        <f>'Rådata Syd 2025'!E2036</f>
        <v>B1</v>
      </c>
      <c r="F1675" s="2" t="str">
        <f>'Rådata Syd 2025'!J2036</f>
        <v>-</v>
      </c>
      <c r="G1675" s="2" t="str">
        <f>'Rådata Syd 2025'!L2036</f>
        <v>ej</v>
      </c>
      <c r="H1675" s="11">
        <f>'Rådata Syd 2025'!N2036</f>
        <v>0</v>
      </c>
      <c r="I1675" s="11" t="str">
        <f>'Rådata Syd 2025'!O2036</f>
        <v>ej</v>
      </c>
    </row>
    <row r="1676" spans="1:9" hidden="1" x14ac:dyDescent="0.25">
      <c r="A1676" s="1">
        <f>'Rådata Syd 2025'!A1676</f>
        <v>912</v>
      </c>
      <c r="B1676" s="1" t="str">
        <f>'Rådata Syd 2025'!B1676</f>
        <v>SG</v>
      </c>
      <c r="C1676" s="1" t="str">
        <f>'Rådata Syd 2025'!C1676</f>
        <v>Spårväxel - EV-SJ50-11-1:9</v>
      </c>
      <c r="D1676" s="1" t="str">
        <f>'Rådata Syd 2025'!D1676</f>
        <v>1b</v>
      </c>
      <c r="E1676" s="1" t="str">
        <f>'Rådata Syd 2025'!E1676</f>
        <v>B2</v>
      </c>
      <c r="F1676" s="2" t="str">
        <f>'Rådata Syd 2025'!J1676</f>
        <v>ej 2025</v>
      </c>
      <c r="G1676" s="2" t="str">
        <f>'Rådata Syd 2025'!L1676</f>
        <v>ej 2025</v>
      </c>
      <c r="H1676" s="11" t="str">
        <f>'Rådata Syd 2025'!N1676</f>
        <v>ej 2025</v>
      </c>
      <c r="I1676" s="11" t="str">
        <f>'Rådata Syd 2025'!O1676</f>
        <v>ej 2025</v>
      </c>
    </row>
    <row r="1677" spans="1:9" x14ac:dyDescent="0.25">
      <c r="A1677" s="1">
        <f>'Rådata Syd 2025'!A2037</f>
        <v>908</v>
      </c>
      <c r="B1677" s="1" t="str">
        <f>'Rådata Syd 2025'!B2037</f>
        <v>HM</v>
      </c>
      <c r="C1677" s="1" t="str">
        <f>'Rådata Syd 2025'!C2037</f>
        <v>Spårväxel - EV-60E-208-1:9</v>
      </c>
      <c r="D1677" s="1">
        <f>'Rådata Syd 2025'!D2037</f>
        <v>636</v>
      </c>
      <c r="E1677" s="1" t="str">
        <f>'Rådata Syd 2025'!E2037</f>
        <v>B1</v>
      </c>
      <c r="F1677" s="2" t="str">
        <f>'Rådata Syd 2025'!J2037</f>
        <v>-</v>
      </c>
      <c r="G1677" s="2" t="str">
        <f>'Rådata Syd 2025'!L2037</f>
        <v>ej</v>
      </c>
      <c r="H1677" s="11">
        <f>'Rådata Syd 2025'!N2037</f>
        <v>0</v>
      </c>
      <c r="I1677" s="11" t="str">
        <f>'Rådata Syd 2025'!O2037</f>
        <v>ej</v>
      </c>
    </row>
    <row r="1678" spans="1:9" x14ac:dyDescent="0.25">
      <c r="A1678" s="1">
        <f>'Rådata Syd 2025'!A2038</f>
        <v>908</v>
      </c>
      <c r="B1678" s="1" t="str">
        <f>'Rådata Syd 2025'!B2038</f>
        <v>HM</v>
      </c>
      <c r="C1678" s="1" t="str">
        <f>'Rådata Syd 2025'!C2038</f>
        <v>Spårväxel - EV-60E-208-1:9</v>
      </c>
      <c r="D1678" s="1">
        <f>'Rådata Syd 2025'!D2038</f>
        <v>638</v>
      </c>
      <c r="E1678" s="1" t="str">
        <f>'Rådata Syd 2025'!E2038</f>
        <v>B1</v>
      </c>
      <c r="F1678" s="2" t="str">
        <f>'Rådata Syd 2025'!J2038</f>
        <v>-</v>
      </c>
      <c r="G1678" s="2" t="str">
        <f>'Rådata Syd 2025'!L2038</f>
        <v>ej</v>
      </c>
      <c r="H1678" s="11">
        <f>'Rådata Syd 2025'!N2038</f>
        <v>0</v>
      </c>
      <c r="I1678" s="11" t="str">
        <f>'Rådata Syd 2025'!O2038</f>
        <v>ej</v>
      </c>
    </row>
    <row r="1679" spans="1:9" x14ac:dyDescent="0.25">
      <c r="A1679" s="1">
        <f>'Rådata Syd 2025'!A2039</f>
        <v>908</v>
      </c>
      <c r="B1679" s="1" t="str">
        <f>'Rådata Syd 2025'!B2039</f>
        <v>HM</v>
      </c>
      <c r="C1679" s="1" t="str">
        <f>'Rådata Syd 2025'!C2039</f>
        <v>Spårväxel - EV-60E-208-1:9</v>
      </c>
      <c r="D1679" s="1">
        <f>'Rådata Syd 2025'!D2039</f>
        <v>641</v>
      </c>
      <c r="E1679" s="1" t="str">
        <f>'Rådata Syd 2025'!E2039</f>
        <v>B1</v>
      </c>
      <c r="F1679" s="2" t="str">
        <f>'Rådata Syd 2025'!J2039</f>
        <v>-</v>
      </c>
      <c r="G1679" s="2" t="str">
        <f>'Rådata Syd 2025'!L2039</f>
        <v>ej</v>
      </c>
      <c r="H1679" s="11">
        <f>'Rådata Syd 2025'!N2039</f>
        <v>0</v>
      </c>
      <c r="I1679" s="11" t="str">
        <f>'Rådata Syd 2025'!O2039</f>
        <v>ej</v>
      </c>
    </row>
    <row r="1680" spans="1:9" x14ac:dyDescent="0.25">
      <c r="A1680" s="1">
        <f>'Rådata Syd 2025'!A2040</f>
        <v>908</v>
      </c>
      <c r="B1680" s="1" t="str">
        <f>'Rådata Syd 2025'!B2040</f>
        <v>HM</v>
      </c>
      <c r="C1680" s="1" t="str">
        <f>'Rådata Syd 2025'!C2040</f>
        <v>Spårväxel - EV-60E-208-1:9</v>
      </c>
      <c r="D1680" s="1">
        <f>'Rådata Syd 2025'!D2040</f>
        <v>643</v>
      </c>
      <c r="E1680" s="1" t="str">
        <f>'Rådata Syd 2025'!E2040</f>
        <v>B1</v>
      </c>
      <c r="F1680" s="2" t="str">
        <f>'Rådata Syd 2025'!J2040</f>
        <v>-</v>
      </c>
      <c r="G1680" s="2" t="str">
        <f>'Rådata Syd 2025'!L2040</f>
        <v>ej</v>
      </c>
      <c r="H1680" s="11">
        <f>'Rådata Syd 2025'!N2040</f>
        <v>0</v>
      </c>
      <c r="I1680" s="11" t="str">
        <f>'Rådata Syd 2025'!O2040</f>
        <v>ej</v>
      </c>
    </row>
    <row r="1681" spans="1:9" x14ac:dyDescent="0.25">
      <c r="A1681" s="1">
        <f>'Rådata Syd 2025'!A2031</f>
        <v>908</v>
      </c>
      <c r="B1681" s="1" t="str">
        <f>'Rådata Syd 2025'!B2031</f>
        <v>HM</v>
      </c>
      <c r="C1681" s="1" t="str">
        <f>'Rådata Syd 2025'!C2031</f>
        <v>Spårväxel - DKV-SJ50-7,641/9,375-1:9</v>
      </c>
      <c r="D1681" s="1" t="str">
        <f>'Rådata Syd 2025'!D2031</f>
        <v>417/410</v>
      </c>
      <c r="E1681" s="1" t="str">
        <f>'Rådata Syd 2025'!E2031</f>
        <v>B2</v>
      </c>
      <c r="F1681" s="2" t="str">
        <f>'Rådata Syd 2025'!J2031</f>
        <v>-</v>
      </c>
      <c r="G1681" s="2" t="str">
        <f>'Rådata Syd 2025'!L2031</f>
        <v>ej</v>
      </c>
      <c r="H1681" s="11">
        <f>'Rådata Syd 2025'!N2031</f>
        <v>0</v>
      </c>
      <c r="I1681" s="11" t="str">
        <f>'Rådata Syd 2025'!O2031</f>
        <v>ej</v>
      </c>
    </row>
    <row r="1682" spans="1:9" hidden="1" x14ac:dyDescent="0.25">
      <c r="A1682" s="1">
        <f>'Rådata Syd 2025'!A1682</f>
        <v>912</v>
      </c>
      <c r="B1682" s="1" t="str">
        <f>'Rådata Syd 2025'!B1682</f>
        <v>SG</v>
      </c>
      <c r="C1682" s="1" t="str">
        <f>'Rådata Syd 2025'!C1682</f>
        <v>Spårväxel - EV-UIC60-760-1:15</v>
      </c>
      <c r="D1682" s="1" t="str">
        <f>'Rådata Syd 2025'!D1682</f>
        <v>31b</v>
      </c>
      <c r="E1682" s="1" t="str">
        <f>'Rådata Syd 2025'!E1682</f>
        <v>B2</v>
      </c>
      <c r="F1682" s="2" t="str">
        <f>'Rådata Syd 2025'!J1682</f>
        <v>ej 2025</v>
      </c>
      <c r="G1682" s="2" t="str">
        <f>'Rådata Syd 2025'!L1682</f>
        <v>ej 2025</v>
      </c>
      <c r="H1682" s="11" t="str">
        <f>'Rådata Syd 2025'!N1682</f>
        <v>ej 2025</v>
      </c>
      <c r="I1682" s="11" t="str">
        <f>'Rådata Syd 2025'!O1682</f>
        <v>ej 2025</v>
      </c>
    </row>
    <row r="1683" spans="1:9" hidden="1" x14ac:dyDescent="0.25">
      <c r="A1683" s="1">
        <f>'Rådata Syd 2025'!A1683</f>
        <v>912</v>
      </c>
      <c r="B1683" s="1" t="str">
        <f>'Rådata Syd 2025'!B1683</f>
        <v>SG</v>
      </c>
      <c r="C1683" s="1" t="str">
        <f>'Rådata Syd 2025'!C1683</f>
        <v>Spårväxel - EV-UIC60-760-1:15</v>
      </c>
      <c r="D1683" s="1" t="str">
        <f>'Rådata Syd 2025'!D1683</f>
        <v>32a</v>
      </c>
      <c r="E1683" s="1" t="str">
        <f>'Rådata Syd 2025'!E1683</f>
        <v>B2</v>
      </c>
      <c r="F1683" s="2" t="str">
        <f>'Rådata Syd 2025'!J1683</f>
        <v>ej 2025</v>
      </c>
      <c r="G1683" s="2" t="str">
        <f>'Rådata Syd 2025'!L1683</f>
        <v>ej 2025</v>
      </c>
      <c r="H1683" s="11" t="str">
        <f>'Rådata Syd 2025'!N1683</f>
        <v>ej 2025</v>
      </c>
      <c r="I1683" s="11" t="str">
        <f>'Rådata Syd 2025'!O1683</f>
        <v>ej 2025</v>
      </c>
    </row>
    <row r="1684" spans="1:9" x14ac:dyDescent="0.25">
      <c r="A1684" s="1">
        <f>'Rådata Syd 2025'!A2032</f>
        <v>908</v>
      </c>
      <c r="B1684" s="1" t="str">
        <f>'Rådata Syd 2025'!B2032</f>
        <v>HM</v>
      </c>
      <c r="C1684" s="1" t="str">
        <f>'Rådata Syd 2025'!C2032</f>
        <v>Spårväxel - DKV-SJ50-7,641/9,375-1:9</v>
      </c>
      <c r="D1684" s="1" t="str">
        <f>'Rådata Syd 2025'!D2032</f>
        <v>419/418</v>
      </c>
      <c r="E1684" s="1" t="str">
        <f>'Rådata Syd 2025'!E2032</f>
        <v>B2</v>
      </c>
      <c r="F1684" s="2" t="str">
        <f>'Rådata Syd 2025'!J2032</f>
        <v>-</v>
      </c>
      <c r="G1684" s="2" t="str">
        <f>'Rådata Syd 2025'!L2032</f>
        <v>ej</v>
      </c>
      <c r="H1684" s="11">
        <f>'Rådata Syd 2025'!N2032</f>
        <v>0</v>
      </c>
      <c r="I1684" s="11" t="str">
        <f>'Rådata Syd 2025'!O2032</f>
        <v>ej</v>
      </c>
    </row>
    <row r="1685" spans="1:9" x14ac:dyDescent="0.25">
      <c r="A1685" s="1">
        <f>'Rådata Syd 2025'!A2033</f>
        <v>908</v>
      </c>
      <c r="B1685" s="1" t="str">
        <f>'Rådata Syd 2025'!B2033</f>
        <v>HM</v>
      </c>
      <c r="C1685" s="1" t="str">
        <f>'Rådata Syd 2025'!C2033</f>
        <v>Spårväxel - EKV-SJ50-7,641/9,375-1:9</v>
      </c>
      <c r="D1685" s="1" t="str">
        <f>'Rådata Syd 2025'!D2033</f>
        <v>421a/420</v>
      </c>
      <c r="E1685" s="1" t="str">
        <f>'Rådata Syd 2025'!E2033</f>
        <v>B2</v>
      </c>
      <c r="F1685" s="2" t="str">
        <f>'Rådata Syd 2025'!J2033</f>
        <v>-</v>
      </c>
      <c r="G1685" s="2" t="str">
        <f>'Rådata Syd 2025'!L2033</f>
        <v>ej</v>
      </c>
      <c r="H1685" s="11">
        <f>'Rådata Syd 2025'!N2033</f>
        <v>0</v>
      </c>
      <c r="I1685" s="11" t="str">
        <f>'Rådata Syd 2025'!O2033</f>
        <v>ej</v>
      </c>
    </row>
    <row r="1686" spans="1:9" x14ac:dyDescent="0.25">
      <c r="A1686" s="1">
        <f>'Rådata Syd 2025'!A2034</f>
        <v>908</v>
      </c>
      <c r="B1686" s="1" t="str">
        <f>'Rådata Syd 2025'!B2034</f>
        <v>HM</v>
      </c>
      <c r="C1686" s="1" t="str">
        <f>'Rådata Syd 2025'!C2034</f>
        <v>Spårväxel - EV-SJ50-11-1:9</v>
      </c>
      <c r="D1686" s="1" t="str">
        <f>'Rådata Syd 2025'!D2034</f>
        <v>421b</v>
      </c>
      <c r="E1686" s="1" t="str">
        <f>'Rådata Syd 2025'!E2034</f>
        <v>B2</v>
      </c>
      <c r="F1686" s="2" t="str">
        <f>'Rådata Syd 2025'!J2034</f>
        <v>-</v>
      </c>
      <c r="G1686" s="2" t="str">
        <f>'Rådata Syd 2025'!L2034</f>
        <v>ej</v>
      </c>
      <c r="H1686" s="11">
        <f>'Rådata Syd 2025'!N2034</f>
        <v>0</v>
      </c>
      <c r="I1686" s="11" t="str">
        <f>'Rådata Syd 2025'!O2034</f>
        <v>ej</v>
      </c>
    </row>
    <row r="1687" spans="1:9" x14ac:dyDescent="0.25">
      <c r="A1687" s="1">
        <f>'Rådata Syd 2025'!A2056</f>
        <v>909</v>
      </c>
      <c r="B1687" s="1" t="str">
        <f>'Rådata Syd 2025'!B2056</f>
        <v>HM</v>
      </c>
      <c r="C1687" s="1" t="str">
        <f>'Rådata Syd 2025'!C2056</f>
        <v>Spårväxel - EV-SJ43-5,9-1:9</v>
      </c>
      <c r="D1687" s="1">
        <f>'Rådata Syd 2025'!D2056</f>
        <v>20</v>
      </c>
      <c r="E1687" s="1" t="str">
        <f>'Rådata Syd 2025'!E2056</f>
        <v>B1</v>
      </c>
      <c r="F1687" s="2" t="str">
        <f>'Rådata Syd 2025'!J2056</f>
        <v>-</v>
      </c>
      <c r="G1687" s="2" t="str">
        <f>'Rådata Syd 2025'!L2056</f>
        <v>ej</v>
      </c>
      <c r="H1687" s="11">
        <f>'Rådata Syd 2025'!N2056</f>
        <v>0</v>
      </c>
      <c r="I1687" s="11" t="str">
        <f>'Rådata Syd 2025'!O2056</f>
        <v>ej</v>
      </c>
    </row>
    <row r="1688" spans="1:9" x14ac:dyDescent="0.25">
      <c r="A1688" s="1">
        <f>'Rådata Syd 2025'!A2057</f>
        <v>909</v>
      </c>
      <c r="B1688" s="1" t="str">
        <f>'Rådata Syd 2025'!B2057</f>
        <v>HM</v>
      </c>
      <c r="C1688" s="1" t="str">
        <f>'Rådata Syd 2025'!C2057</f>
        <v>Spårväxel - EV-SJ50-11-1:9</v>
      </c>
      <c r="D1688" s="1">
        <f>'Rådata Syd 2025'!D2057</f>
        <v>76</v>
      </c>
      <c r="E1688" s="1" t="str">
        <f>'Rådata Syd 2025'!E2057</f>
        <v>B1</v>
      </c>
      <c r="F1688" s="2" t="str">
        <f>'Rådata Syd 2025'!J2057</f>
        <v>-</v>
      </c>
      <c r="G1688" s="2" t="str">
        <f>'Rådata Syd 2025'!L2057</f>
        <v>ej</v>
      </c>
      <c r="H1688" s="11">
        <f>'Rådata Syd 2025'!N2057</f>
        <v>0</v>
      </c>
      <c r="I1688" s="11" t="str">
        <f>'Rådata Syd 2025'!O2057</f>
        <v>ej</v>
      </c>
    </row>
    <row r="1689" spans="1:9" x14ac:dyDescent="0.25">
      <c r="A1689" s="1">
        <f>'Rådata Syd 2025'!A415</f>
        <v>909</v>
      </c>
      <c r="B1689" s="1" t="str">
        <f>'Rådata Syd 2025'!B415</f>
        <v>HM</v>
      </c>
      <c r="C1689" s="1" t="str">
        <f>'Rådata Syd 2025'!C415</f>
        <v>Spårväxel - EV-UIC60-760-1:14</v>
      </c>
      <c r="D1689" s="1">
        <f>'Rådata Syd 2025'!D415</f>
        <v>407</v>
      </c>
      <c r="E1689" s="1" t="str">
        <f>'Rådata Syd 2025'!E415</f>
        <v>B5</v>
      </c>
      <c r="F1689" s="2" t="str">
        <f>'Rådata Syd 2025'!J415</f>
        <v>-</v>
      </c>
      <c r="G1689" s="2" t="str">
        <f>'Rådata Syd 2025'!L415</f>
        <v>ej</v>
      </c>
      <c r="H1689" s="11">
        <f>'Rådata Syd 2025'!N415</f>
        <v>16</v>
      </c>
      <c r="I1689" s="11" t="str">
        <f>'Rådata Syd 2025'!O415</f>
        <v>ej</v>
      </c>
    </row>
    <row r="1690" spans="1:9" hidden="1" x14ac:dyDescent="0.25">
      <c r="A1690" s="1">
        <f>'Rådata Syd 2025'!A1690</f>
        <v>912</v>
      </c>
      <c r="B1690" s="1" t="str">
        <f>'Rådata Syd 2025'!B1690</f>
        <v>THL</v>
      </c>
      <c r="C1690" s="1" t="str">
        <f>'Rådata Syd 2025'!C1690</f>
        <v>Spårväxel - EV-SJ50-11-1:9</v>
      </c>
      <c r="D1690" s="1" t="str">
        <f>'Rådata Syd 2025'!D1690</f>
        <v>31b</v>
      </c>
      <c r="E1690" s="1" t="str">
        <f>'Rådata Syd 2025'!E1690</f>
        <v>B2</v>
      </c>
      <c r="F1690" s="2" t="str">
        <f>'Rådata Syd 2025'!J1690</f>
        <v>ej 2025</v>
      </c>
      <c r="G1690" s="2" t="str">
        <f>'Rådata Syd 2025'!L1690</f>
        <v>ej 2025</v>
      </c>
      <c r="H1690" s="11" t="str">
        <f>'Rådata Syd 2025'!N1690</f>
        <v>ej 2025</v>
      </c>
      <c r="I1690" s="11" t="str">
        <f>'Rådata Syd 2025'!O1690</f>
        <v>ej 2025</v>
      </c>
    </row>
    <row r="1691" spans="1:9" hidden="1" x14ac:dyDescent="0.25">
      <c r="A1691" s="1">
        <f>'Rådata Syd 2025'!A1691</f>
        <v>912</v>
      </c>
      <c r="B1691" s="1" t="str">
        <f>'Rådata Syd 2025'!B1691</f>
        <v>THL</v>
      </c>
      <c r="C1691" s="1" t="str">
        <f>'Rådata Syd 2025'!C1691</f>
        <v>Spårväxel - EV-SJ50-11-1:9</v>
      </c>
      <c r="D1691" s="1" t="str">
        <f>'Rådata Syd 2025'!D1691</f>
        <v>32a</v>
      </c>
      <c r="E1691" s="1" t="str">
        <f>'Rådata Syd 2025'!E1691</f>
        <v>B2</v>
      </c>
      <c r="F1691" s="2" t="str">
        <f>'Rådata Syd 2025'!J1691</f>
        <v>ej 2025</v>
      </c>
      <c r="G1691" s="2" t="str">
        <f>'Rådata Syd 2025'!L1691</f>
        <v>ej 2025</v>
      </c>
      <c r="H1691" s="11" t="str">
        <f>'Rådata Syd 2025'!N1691</f>
        <v>ej 2025</v>
      </c>
      <c r="I1691" s="11" t="str">
        <f>'Rådata Syd 2025'!O1691</f>
        <v>ej 2025</v>
      </c>
    </row>
    <row r="1692" spans="1:9" x14ac:dyDescent="0.25">
      <c r="A1692" s="1">
        <f>'Rådata Syd 2025'!A2042</f>
        <v>909</v>
      </c>
      <c r="B1692" s="1" t="str">
        <f>'Rådata Syd 2025'!B2042</f>
        <v>HM</v>
      </c>
      <c r="C1692" s="1" t="str">
        <f>'Rådata Syd 2025'!C2042</f>
        <v>Spårväxel - EV-BV50-225/190-1:9</v>
      </c>
      <c r="D1692" s="1">
        <f>'Rådata Syd 2025'!D2042</f>
        <v>489</v>
      </c>
      <c r="E1692" s="1" t="str">
        <f>'Rådata Syd 2025'!E2042</f>
        <v>B2</v>
      </c>
      <c r="F1692" s="2" t="str">
        <f>'Rådata Syd 2025'!J2042</f>
        <v>-</v>
      </c>
      <c r="G1692" s="2" t="str">
        <f>'Rådata Syd 2025'!L2042</f>
        <v>ej</v>
      </c>
      <c r="H1692" s="11">
        <f>'Rådata Syd 2025'!N2042</f>
        <v>0</v>
      </c>
      <c r="I1692" s="11" t="str">
        <f>'Rådata Syd 2025'!O2042</f>
        <v>ej</v>
      </c>
    </row>
    <row r="1693" spans="1:9" x14ac:dyDescent="0.25">
      <c r="A1693" s="1">
        <f>'Rådata Syd 2025'!A2043</f>
        <v>909</v>
      </c>
      <c r="B1693" s="1" t="str">
        <f>'Rådata Syd 2025'!B2043</f>
        <v>HM</v>
      </c>
      <c r="C1693" s="1" t="str">
        <f>'Rådata Syd 2025'!C2043</f>
        <v>Spårväxel - EV-SJ50-12-1:15</v>
      </c>
      <c r="D1693" s="1">
        <f>'Rådata Syd 2025'!D2043</f>
        <v>497</v>
      </c>
      <c r="E1693" s="1" t="str">
        <f>'Rådata Syd 2025'!E2043</f>
        <v>B2</v>
      </c>
      <c r="F1693" s="2" t="str">
        <f>'Rådata Syd 2025'!J2043</f>
        <v>-</v>
      </c>
      <c r="G1693" s="2" t="str">
        <f>'Rådata Syd 2025'!L2043</f>
        <v>ej</v>
      </c>
      <c r="H1693" s="11">
        <f>'Rådata Syd 2025'!N2043</f>
        <v>0</v>
      </c>
      <c r="I1693" s="11" t="str">
        <f>'Rådata Syd 2025'!O2043</f>
        <v>ej</v>
      </c>
    </row>
    <row r="1694" spans="1:9" hidden="1" x14ac:dyDescent="0.25">
      <c r="A1694" s="1">
        <f>'Rådata Syd 2025'!A1694</f>
        <v>912</v>
      </c>
      <c r="B1694" s="1" t="str">
        <f>'Rådata Syd 2025'!B1694</f>
        <v>THL</v>
      </c>
      <c r="C1694" s="1" t="str">
        <f>'Rådata Syd 2025'!C1694</f>
        <v>Spårväxel - EV-60E-300-1:9</v>
      </c>
      <c r="D1694" s="1" t="str">
        <f>'Rådata Syd 2025'!D1694</f>
        <v>33b</v>
      </c>
      <c r="E1694" s="1" t="str">
        <f>'Rådata Syd 2025'!E1694</f>
        <v>B2</v>
      </c>
      <c r="F1694" s="2" t="str">
        <f>'Rådata Syd 2025'!J1694</f>
        <v>ej 2025</v>
      </c>
      <c r="G1694" s="2" t="str">
        <f>'Rådata Syd 2025'!L1694</f>
        <v>ej 2025</v>
      </c>
      <c r="H1694" s="11" t="str">
        <f>'Rådata Syd 2025'!N1694</f>
        <v>ej 2025</v>
      </c>
      <c r="I1694" s="11" t="str">
        <f>'Rådata Syd 2025'!O1694</f>
        <v>ej 2025</v>
      </c>
    </row>
    <row r="1695" spans="1:9" hidden="1" x14ac:dyDescent="0.25">
      <c r="A1695" s="1">
        <f>'Rådata Syd 2025'!A1695</f>
        <v>912</v>
      </c>
      <c r="B1695" s="1" t="str">
        <f>'Rådata Syd 2025'!B1695</f>
        <v>THL</v>
      </c>
      <c r="C1695" s="1" t="str">
        <f>'Rådata Syd 2025'!C1695</f>
        <v>Spårväxel - EV-60E-300-1:9</v>
      </c>
      <c r="D1695" s="1" t="str">
        <f>'Rådata Syd 2025'!D1695</f>
        <v>34a</v>
      </c>
      <c r="E1695" s="1" t="str">
        <f>'Rådata Syd 2025'!E1695</f>
        <v>B2</v>
      </c>
      <c r="F1695" s="2" t="str">
        <f>'Rådata Syd 2025'!J1695</f>
        <v>ej 2025</v>
      </c>
      <c r="G1695" s="2" t="str">
        <f>'Rådata Syd 2025'!L1695</f>
        <v>ej 2025</v>
      </c>
      <c r="H1695" s="11" t="str">
        <f>'Rådata Syd 2025'!N1695</f>
        <v>ej 2025</v>
      </c>
      <c r="I1695" s="11" t="str">
        <f>'Rådata Syd 2025'!O1695</f>
        <v>ej 2025</v>
      </c>
    </row>
    <row r="1696" spans="1:9" x14ac:dyDescent="0.25">
      <c r="A1696" s="1">
        <f>'Rådata Syd 2025'!A2044</f>
        <v>909</v>
      </c>
      <c r="B1696" s="1" t="str">
        <f>'Rådata Syd 2025'!B2044</f>
        <v>HM</v>
      </c>
      <c r="C1696" s="1" t="str">
        <f>'Rådata Syd 2025'!C2044</f>
        <v>Spårväxel - EV-SJ50-11-1:9</v>
      </c>
      <c r="D1696" s="1">
        <f>'Rådata Syd 2025'!D2044</f>
        <v>518</v>
      </c>
      <c r="E1696" s="1" t="str">
        <f>'Rådata Syd 2025'!E2044</f>
        <v>B2</v>
      </c>
      <c r="F1696" s="2" t="str">
        <f>'Rådata Syd 2025'!J2044</f>
        <v>-</v>
      </c>
      <c r="G1696" s="2" t="str">
        <f>'Rådata Syd 2025'!L2044</f>
        <v>ej</v>
      </c>
      <c r="H1696" s="11">
        <f>'Rådata Syd 2025'!N2044</f>
        <v>0</v>
      </c>
      <c r="I1696" s="11" t="str">
        <f>'Rådata Syd 2025'!O2044</f>
        <v>ej</v>
      </c>
    </row>
    <row r="1697" spans="1:9" x14ac:dyDescent="0.25">
      <c r="A1697" s="1">
        <f>'Rådata Syd 2025'!A2045</f>
        <v>909</v>
      </c>
      <c r="B1697" s="1" t="str">
        <f>'Rådata Syd 2025'!B2045</f>
        <v>HM</v>
      </c>
      <c r="C1697" s="1" t="str">
        <f>'Rådata Syd 2025'!C2045</f>
        <v>Spårväxel - EV-SJ50-11-1:9</v>
      </c>
      <c r="D1697" s="1">
        <f>'Rådata Syd 2025'!D2045</f>
        <v>519</v>
      </c>
      <c r="E1697" s="1" t="str">
        <f>'Rådata Syd 2025'!E2045</f>
        <v>B2</v>
      </c>
      <c r="F1697" s="2" t="str">
        <f>'Rådata Syd 2025'!J2045</f>
        <v>-</v>
      </c>
      <c r="G1697" s="2" t="str">
        <f>'Rådata Syd 2025'!L2045</f>
        <v>ej</v>
      </c>
      <c r="H1697" s="11">
        <f>'Rådata Syd 2025'!N2045</f>
        <v>0</v>
      </c>
      <c r="I1697" s="11" t="str">
        <f>'Rådata Syd 2025'!O2045</f>
        <v>ej</v>
      </c>
    </row>
    <row r="1698" spans="1:9" x14ac:dyDescent="0.25">
      <c r="A1698" s="1">
        <f>'Rådata Syd 2025'!A2046</f>
        <v>909</v>
      </c>
      <c r="B1698" s="1" t="str">
        <f>'Rådata Syd 2025'!B2046</f>
        <v>HM</v>
      </c>
      <c r="C1698" s="1" t="str">
        <f>'Rådata Syd 2025'!C2046</f>
        <v>Spårväxel - EV-SJ50-11-1:9</v>
      </c>
      <c r="D1698" s="1">
        <f>'Rådata Syd 2025'!D2046</f>
        <v>520</v>
      </c>
      <c r="E1698" s="1" t="str">
        <f>'Rådata Syd 2025'!E2046</f>
        <v>B2</v>
      </c>
      <c r="F1698" s="2" t="str">
        <f>'Rådata Syd 2025'!J2046</f>
        <v>-</v>
      </c>
      <c r="G1698" s="2" t="str">
        <f>'Rådata Syd 2025'!L2046</f>
        <v>ej</v>
      </c>
      <c r="H1698" s="11">
        <f>'Rådata Syd 2025'!N2046</f>
        <v>0</v>
      </c>
      <c r="I1698" s="11" t="str">
        <f>'Rådata Syd 2025'!O2046</f>
        <v>ej</v>
      </c>
    </row>
    <row r="1699" spans="1:9" x14ac:dyDescent="0.25">
      <c r="A1699" s="1">
        <f>'Rådata Syd 2025'!A2047</f>
        <v>909</v>
      </c>
      <c r="B1699" s="1" t="str">
        <f>'Rådata Syd 2025'!B2047</f>
        <v>HM</v>
      </c>
      <c r="C1699" s="1" t="str">
        <f>'Rådata Syd 2025'!C2047</f>
        <v>Spårväxel - EV-60E-208-1:9</v>
      </c>
      <c r="D1699" s="1">
        <f>'Rådata Syd 2025'!D2047</f>
        <v>536</v>
      </c>
      <c r="E1699" s="1" t="str">
        <f>'Rådata Syd 2025'!E2047</f>
        <v>B2</v>
      </c>
      <c r="F1699" s="2" t="str">
        <f>'Rådata Syd 2025'!J2047</f>
        <v>-</v>
      </c>
      <c r="G1699" s="2" t="str">
        <f>'Rådata Syd 2025'!L2047</f>
        <v>ej</v>
      </c>
      <c r="H1699" s="11">
        <f>'Rådata Syd 2025'!N2047</f>
        <v>0</v>
      </c>
      <c r="I1699" s="11" t="str">
        <f>'Rådata Syd 2025'!O2047</f>
        <v>ej</v>
      </c>
    </row>
    <row r="1700" spans="1:9" x14ac:dyDescent="0.25">
      <c r="A1700" s="1">
        <f>'Rådata Syd 2025'!A422</f>
        <v>909</v>
      </c>
      <c r="B1700" s="1" t="str">
        <f>'Rådata Syd 2025'!B422</f>
        <v>HM</v>
      </c>
      <c r="C1700" s="1" t="str">
        <f>'Rådata Syd 2025'!C422</f>
        <v>Spårväxel - EV-60E-580-1:15</v>
      </c>
      <c r="D1700" s="1">
        <f>'Rådata Syd 2025'!D422</f>
        <v>552</v>
      </c>
      <c r="E1700" s="1" t="str">
        <f>'Rådata Syd 2025'!E422</f>
        <v>B3</v>
      </c>
      <c r="F1700" s="2" t="str">
        <f>'Rådata Syd 2025'!J422</f>
        <v>-</v>
      </c>
      <c r="G1700" s="2" t="str">
        <f>'Rådata Syd 2025'!L422</f>
        <v>ej</v>
      </c>
      <c r="H1700" s="11">
        <f>'Rådata Syd 2025'!N422</f>
        <v>16</v>
      </c>
      <c r="I1700" s="11" t="str">
        <f>'Rådata Syd 2025'!O422</f>
        <v>ej</v>
      </c>
    </row>
    <row r="1701" spans="1:9" x14ac:dyDescent="0.25">
      <c r="A1701" s="1">
        <f>'Rådata Syd 2025'!A416</f>
        <v>909</v>
      </c>
      <c r="B1701" s="1" t="str">
        <f>'Rådata Syd 2025'!B416</f>
        <v>HM</v>
      </c>
      <c r="C1701" s="1" t="str">
        <f>'Rådata Syd 2025'!C416</f>
        <v>Spårväxel - EV-UIC60-760-1:15</v>
      </c>
      <c r="D1701" s="1">
        <f>'Rådata Syd 2025'!D416</f>
        <v>555</v>
      </c>
      <c r="E1701" s="1" t="str">
        <f>'Rådata Syd 2025'!E416</f>
        <v>B5</v>
      </c>
      <c r="F1701" s="2" t="str">
        <f>'Rådata Syd 2025'!J416</f>
        <v>-</v>
      </c>
      <c r="G1701" s="2" t="str">
        <f>'Rådata Syd 2025'!L416</f>
        <v>ej</v>
      </c>
      <c r="H1701" s="11">
        <f>'Rådata Syd 2025'!N416</f>
        <v>16</v>
      </c>
      <c r="I1701" s="11" t="str">
        <f>'Rådata Syd 2025'!O416</f>
        <v>ej</v>
      </c>
    </row>
    <row r="1702" spans="1:9" x14ac:dyDescent="0.25">
      <c r="A1702" s="1">
        <f>'Rådata Syd 2025'!A417</f>
        <v>909</v>
      </c>
      <c r="B1702" s="1" t="str">
        <f>'Rådata Syd 2025'!B417</f>
        <v>HM</v>
      </c>
      <c r="C1702" s="1" t="str">
        <f>'Rådata Syd 2025'!C417</f>
        <v>Spårväxel - EV-UIC60-760-1:15</v>
      </c>
      <c r="D1702" s="1">
        <f>'Rådata Syd 2025'!D417</f>
        <v>556</v>
      </c>
      <c r="E1702" s="1" t="str">
        <f>'Rådata Syd 2025'!E417</f>
        <v>B5</v>
      </c>
      <c r="F1702" s="2" t="str">
        <f>'Rådata Syd 2025'!J417</f>
        <v>-</v>
      </c>
      <c r="G1702" s="2" t="str">
        <f>'Rådata Syd 2025'!L417</f>
        <v>ej</v>
      </c>
      <c r="H1702" s="11">
        <f>'Rådata Syd 2025'!N417</f>
        <v>16</v>
      </c>
      <c r="I1702" s="11" t="str">
        <f>'Rådata Syd 2025'!O417</f>
        <v>ej</v>
      </c>
    </row>
    <row r="1703" spans="1:9" x14ac:dyDescent="0.25">
      <c r="A1703" s="1">
        <f>'Rådata Syd 2025'!A418</f>
        <v>909</v>
      </c>
      <c r="B1703" s="1" t="str">
        <f>'Rådata Syd 2025'!B418</f>
        <v>HM</v>
      </c>
      <c r="C1703" s="1" t="str">
        <f>'Rådata Syd 2025'!C418</f>
        <v>Spårväxel - EV-UIC60-1200-1:18,5</v>
      </c>
      <c r="D1703" s="1">
        <f>'Rådata Syd 2025'!D418</f>
        <v>559</v>
      </c>
      <c r="E1703" s="1" t="str">
        <f>'Rådata Syd 2025'!E418</f>
        <v>B5</v>
      </c>
      <c r="F1703" s="2" t="str">
        <f>'Rådata Syd 2025'!J418</f>
        <v>-</v>
      </c>
      <c r="G1703" s="2" t="str">
        <f>'Rådata Syd 2025'!L418</f>
        <v>ej</v>
      </c>
      <c r="H1703" s="11">
        <f>'Rådata Syd 2025'!N418</f>
        <v>16</v>
      </c>
      <c r="I1703" s="11" t="str">
        <f>'Rådata Syd 2025'!O418</f>
        <v>ej</v>
      </c>
    </row>
    <row r="1704" spans="1:9" x14ac:dyDescent="0.25">
      <c r="A1704" s="1">
        <f>'Rådata Syd 2025'!A419</f>
        <v>909</v>
      </c>
      <c r="B1704" s="1" t="str">
        <f>'Rådata Syd 2025'!B419</f>
        <v>HM</v>
      </c>
      <c r="C1704" s="1" t="str">
        <f>'Rådata Syd 2025'!C419</f>
        <v>Spårväxel - EV-UIC60-1200-1:18,5</v>
      </c>
      <c r="D1704" s="1">
        <f>'Rådata Syd 2025'!D419</f>
        <v>560</v>
      </c>
      <c r="E1704" s="1" t="str">
        <f>'Rådata Syd 2025'!E419</f>
        <v>B5</v>
      </c>
      <c r="F1704" s="2" t="str">
        <f>'Rådata Syd 2025'!J419</f>
        <v>-</v>
      </c>
      <c r="G1704" s="2" t="str">
        <f>'Rådata Syd 2025'!L419</f>
        <v>ej</v>
      </c>
      <c r="H1704" s="11">
        <f>'Rådata Syd 2025'!N419</f>
        <v>16</v>
      </c>
      <c r="I1704" s="11" t="str">
        <f>'Rådata Syd 2025'!O419</f>
        <v>ej</v>
      </c>
    </row>
    <row r="1705" spans="1:9" hidden="1" x14ac:dyDescent="0.25">
      <c r="A1705" s="1">
        <f>'Rådata Syd 2025'!A1705</f>
        <v>912</v>
      </c>
      <c r="B1705" s="1" t="str">
        <f>'Rådata Syd 2025'!B1705</f>
        <v>ÅK</v>
      </c>
      <c r="C1705" s="1" t="str">
        <f>'Rådata Syd 2025'!C1705</f>
        <v>Spårväxel - EV-60E-300-1:9</v>
      </c>
      <c r="D1705" s="1">
        <f>'Rådata Syd 2025'!D1705</f>
        <v>839</v>
      </c>
      <c r="E1705" s="1" t="str">
        <f>'Rådata Syd 2025'!E1705</f>
        <v>B1</v>
      </c>
      <c r="F1705" s="2" t="str">
        <f>'Rådata Syd 2025'!J1705</f>
        <v>ej 2025</v>
      </c>
      <c r="G1705" s="2" t="str">
        <f>'Rådata Syd 2025'!L1705</f>
        <v>ej 2025</v>
      </c>
      <c r="H1705" s="11" t="str">
        <f>'Rådata Syd 2025'!N1705</f>
        <v>ej 2025</v>
      </c>
      <c r="I1705" s="11" t="str">
        <f>'Rådata Syd 2025'!O1705</f>
        <v>ej 2025</v>
      </c>
    </row>
    <row r="1706" spans="1:9" x14ac:dyDescent="0.25">
      <c r="A1706" s="1">
        <f>'Rådata Syd 2025'!A2048</f>
        <v>909</v>
      </c>
      <c r="B1706" s="1" t="str">
        <f>'Rådata Syd 2025'!B2048</f>
        <v>HM</v>
      </c>
      <c r="C1706" s="1" t="str">
        <f>'Rådata Syd 2025'!C2048</f>
        <v>Spårväxel - DKV-SJ50-7,641/9,375-1:9</v>
      </c>
      <c r="D1706" s="1" t="str">
        <f>'Rådata Syd 2025'!D2048</f>
        <v>493/492</v>
      </c>
      <c r="E1706" s="1" t="str">
        <f>'Rådata Syd 2025'!E2048</f>
        <v>B2</v>
      </c>
      <c r="F1706" s="2" t="str">
        <f>'Rådata Syd 2025'!J2048</f>
        <v>-</v>
      </c>
      <c r="G1706" s="2" t="str">
        <f>'Rådata Syd 2025'!L2048</f>
        <v>ej</v>
      </c>
      <c r="H1706" s="11">
        <f>'Rådata Syd 2025'!N2048</f>
        <v>0</v>
      </c>
      <c r="I1706" s="11" t="str">
        <f>'Rådata Syd 2025'!O2048</f>
        <v>ej</v>
      </c>
    </row>
    <row r="1707" spans="1:9" hidden="1" x14ac:dyDescent="0.25">
      <c r="A1707" s="1">
        <f>'Rådata Syd 2025'!A1707</f>
        <v>912</v>
      </c>
      <c r="B1707" s="1" t="str">
        <f>'Rådata Syd 2025'!B1707</f>
        <v>Ö</v>
      </c>
      <c r="C1707" s="1" t="str">
        <f>'Rådata Syd 2025'!C1707</f>
        <v>Spårväxel - EV-SJ50-11-1:9</v>
      </c>
      <c r="D1707" s="1">
        <f>'Rådata Syd 2025'!D1707</f>
        <v>3</v>
      </c>
      <c r="E1707" s="1" t="str">
        <f>'Rådata Syd 2025'!E1707</f>
        <v>B1</v>
      </c>
      <c r="F1707" s="2" t="str">
        <f>'Rådata Syd 2025'!J1707</f>
        <v>ej 2025</v>
      </c>
      <c r="G1707" s="2" t="str">
        <f>'Rådata Syd 2025'!L1707</f>
        <v>ej 2025</v>
      </c>
      <c r="H1707" s="11" t="str">
        <f>'Rådata Syd 2025'!N1707</f>
        <v>ej 2025</v>
      </c>
      <c r="I1707" s="11" t="str">
        <f>'Rådata Syd 2025'!O1707</f>
        <v>ej 2025</v>
      </c>
    </row>
    <row r="1708" spans="1:9" hidden="1" x14ac:dyDescent="0.25">
      <c r="A1708" s="1">
        <f>'Rådata Syd 2025'!A1708</f>
        <v>814</v>
      </c>
      <c r="B1708" s="1" t="str">
        <f>'Rådata Syd 2025'!B1708</f>
        <v>ÄH</v>
      </c>
      <c r="C1708" s="1" t="str">
        <f>'Rådata Syd 2025'!C1708</f>
        <v>Spårväxel - EV-SJ50-11-1:9</v>
      </c>
      <c r="D1708" s="1">
        <f>'Rådata Syd 2025'!D1708</f>
        <v>206</v>
      </c>
      <c r="E1708" s="1" t="str">
        <f>'Rådata Syd 2025'!E1708</f>
        <v>B1</v>
      </c>
      <c r="F1708" s="2" t="str">
        <f>'Rådata Syd 2025'!J1708</f>
        <v>-</v>
      </c>
      <c r="G1708" s="2" t="str">
        <f>'Rådata Syd 2025'!L1708</f>
        <v>ej</v>
      </c>
      <c r="H1708" s="11">
        <f>'Rådata Syd 2025'!N1708</f>
        <v>0</v>
      </c>
      <c r="I1708" s="11" t="str">
        <f>'Rådata Syd 2025'!O1708</f>
        <v>ej</v>
      </c>
    </row>
    <row r="1709" spans="1:9" hidden="1" x14ac:dyDescent="0.25">
      <c r="A1709" s="1">
        <f>'Rådata Syd 2025'!A1709</f>
        <v>912</v>
      </c>
      <c r="B1709" s="1" t="str">
        <f>'Rådata Syd 2025'!B1709</f>
        <v>Ö</v>
      </c>
      <c r="C1709" s="1" t="str">
        <f>'Rådata Syd 2025'!C1709</f>
        <v>Spårväxel - EV-SJ43-11-1:9</v>
      </c>
      <c r="D1709" s="1">
        <f>'Rådata Syd 2025'!D1709</f>
        <v>13</v>
      </c>
      <c r="E1709" s="1" t="str">
        <f>'Rådata Syd 2025'!E1709</f>
        <v>B1</v>
      </c>
      <c r="F1709" s="2" t="str">
        <f>'Rådata Syd 2025'!J1709</f>
        <v>ej 2025</v>
      </c>
      <c r="G1709" s="2" t="str">
        <f>'Rådata Syd 2025'!L1709</f>
        <v>ej 2025</v>
      </c>
      <c r="H1709" s="11" t="str">
        <f>'Rådata Syd 2025'!N1709</f>
        <v>ej 2025</v>
      </c>
      <c r="I1709" s="11" t="str">
        <f>'Rådata Syd 2025'!O1709</f>
        <v>ej 2025</v>
      </c>
    </row>
    <row r="1710" spans="1:9" hidden="1" x14ac:dyDescent="0.25">
      <c r="A1710" s="1">
        <f>'Rådata Syd 2025'!A1710</f>
        <v>912</v>
      </c>
      <c r="B1710" s="1" t="str">
        <f>'Rådata Syd 2025'!B1710</f>
        <v>Ö</v>
      </c>
      <c r="C1710" s="1" t="str">
        <f>'Rådata Syd 2025'!C1710</f>
        <v>Spårväxel - EV-SJ50-11-1:9</v>
      </c>
      <c r="D1710" s="1">
        <f>'Rådata Syd 2025'!D1710</f>
        <v>14</v>
      </c>
      <c r="E1710" s="1" t="str">
        <f>'Rådata Syd 2025'!E1710</f>
        <v>B1</v>
      </c>
      <c r="F1710" s="2" t="str">
        <f>'Rådata Syd 2025'!J1710</f>
        <v>ej 2025</v>
      </c>
      <c r="G1710" s="2" t="str">
        <f>'Rådata Syd 2025'!L1710</f>
        <v>ej 2025</v>
      </c>
      <c r="H1710" s="11" t="str">
        <f>'Rådata Syd 2025'!N1710</f>
        <v>ej 2025</v>
      </c>
      <c r="I1710" s="11" t="str">
        <f>'Rådata Syd 2025'!O1710</f>
        <v>ej 2025</v>
      </c>
    </row>
    <row r="1711" spans="1:9" hidden="1" x14ac:dyDescent="0.25">
      <c r="A1711" s="1">
        <f>'Rådata Syd 2025'!A1711</f>
        <v>912</v>
      </c>
      <c r="B1711" s="1" t="str">
        <f>'Rådata Syd 2025'!B1711</f>
        <v>Ö</v>
      </c>
      <c r="C1711" s="1" t="str">
        <f>'Rådata Syd 2025'!C1711</f>
        <v>Spårväxel - EV-SJ50-11-1:9</v>
      </c>
      <c r="D1711" s="1">
        <f>'Rådata Syd 2025'!D1711</f>
        <v>15</v>
      </c>
      <c r="E1711" s="1" t="str">
        <f>'Rådata Syd 2025'!E1711</f>
        <v>B1</v>
      </c>
      <c r="F1711" s="2" t="str">
        <f>'Rådata Syd 2025'!J1711</f>
        <v>ej 2025</v>
      </c>
      <c r="G1711" s="2" t="str">
        <f>'Rådata Syd 2025'!L1711</f>
        <v>ej 2025</v>
      </c>
      <c r="H1711" s="11" t="str">
        <f>'Rådata Syd 2025'!N1711</f>
        <v>ej 2025</v>
      </c>
      <c r="I1711" s="11" t="str">
        <f>'Rådata Syd 2025'!O1711</f>
        <v>ej 2025</v>
      </c>
    </row>
    <row r="1712" spans="1:9" hidden="1" x14ac:dyDescent="0.25">
      <c r="A1712" s="1">
        <f>'Rådata Syd 2025'!A1712</f>
        <v>912</v>
      </c>
      <c r="B1712" s="1" t="str">
        <f>'Rådata Syd 2025'!B1712</f>
        <v>Ö</v>
      </c>
      <c r="C1712" s="1" t="str">
        <f>'Rådata Syd 2025'!C1712</f>
        <v>Spårväxel - EV-SJ50-11-1:9</v>
      </c>
      <c r="D1712" s="1">
        <f>'Rådata Syd 2025'!D1712</f>
        <v>16</v>
      </c>
      <c r="E1712" s="1" t="str">
        <f>'Rådata Syd 2025'!E1712</f>
        <v>B1</v>
      </c>
      <c r="F1712" s="2" t="str">
        <f>'Rådata Syd 2025'!J1712</f>
        <v>ej 2025</v>
      </c>
      <c r="G1712" s="2" t="str">
        <f>'Rådata Syd 2025'!L1712</f>
        <v>ej 2025</v>
      </c>
      <c r="H1712" s="11" t="str">
        <f>'Rådata Syd 2025'!N1712</f>
        <v>ej 2025</v>
      </c>
      <c r="I1712" s="11" t="str">
        <f>'Rådata Syd 2025'!O1712</f>
        <v>ej 2025</v>
      </c>
    </row>
    <row r="1713" spans="1:9" hidden="1" x14ac:dyDescent="0.25">
      <c r="A1713" s="1">
        <f>'Rådata Syd 2025'!A1713</f>
        <v>912</v>
      </c>
      <c r="B1713" s="1" t="str">
        <f>'Rådata Syd 2025'!B1713</f>
        <v>Ö</v>
      </c>
      <c r="C1713" s="1" t="str">
        <f>'Rådata Syd 2025'!C1713</f>
        <v>Spårväxel - EV-SJ50-11-1:9</v>
      </c>
      <c r="D1713" s="1">
        <f>'Rådata Syd 2025'!D1713</f>
        <v>17</v>
      </c>
      <c r="E1713" s="1" t="str">
        <f>'Rådata Syd 2025'!E1713</f>
        <v>B1</v>
      </c>
      <c r="F1713" s="2" t="str">
        <f>'Rådata Syd 2025'!J1713</f>
        <v>ej 2025</v>
      </c>
      <c r="G1713" s="2" t="str">
        <f>'Rådata Syd 2025'!L1713</f>
        <v>ej 2025</v>
      </c>
      <c r="H1713" s="11" t="str">
        <f>'Rådata Syd 2025'!N1713</f>
        <v>ej 2025</v>
      </c>
      <c r="I1713" s="11" t="str">
        <f>'Rådata Syd 2025'!O1713</f>
        <v>ej 2025</v>
      </c>
    </row>
    <row r="1714" spans="1:9" x14ac:dyDescent="0.25">
      <c r="A1714" s="1">
        <f>'Rådata Syd 2025'!A2049</f>
        <v>909</v>
      </c>
      <c r="B1714" s="1" t="str">
        <f>'Rådata Syd 2025'!B2049</f>
        <v>HM</v>
      </c>
      <c r="C1714" s="1" t="str">
        <f>'Rådata Syd 2025'!C2049</f>
        <v>Spårväxel - DKV-S54-190-1:9</v>
      </c>
      <c r="D1714" s="1" t="str">
        <f>'Rådata Syd 2025'!D2049</f>
        <v>495/494</v>
      </c>
      <c r="E1714" s="1" t="str">
        <f>'Rådata Syd 2025'!E2049</f>
        <v>B2</v>
      </c>
      <c r="F1714" s="2" t="str">
        <f>'Rådata Syd 2025'!J2049</f>
        <v>-</v>
      </c>
      <c r="G1714" s="2" t="str">
        <f>'Rådata Syd 2025'!L2049</f>
        <v>ej</v>
      </c>
      <c r="H1714" s="11">
        <f>'Rådata Syd 2025'!N2049</f>
        <v>0</v>
      </c>
      <c r="I1714" s="11" t="str">
        <f>'Rådata Syd 2025'!O2049</f>
        <v>ej</v>
      </c>
    </row>
    <row r="1715" spans="1:9" x14ac:dyDescent="0.25">
      <c r="A1715" s="1">
        <f>'Rådata Syd 2025'!A2050</f>
        <v>909</v>
      </c>
      <c r="B1715" s="1" t="str">
        <f>'Rådata Syd 2025'!B2050</f>
        <v>HM</v>
      </c>
      <c r="C1715" s="1" t="str">
        <f>'Rådata Syd 2025'!C2050</f>
        <v>Spårväxel - DKV-SJ50-7,641/9,375-1:9</v>
      </c>
      <c r="D1715" s="1" t="str">
        <f>'Rådata Syd 2025'!D2050</f>
        <v>499/500</v>
      </c>
      <c r="E1715" s="1" t="str">
        <f>'Rådata Syd 2025'!E2050</f>
        <v>B2</v>
      </c>
      <c r="F1715" s="2" t="str">
        <f>'Rådata Syd 2025'!J2050</f>
        <v>-</v>
      </c>
      <c r="G1715" s="2" t="str">
        <f>'Rådata Syd 2025'!L2050</f>
        <v>ej</v>
      </c>
      <c r="H1715" s="11">
        <f>'Rådata Syd 2025'!N2050</f>
        <v>0</v>
      </c>
      <c r="I1715" s="11" t="str">
        <f>'Rådata Syd 2025'!O2050</f>
        <v>ej</v>
      </c>
    </row>
    <row r="1716" spans="1:9" x14ac:dyDescent="0.25">
      <c r="A1716" s="1">
        <f>'Rådata Syd 2025'!A2052</f>
        <v>909</v>
      </c>
      <c r="B1716" s="1" t="str">
        <f>'Rådata Syd 2025'!B2052</f>
        <v>HM</v>
      </c>
      <c r="C1716" s="1" t="str">
        <f>'Rådata Syd 2025'!C2052</f>
        <v>Spårväxel - DKV-60E-190-1:9</v>
      </c>
      <c r="D1716" s="1" t="str">
        <f>'Rådata Syd 2025'!D2052</f>
        <v>539/538</v>
      </c>
      <c r="E1716" s="1" t="str">
        <f>'Rådata Syd 2025'!E2052</f>
        <v>B2</v>
      </c>
      <c r="F1716" s="2" t="str">
        <f>'Rådata Syd 2025'!J2052</f>
        <v>-</v>
      </c>
      <c r="G1716" s="2" t="str">
        <f>'Rådata Syd 2025'!L2052</f>
        <v>ej</v>
      </c>
      <c r="H1716" s="11">
        <f>'Rådata Syd 2025'!N2052</f>
        <v>0</v>
      </c>
      <c r="I1716" s="11" t="str">
        <f>'Rådata Syd 2025'!O2052</f>
        <v>ej</v>
      </c>
    </row>
    <row r="1717" spans="1:9" x14ac:dyDescent="0.25">
      <c r="A1717" s="1">
        <f>'Rådata Syd 2025'!A2053</f>
        <v>909</v>
      </c>
      <c r="B1717" s="1" t="str">
        <f>'Rådata Syd 2025'!B2053</f>
        <v>HM</v>
      </c>
      <c r="C1717" s="1" t="str">
        <f>'Rådata Syd 2025'!C2053</f>
        <v>Spårväxel - SPK-SJ50-1:4,44 kryss</v>
      </c>
      <c r="D1717" s="1" t="str">
        <f>'Rådata Syd 2025'!D2053</f>
        <v>sk 3</v>
      </c>
      <c r="E1717" s="1" t="str">
        <f>'Rådata Syd 2025'!E2053</f>
        <v>B2</v>
      </c>
      <c r="F1717" s="2" t="str">
        <f>'Rådata Syd 2025'!J2053</f>
        <v>-</v>
      </c>
      <c r="G1717" s="2" t="str">
        <f>'Rådata Syd 2025'!L2053</f>
        <v>ej</v>
      </c>
      <c r="H1717" s="11">
        <f>'Rådata Syd 2025'!N2053</f>
        <v>0</v>
      </c>
      <c r="I1717" s="11" t="str">
        <f>'Rådata Syd 2025'!O2053</f>
        <v>ej</v>
      </c>
    </row>
    <row r="1718" spans="1:9" x14ac:dyDescent="0.25">
      <c r="A1718" s="1">
        <f>'Rådata Syd 2025'!A2058</f>
        <v>909</v>
      </c>
      <c r="B1718" s="1" t="str">
        <f>'Rådata Syd 2025'!B2058</f>
        <v>HM</v>
      </c>
      <c r="C1718" s="1" t="str">
        <f>'Rådata Syd 2025'!C2058</f>
        <v>Spårväxel - SPK-SJ50-1:4,44 kryss</v>
      </c>
      <c r="D1718" s="1" t="str">
        <f>'Rådata Syd 2025'!D2058</f>
        <v>sk 6</v>
      </c>
      <c r="E1718" s="1" t="str">
        <f>'Rådata Syd 2025'!E2058</f>
        <v>B1</v>
      </c>
      <c r="F1718" s="2" t="str">
        <f>'Rådata Syd 2025'!J2058</f>
        <v>-</v>
      </c>
      <c r="G1718" s="2" t="str">
        <f>'Rådata Syd 2025'!L2058</f>
        <v>ej</v>
      </c>
      <c r="H1718" s="11">
        <f>'Rådata Syd 2025'!N2058</f>
        <v>0</v>
      </c>
      <c r="I1718" s="11" t="str">
        <f>'Rådata Syd 2025'!O2058</f>
        <v>ej</v>
      </c>
    </row>
    <row r="1719" spans="1:9" hidden="1" x14ac:dyDescent="0.25">
      <c r="A1719" s="1">
        <f>'Rådata Syd 2025'!A1719</f>
        <v>814</v>
      </c>
      <c r="B1719" s="1" t="str">
        <f>'Rådata Syd 2025'!B1719</f>
        <v>ÄH</v>
      </c>
      <c r="C1719" s="1" t="str">
        <f>'Rådata Syd 2025'!C1719</f>
        <v>Spårväxel - EV-SJ50-5,9-1:9</v>
      </c>
      <c r="D1719" s="1" t="str">
        <f>'Rådata Syd 2025'!D1719</f>
        <v>51a</v>
      </c>
      <c r="E1719" s="1" t="str">
        <f>'Rådata Syd 2025'!E1719</f>
        <v>B1</v>
      </c>
      <c r="F1719" s="2" t="str">
        <f>'Rådata Syd 2025'!J1719</f>
        <v>-</v>
      </c>
      <c r="G1719" s="2" t="str">
        <f>'Rådata Syd 2025'!L1719</f>
        <v>ej</v>
      </c>
      <c r="H1719" s="11">
        <f>'Rådata Syd 2025'!N1719</f>
        <v>0</v>
      </c>
      <c r="I1719" s="11" t="str">
        <f>'Rådata Syd 2025'!O1719</f>
        <v>ej</v>
      </c>
    </row>
    <row r="1720" spans="1:9" hidden="1" x14ac:dyDescent="0.25">
      <c r="A1720" s="1">
        <f>'Rådata Syd 2025'!A1720</f>
        <v>814</v>
      </c>
      <c r="B1720" s="1" t="str">
        <f>'Rådata Syd 2025'!B1720</f>
        <v>ÄH</v>
      </c>
      <c r="C1720" s="1" t="str">
        <f>'Rådata Syd 2025'!C1720</f>
        <v>Spårväxel - EV-SJ43-5,9-1:9</v>
      </c>
      <c r="D1720" s="1" t="str">
        <f>'Rådata Syd 2025'!D1720</f>
        <v>ik1</v>
      </c>
      <c r="E1720" s="1" t="str">
        <f>'Rådata Syd 2025'!E1720</f>
        <v>B1</v>
      </c>
      <c r="F1720" s="2" t="str">
        <f>'Rådata Syd 2025'!J1720</f>
        <v>-</v>
      </c>
      <c r="G1720" s="2" t="str">
        <f>'Rådata Syd 2025'!L1720</f>
        <v>ej</v>
      </c>
      <c r="H1720" s="11">
        <f>'Rådata Syd 2025'!N1720</f>
        <v>0</v>
      </c>
      <c r="I1720" s="11" t="str">
        <f>'Rådata Syd 2025'!O1720</f>
        <v>ej</v>
      </c>
    </row>
    <row r="1721" spans="1:9" x14ac:dyDescent="0.25">
      <c r="A1721" s="1">
        <f>'Rådata Syd 2025'!A437</f>
        <v>910</v>
      </c>
      <c r="B1721" s="1" t="str">
        <f>'Rådata Syd 2025'!B437</f>
        <v>TÖ</v>
      </c>
      <c r="C1721" s="1" t="str">
        <f>'Rådata Syd 2025'!C437</f>
        <v>Spårväxel - EV-60E-760-1:15</v>
      </c>
      <c r="D1721" s="1" t="str">
        <f>'Rådata Syd 2025'!D437</f>
        <v>32b</v>
      </c>
      <c r="E1721" s="1" t="str">
        <f>'Rådata Syd 2025'!E437</f>
        <v>B5</v>
      </c>
      <c r="F1721" s="2" t="str">
        <f>'Rådata Syd 2025'!J437</f>
        <v>-</v>
      </c>
      <c r="G1721" s="2" t="str">
        <f>'Rådata Syd 2025'!L437</f>
        <v>ej</v>
      </c>
      <c r="H1721" s="11">
        <f>'Rådata Syd 2025'!N437</f>
        <v>22</v>
      </c>
      <c r="I1721" s="11" t="str">
        <f>'Rådata Syd 2025'!O437</f>
        <v>ej</v>
      </c>
    </row>
    <row r="1722" spans="1:9" x14ac:dyDescent="0.25">
      <c r="A1722" s="1">
        <f>'Rådata Syd 2025'!A438</f>
        <v>910</v>
      </c>
      <c r="B1722" s="1" t="str">
        <f>'Rådata Syd 2025'!B438</f>
        <v>VÄD</v>
      </c>
      <c r="C1722" s="1" t="str">
        <f>'Rådata Syd 2025'!C438</f>
        <v>Spårväxel - EV-UIC60-1200-1:18,5</v>
      </c>
      <c r="D1722" s="1">
        <f>'Rådata Syd 2025'!D438</f>
        <v>101</v>
      </c>
      <c r="E1722" s="1" t="str">
        <f>'Rådata Syd 2025'!E438</f>
        <v>B5</v>
      </c>
      <c r="F1722" s="2" t="str">
        <f>'Rådata Syd 2025'!J438</f>
        <v>-</v>
      </c>
      <c r="G1722" s="2" t="str">
        <f>'Rådata Syd 2025'!L438</f>
        <v>ej</v>
      </c>
      <c r="H1722" s="11">
        <f>'Rådata Syd 2025'!N438</f>
        <v>22</v>
      </c>
      <c r="I1722" s="11" t="str">
        <f>'Rådata Syd 2025'!O438</f>
        <v>ej</v>
      </c>
    </row>
    <row r="1723" spans="1:9" x14ac:dyDescent="0.25">
      <c r="A1723" s="1">
        <f>'Rådata Syd 2025'!A439</f>
        <v>910</v>
      </c>
      <c r="B1723" s="1" t="str">
        <f>'Rådata Syd 2025'!B439</f>
        <v>VÄD</v>
      </c>
      <c r="C1723" s="1" t="str">
        <f>'Rådata Syd 2025'!C439</f>
        <v>Spårväxel - EV-UIC60-1200-1:18,5</v>
      </c>
      <c r="D1723" s="1">
        <f>'Rådata Syd 2025'!D439</f>
        <v>102</v>
      </c>
      <c r="E1723" s="1" t="str">
        <f>'Rådata Syd 2025'!E439</f>
        <v>B5</v>
      </c>
      <c r="F1723" s="2" t="str">
        <f>'Rådata Syd 2025'!J439</f>
        <v>-</v>
      </c>
      <c r="G1723" s="2" t="str">
        <f>'Rådata Syd 2025'!L439</f>
        <v>ej</v>
      </c>
      <c r="H1723" s="11">
        <f>'Rådata Syd 2025'!N439</f>
        <v>22</v>
      </c>
      <c r="I1723" s="11" t="str">
        <f>'Rådata Syd 2025'!O439</f>
        <v>ej</v>
      </c>
    </row>
    <row r="1724" spans="1:9" hidden="1" x14ac:dyDescent="0.25">
      <c r="A1724" s="1">
        <f>'Rådata Syd 2025'!A1724</f>
        <v>815</v>
      </c>
      <c r="B1724" s="1" t="str">
        <f>'Rådata Syd 2025'!B1724</f>
        <v>HV</v>
      </c>
      <c r="C1724" s="1" t="str">
        <f>'Rådata Syd 2025'!C1724</f>
        <v>Spårväxel - EV-SJ50-11-1:9</v>
      </c>
      <c r="D1724" s="1" t="str">
        <f>'Rådata Syd 2025'!D1724</f>
        <v>35b</v>
      </c>
      <c r="E1724" s="1" t="str">
        <f>'Rådata Syd 2025'!E1724</f>
        <v>B1</v>
      </c>
      <c r="F1724" s="2" t="str">
        <f>'Rådata Syd 2025'!J1724</f>
        <v>-</v>
      </c>
      <c r="G1724" s="2" t="str">
        <f>'Rådata Syd 2025'!L1724</f>
        <v>ej</v>
      </c>
      <c r="H1724" s="11">
        <f>'Rådata Syd 2025'!N1724</f>
        <v>0</v>
      </c>
      <c r="I1724" s="11" t="str">
        <f>'Rådata Syd 2025'!O1724</f>
        <v>ej</v>
      </c>
    </row>
    <row r="1725" spans="1:9" x14ac:dyDescent="0.25">
      <c r="A1725" s="1">
        <f>'Rådata Syd 2025'!A442</f>
        <v>910</v>
      </c>
      <c r="B1725" s="1" t="str">
        <f>'Rådata Syd 2025'!B442</f>
        <v>VÄD</v>
      </c>
      <c r="C1725" s="1" t="str">
        <f>'Rådata Syd 2025'!C442</f>
        <v>Spårväxel - EV-UIC60-760-1:15</v>
      </c>
      <c r="D1725" s="1">
        <f>'Rådata Syd 2025'!D442</f>
        <v>105</v>
      </c>
      <c r="E1725" s="1" t="str">
        <f>'Rådata Syd 2025'!E442</f>
        <v>B5</v>
      </c>
      <c r="F1725" s="2" t="str">
        <f>'Rådata Syd 2025'!J442</f>
        <v>-</v>
      </c>
      <c r="G1725" s="2" t="str">
        <f>'Rådata Syd 2025'!L442</f>
        <v>ej</v>
      </c>
      <c r="H1725" s="11">
        <f>'Rådata Syd 2025'!N442</f>
        <v>22</v>
      </c>
      <c r="I1725" s="11" t="str">
        <f>'Rådata Syd 2025'!O442</f>
        <v>ej</v>
      </c>
    </row>
    <row r="1726" spans="1:9" x14ac:dyDescent="0.25">
      <c r="A1726" s="1">
        <f>'Rådata Syd 2025'!A443</f>
        <v>910</v>
      </c>
      <c r="B1726" s="1" t="str">
        <f>'Rådata Syd 2025'!B443</f>
        <v>VÄD</v>
      </c>
      <c r="C1726" s="1" t="str">
        <f>'Rådata Syd 2025'!C443</f>
        <v>Spårväxel - EV-UIC60-760-1:15</v>
      </c>
      <c r="D1726" s="1">
        <f>'Rådata Syd 2025'!D443</f>
        <v>107</v>
      </c>
      <c r="E1726" s="1" t="str">
        <f>'Rådata Syd 2025'!E443</f>
        <v>B5</v>
      </c>
      <c r="F1726" s="2" t="str">
        <f>'Rådata Syd 2025'!J443</f>
        <v>-</v>
      </c>
      <c r="G1726" s="2" t="str">
        <f>'Rådata Syd 2025'!L443</f>
        <v>ej</v>
      </c>
      <c r="H1726" s="11">
        <f>'Rådata Syd 2025'!N443</f>
        <v>22</v>
      </c>
      <c r="I1726" s="11" t="str">
        <f>'Rådata Syd 2025'!O443</f>
        <v>ej</v>
      </c>
    </row>
    <row r="1727" spans="1:9" x14ac:dyDescent="0.25">
      <c r="A1727" s="1">
        <f>'Rådata Syd 2025'!A444</f>
        <v>910</v>
      </c>
      <c r="B1727" s="1" t="str">
        <f>'Rådata Syd 2025'!B444</f>
        <v>VÄD</v>
      </c>
      <c r="C1727" s="1" t="str">
        <f>'Rådata Syd 2025'!C444</f>
        <v>Spårväxel - EV-UIC60-1200-1:18,5</v>
      </c>
      <c r="D1727" s="1">
        <f>'Rådata Syd 2025'!D444</f>
        <v>131</v>
      </c>
      <c r="E1727" s="1" t="str">
        <f>'Rådata Syd 2025'!E444</f>
        <v>B5</v>
      </c>
      <c r="F1727" s="2" t="str">
        <f>'Rådata Syd 2025'!J444</f>
        <v>-</v>
      </c>
      <c r="G1727" s="2" t="str">
        <f>'Rådata Syd 2025'!L444</f>
        <v>ej</v>
      </c>
      <c r="H1727" s="11">
        <f>'Rådata Syd 2025'!N444</f>
        <v>22</v>
      </c>
      <c r="I1727" s="11" t="str">
        <f>'Rådata Syd 2025'!O444</f>
        <v>ej</v>
      </c>
    </row>
    <row r="1728" spans="1:9" x14ac:dyDescent="0.25">
      <c r="A1728" s="1">
        <f>'Rådata Syd 2025'!A447</f>
        <v>910</v>
      </c>
      <c r="B1728" s="1" t="str">
        <f>'Rådata Syd 2025'!B447</f>
        <v>VÄD</v>
      </c>
      <c r="C1728" s="1" t="str">
        <f>'Rådata Syd 2025'!C447</f>
        <v>Spårväxel - EV-UIC60-1200-1:18,5</v>
      </c>
      <c r="D1728" s="1">
        <f>'Rådata Syd 2025'!D447</f>
        <v>132</v>
      </c>
      <c r="E1728" s="1" t="str">
        <f>'Rådata Syd 2025'!E447</f>
        <v>B5</v>
      </c>
      <c r="F1728" s="2" t="str">
        <f>'Rådata Syd 2025'!J447</f>
        <v>-</v>
      </c>
      <c r="G1728" s="2" t="str">
        <f>'Rådata Syd 2025'!L447</f>
        <v>ej</v>
      </c>
      <c r="H1728" s="11">
        <f>'Rådata Syd 2025'!N447</f>
        <v>22</v>
      </c>
      <c r="I1728" s="11" t="str">
        <f>'Rådata Syd 2025'!O447</f>
        <v>ej</v>
      </c>
    </row>
    <row r="1729" spans="1:9" x14ac:dyDescent="0.25">
      <c r="A1729" s="1">
        <f>'Rådata Syd 2025'!A448</f>
        <v>910</v>
      </c>
      <c r="B1729" s="1" t="str">
        <f>'Rådata Syd 2025'!B448</f>
        <v>VÄD</v>
      </c>
      <c r="C1729" s="1" t="str">
        <f>'Rådata Syd 2025'!C448</f>
        <v>Spårväxel - EV-UIC60-760-1:15</v>
      </c>
      <c r="D1729" s="1">
        <f>'Rådata Syd 2025'!D448</f>
        <v>136</v>
      </c>
      <c r="E1729" s="1" t="str">
        <f>'Rådata Syd 2025'!E448</f>
        <v>B5</v>
      </c>
      <c r="F1729" s="2" t="str">
        <f>'Rådata Syd 2025'!J448</f>
        <v>-</v>
      </c>
      <c r="G1729" s="2" t="str">
        <f>'Rådata Syd 2025'!L448</f>
        <v>ej</v>
      </c>
      <c r="H1729" s="11">
        <f>'Rådata Syd 2025'!N448</f>
        <v>22</v>
      </c>
      <c r="I1729" s="11" t="str">
        <f>'Rådata Syd 2025'!O448</f>
        <v>ej</v>
      </c>
    </row>
    <row r="1730" spans="1:9" x14ac:dyDescent="0.25">
      <c r="A1730" s="1">
        <f>'Rådata Syd 2025'!A449</f>
        <v>910</v>
      </c>
      <c r="B1730" s="1" t="str">
        <f>'Rådata Syd 2025'!B449</f>
        <v>VÄD</v>
      </c>
      <c r="C1730" s="1" t="str">
        <f>'Rådata Syd 2025'!C449</f>
        <v>Spårväxel - EV-UIC60-760-1:15</v>
      </c>
      <c r="D1730" s="1">
        <f>'Rådata Syd 2025'!D449</f>
        <v>138</v>
      </c>
      <c r="E1730" s="1" t="str">
        <f>'Rådata Syd 2025'!E449</f>
        <v>B5</v>
      </c>
      <c r="F1730" s="2" t="str">
        <f>'Rådata Syd 2025'!J449</f>
        <v>-</v>
      </c>
      <c r="G1730" s="2" t="str">
        <f>'Rådata Syd 2025'!L449</f>
        <v>ej</v>
      </c>
      <c r="H1730" s="11">
        <f>'Rådata Syd 2025'!N449</f>
        <v>22</v>
      </c>
      <c r="I1730" s="11" t="str">
        <f>'Rådata Syd 2025'!O449</f>
        <v>ej</v>
      </c>
    </row>
    <row r="1731" spans="1:9" hidden="1" x14ac:dyDescent="0.25">
      <c r="A1731" s="1">
        <f>'Rådata Syd 2025'!A1731</f>
        <v>817</v>
      </c>
      <c r="B1731" s="1" t="str">
        <f>'Rådata Syd 2025'!B1731</f>
        <v>N</v>
      </c>
      <c r="C1731" s="1" t="str">
        <f>'Rådata Syd 2025'!C1731</f>
        <v>Spårväxel - DKV-SJ50-7,641/9,375-1:9</v>
      </c>
      <c r="D1731" s="1" t="str">
        <f>'Rådata Syd 2025'!D1731</f>
        <v>783/782</v>
      </c>
      <c r="E1731" s="1" t="str">
        <f>'Rådata Syd 2025'!E1731</f>
        <v>B2</v>
      </c>
      <c r="F1731" s="2" t="str">
        <f>'Rådata Syd 2025'!J1731</f>
        <v>-</v>
      </c>
      <c r="G1731" s="2" t="str">
        <f>'Rådata Syd 2025'!L1731</f>
        <v>ej</v>
      </c>
      <c r="H1731" s="11">
        <f>'Rådata Syd 2025'!N1731</f>
        <v>0</v>
      </c>
      <c r="I1731" s="11" t="str">
        <f>'Rådata Syd 2025'!O1731</f>
        <v>ej</v>
      </c>
    </row>
    <row r="1732" spans="1:9" hidden="1" x14ac:dyDescent="0.25">
      <c r="A1732" s="1">
        <f>'Rådata Syd 2025'!A1732</f>
        <v>817</v>
      </c>
      <c r="B1732" s="1" t="str">
        <f>'Rådata Syd 2025'!B1732</f>
        <v>N</v>
      </c>
      <c r="C1732" s="1" t="str">
        <f>'Rådata Syd 2025'!C1732</f>
        <v>Spårväxel - DKV-SJ50-7,641/9,375-1:9</v>
      </c>
      <c r="D1732" s="1" t="str">
        <f>'Rådata Syd 2025'!D1732</f>
        <v>895/894</v>
      </c>
      <c r="E1732" s="1" t="str">
        <f>'Rådata Syd 2025'!E1732</f>
        <v>B2</v>
      </c>
      <c r="F1732" s="2" t="str">
        <f>'Rådata Syd 2025'!J1732</f>
        <v>-</v>
      </c>
      <c r="G1732" s="2" t="str">
        <f>'Rådata Syd 2025'!L1732</f>
        <v>ej</v>
      </c>
      <c r="H1732" s="11">
        <f>'Rådata Syd 2025'!N1732</f>
        <v>0</v>
      </c>
      <c r="I1732" s="11" t="str">
        <f>'Rådata Syd 2025'!O1732</f>
        <v>ej</v>
      </c>
    </row>
    <row r="1733" spans="1:9" hidden="1" x14ac:dyDescent="0.25">
      <c r="A1733" s="1">
        <f>'Rådata Syd 2025'!A1733</f>
        <v>817</v>
      </c>
      <c r="B1733" s="1" t="str">
        <f>'Rådata Syd 2025'!B1733</f>
        <v>N</v>
      </c>
      <c r="C1733" s="1" t="str">
        <f>'Rådata Syd 2025'!C1733</f>
        <v>Spårväxel - EV-BV50-225/190-1:9</v>
      </c>
      <c r="D1733" s="1">
        <f>'Rådata Syd 2025'!D1733</f>
        <v>249</v>
      </c>
      <c r="E1733" s="1" t="str">
        <f>'Rådata Syd 2025'!E1733</f>
        <v>B1</v>
      </c>
      <c r="F1733" s="2" t="str">
        <f>'Rådata Syd 2025'!J1733</f>
        <v>-</v>
      </c>
      <c r="G1733" s="2" t="str">
        <f>'Rådata Syd 2025'!L1733</f>
        <v>ej</v>
      </c>
      <c r="H1733" s="11">
        <f>'Rådata Syd 2025'!N1733</f>
        <v>0</v>
      </c>
      <c r="I1733" s="11" t="str">
        <f>'Rådata Syd 2025'!O1733</f>
        <v>ej</v>
      </c>
    </row>
    <row r="1734" spans="1:9" hidden="1" x14ac:dyDescent="0.25">
      <c r="A1734" s="1">
        <f>'Rådata Syd 2025'!A1734</f>
        <v>817</v>
      </c>
      <c r="B1734" s="1" t="str">
        <f>'Rådata Syd 2025'!B1734</f>
        <v>N</v>
      </c>
      <c r="C1734" s="1" t="str">
        <f>'Rådata Syd 2025'!C1734</f>
        <v>Spårväxel - EV-BV50-225/190-1:9</v>
      </c>
      <c r="D1734" s="1">
        <f>'Rådata Syd 2025'!D1734</f>
        <v>250</v>
      </c>
      <c r="E1734" s="1" t="str">
        <f>'Rådata Syd 2025'!E1734</f>
        <v>B1</v>
      </c>
      <c r="F1734" s="2" t="str">
        <f>'Rådata Syd 2025'!J1734</f>
        <v>-</v>
      </c>
      <c r="G1734" s="2" t="str">
        <f>'Rådata Syd 2025'!L1734</f>
        <v>ej</v>
      </c>
      <c r="H1734" s="11">
        <f>'Rådata Syd 2025'!N1734</f>
        <v>0</v>
      </c>
      <c r="I1734" s="11" t="str">
        <f>'Rådata Syd 2025'!O1734</f>
        <v>ej</v>
      </c>
    </row>
    <row r="1735" spans="1:9" x14ac:dyDescent="0.25">
      <c r="A1735" s="1">
        <f>'Rådata Syd 2025'!A450</f>
        <v>912</v>
      </c>
      <c r="B1735" s="1" t="str">
        <f>'Rådata Syd 2025'!B450</f>
        <v>DAT</v>
      </c>
      <c r="C1735" s="1" t="str">
        <f>'Rådata Syd 2025'!C450</f>
        <v>Spårväxel - EV-UIC60-1200-1:18,5</v>
      </c>
      <c r="D1735" s="1" t="str">
        <f>'Rådata Syd 2025'!D450</f>
        <v>21a</v>
      </c>
      <c r="E1735" s="1" t="str">
        <f>'Rådata Syd 2025'!E450</f>
        <v>B5</v>
      </c>
      <c r="F1735" s="2" t="str">
        <f>'Rådata Syd 2025'!J450</f>
        <v>-</v>
      </c>
      <c r="G1735" s="2" t="str">
        <f>'Rådata Syd 2025'!L450</f>
        <v>ej</v>
      </c>
      <c r="H1735" s="11">
        <f>'Rådata Syd 2025'!N450</f>
        <v>22</v>
      </c>
      <c r="I1735" s="11" t="str">
        <f>'Rådata Syd 2025'!O450</f>
        <v>ej</v>
      </c>
    </row>
    <row r="1736" spans="1:9" hidden="1" x14ac:dyDescent="0.25">
      <c r="A1736" s="1">
        <f>'Rådata Syd 2025'!A1736</f>
        <v>820</v>
      </c>
      <c r="B1736" s="1" t="str">
        <f>'Rådata Syd 2025'!B1736</f>
        <v>AV</v>
      </c>
      <c r="C1736" s="1" t="str">
        <f>'Rådata Syd 2025'!C1736</f>
        <v>Spårväxel - EV-SJ50-11-1:9</v>
      </c>
      <c r="D1736" s="1">
        <f>'Rådata Syd 2025'!D1736</f>
        <v>52</v>
      </c>
      <c r="E1736" s="1" t="str">
        <f>'Rådata Syd 2025'!E1736</f>
        <v>B2</v>
      </c>
      <c r="F1736" s="2" t="str">
        <f>'Rådata Syd 2025'!J1736</f>
        <v>-</v>
      </c>
      <c r="G1736" s="2" t="str">
        <f>'Rådata Syd 2025'!L1736</f>
        <v>ej</v>
      </c>
      <c r="H1736" s="11">
        <f>'Rådata Syd 2025'!N1736</f>
        <v>0</v>
      </c>
      <c r="I1736" s="11" t="str">
        <f>'Rådata Syd 2025'!O1736</f>
        <v>ej</v>
      </c>
    </row>
    <row r="1737" spans="1:9" hidden="1" x14ac:dyDescent="0.25">
      <c r="A1737" s="1">
        <f>'Rådata Syd 2025'!A1737</f>
        <v>820</v>
      </c>
      <c r="B1737" s="1" t="str">
        <f>'Rådata Syd 2025'!B1737</f>
        <v>AV</v>
      </c>
      <c r="C1737" s="1" t="str">
        <f>'Rådata Syd 2025'!C1737</f>
        <v>Spårväxel - EV-SJ50-11-1:9</v>
      </c>
      <c r="D1737" s="1">
        <f>'Rådata Syd 2025'!D1737</f>
        <v>76</v>
      </c>
      <c r="E1737" s="1" t="str">
        <f>'Rådata Syd 2025'!E1737</f>
        <v>B2</v>
      </c>
      <c r="F1737" s="2" t="str">
        <f>'Rådata Syd 2025'!J1737</f>
        <v>-</v>
      </c>
      <c r="G1737" s="2" t="str">
        <f>'Rådata Syd 2025'!L1737</f>
        <v>ej</v>
      </c>
      <c r="H1737" s="11">
        <f>'Rådata Syd 2025'!N1737</f>
        <v>0</v>
      </c>
      <c r="I1737" s="11" t="str">
        <f>'Rådata Syd 2025'!O1737</f>
        <v>ej</v>
      </c>
    </row>
    <row r="1738" spans="1:9" hidden="1" x14ac:dyDescent="0.25">
      <c r="A1738" s="1">
        <f>'Rådata Syd 2025'!A1738</f>
        <v>820</v>
      </c>
      <c r="B1738" s="1" t="str">
        <f>'Rådata Syd 2025'!B1738</f>
        <v>AV</v>
      </c>
      <c r="C1738" s="1" t="str">
        <f>'Rådata Syd 2025'!C1738</f>
        <v>Spårväxel - EV-SJ50-5,9-1:9</v>
      </c>
      <c r="D1738" s="1">
        <f>'Rådata Syd 2025'!D1738</f>
        <v>80</v>
      </c>
      <c r="E1738" s="1" t="str">
        <f>'Rådata Syd 2025'!E1738</f>
        <v>B2</v>
      </c>
      <c r="F1738" s="2" t="str">
        <f>'Rådata Syd 2025'!J1738</f>
        <v>-</v>
      </c>
      <c r="G1738" s="2" t="str">
        <f>'Rådata Syd 2025'!L1738</f>
        <v>ej</v>
      </c>
      <c r="H1738" s="11">
        <f>'Rådata Syd 2025'!N1738</f>
        <v>0</v>
      </c>
      <c r="I1738" s="11" t="str">
        <f>'Rådata Syd 2025'!O1738</f>
        <v>ej</v>
      </c>
    </row>
    <row r="1739" spans="1:9" hidden="1" x14ac:dyDescent="0.25">
      <c r="A1739" s="1">
        <f>'Rådata Syd 2025'!A1739</f>
        <v>820</v>
      </c>
      <c r="B1739" s="1" t="str">
        <f>'Rådata Syd 2025'!B1739</f>
        <v>AV</v>
      </c>
      <c r="C1739" s="1" t="str">
        <f>'Rådata Syd 2025'!C1739</f>
        <v>Spårväxel - EV-60E-208-1:9</v>
      </c>
      <c r="D1739" s="1">
        <f>'Rådata Syd 2025'!D1739</f>
        <v>413</v>
      </c>
      <c r="E1739" s="1" t="str">
        <f>'Rådata Syd 2025'!E1739</f>
        <v>B2</v>
      </c>
      <c r="F1739" s="2" t="str">
        <f>'Rådata Syd 2025'!J1739</f>
        <v>-</v>
      </c>
      <c r="G1739" s="2" t="str">
        <f>'Rådata Syd 2025'!L1739</f>
        <v>ej</v>
      </c>
      <c r="H1739" s="11">
        <f>'Rådata Syd 2025'!N1739</f>
        <v>0</v>
      </c>
      <c r="I1739" s="11" t="str">
        <f>'Rådata Syd 2025'!O1739</f>
        <v>ej</v>
      </c>
    </row>
    <row r="1740" spans="1:9" hidden="1" x14ac:dyDescent="0.25">
      <c r="A1740" s="1">
        <f>'Rådata Syd 2025'!A1740</f>
        <v>820</v>
      </c>
      <c r="B1740" s="1" t="str">
        <f>'Rådata Syd 2025'!B1740</f>
        <v>AV</v>
      </c>
      <c r="C1740" s="1" t="str">
        <f>'Rådata Syd 2025'!C1740</f>
        <v>Spårväxel - EV-60E-208-1:9</v>
      </c>
      <c r="D1740" s="1">
        <f>'Rådata Syd 2025'!D1740</f>
        <v>415</v>
      </c>
      <c r="E1740" s="1" t="str">
        <f>'Rådata Syd 2025'!E1740</f>
        <v>B2</v>
      </c>
      <c r="F1740" s="2" t="str">
        <f>'Rådata Syd 2025'!J1740</f>
        <v>-</v>
      </c>
      <c r="G1740" s="2" t="str">
        <f>'Rådata Syd 2025'!L1740</f>
        <v>ej</v>
      </c>
      <c r="H1740" s="11">
        <f>'Rådata Syd 2025'!N1740</f>
        <v>0</v>
      </c>
      <c r="I1740" s="11" t="str">
        <f>'Rådata Syd 2025'!O1740</f>
        <v>ej</v>
      </c>
    </row>
    <row r="1741" spans="1:9" x14ac:dyDescent="0.25">
      <c r="A1741" s="1">
        <f>'Rådata Syd 2025'!A2059</f>
        <v>912</v>
      </c>
      <c r="B1741" s="1" t="str">
        <f>'Rådata Syd 2025'!B2059</f>
        <v>E</v>
      </c>
      <c r="C1741" s="1" t="str">
        <f>'Rådata Syd 2025'!C2059</f>
        <v>Spårväxel - EV-SJ50-11-1:9</v>
      </c>
      <c r="D1741" s="1">
        <f>'Rådata Syd 2025'!D2059</f>
        <v>1</v>
      </c>
      <c r="E1741" s="1" t="str">
        <f>'Rådata Syd 2025'!E2059</f>
        <v>B1</v>
      </c>
      <c r="F1741" s="2" t="str">
        <f>'Rådata Syd 2025'!J2059</f>
        <v>-</v>
      </c>
      <c r="G1741" s="2" t="str">
        <f>'Rådata Syd 2025'!L2059</f>
        <v>ej</v>
      </c>
      <c r="H1741" s="11">
        <f>'Rådata Syd 2025'!N2059</f>
        <v>0</v>
      </c>
      <c r="I1741" s="11" t="str">
        <f>'Rådata Syd 2025'!O2059</f>
        <v>ej</v>
      </c>
    </row>
    <row r="1742" spans="1:9" hidden="1" x14ac:dyDescent="0.25">
      <c r="A1742" s="1">
        <f>'Rådata Syd 2025'!A1742</f>
        <v>820</v>
      </c>
      <c r="B1742" s="1" t="str">
        <f>'Rådata Syd 2025'!B1742</f>
        <v>AV</v>
      </c>
      <c r="C1742" s="1" t="str">
        <f>'Rådata Syd 2025'!C1742</f>
        <v>Spårväxel - EV-SJ50-11-1:9 kryss</v>
      </c>
      <c r="D1742" s="1">
        <f>'Rådata Syd 2025'!D1742</f>
        <v>436</v>
      </c>
      <c r="E1742" s="1" t="str">
        <f>'Rådata Syd 2025'!E1742</f>
        <v>B2</v>
      </c>
      <c r="F1742" s="2" t="str">
        <f>'Rådata Syd 2025'!J1742</f>
        <v>-</v>
      </c>
      <c r="G1742" s="2" t="str">
        <f>'Rådata Syd 2025'!L1742</f>
        <v>ej</v>
      </c>
      <c r="H1742" s="11">
        <f>'Rådata Syd 2025'!N1742</f>
        <v>0</v>
      </c>
      <c r="I1742" s="11" t="str">
        <f>'Rådata Syd 2025'!O1742</f>
        <v>ej</v>
      </c>
    </row>
    <row r="1743" spans="1:9" hidden="1" x14ac:dyDescent="0.25">
      <c r="A1743" s="1">
        <f>'Rådata Syd 2025'!A1743</f>
        <v>820</v>
      </c>
      <c r="B1743" s="1" t="str">
        <f>'Rådata Syd 2025'!B1743</f>
        <v>AV</v>
      </c>
      <c r="C1743" s="1" t="str">
        <f>'Rådata Syd 2025'!C1743</f>
        <v>Spårväxel - EV-SJ50-11-1:9 kryss</v>
      </c>
      <c r="D1743" s="1">
        <f>'Rådata Syd 2025'!D1743</f>
        <v>437</v>
      </c>
      <c r="E1743" s="1" t="str">
        <f>'Rådata Syd 2025'!E1743</f>
        <v>B2</v>
      </c>
      <c r="F1743" s="2" t="str">
        <f>'Rådata Syd 2025'!J1743</f>
        <v>-</v>
      </c>
      <c r="G1743" s="2" t="str">
        <f>'Rådata Syd 2025'!L1743</f>
        <v>ej</v>
      </c>
      <c r="H1743" s="11">
        <f>'Rådata Syd 2025'!N1743</f>
        <v>0</v>
      </c>
      <c r="I1743" s="11" t="str">
        <f>'Rådata Syd 2025'!O1743</f>
        <v>ej</v>
      </c>
    </row>
    <row r="1744" spans="1:9" hidden="1" x14ac:dyDescent="0.25">
      <c r="A1744" s="1">
        <f>'Rådata Syd 2025'!A1744</f>
        <v>820</v>
      </c>
      <c r="B1744" s="1" t="str">
        <f>'Rådata Syd 2025'!B1744</f>
        <v>AV</v>
      </c>
      <c r="C1744" s="1" t="str">
        <f>'Rådata Syd 2025'!C1744</f>
        <v>Spårväxel - EV-BV50-225/190-1:9</v>
      </c>
      <c r="D1744" s="1">
        <f>'Rådata Syd 2025'!D1744</f>
        <v>442</v>
      </c>
      <c r="E1744" s="1" t="str">
        <f>'Rådata Syd 2025'!E1744</f>
        <v>B2</v>
      </c>
      <c r="F1744" s="2" t="str">
        <f>'Rådata Syd 2025'!J1744</f>
        <v>-</v>
      </c>
      <c r="G1744" s="2" t="str">
        <f>'Rådata Syd 2025'!L1744</f>
        <v>ej</v>
      </c>
      <c r="H1744" s="11">
        <f>'Rådata Syd 2025'!N1744</f>
        <v>0</v>
      </c>
      <c r="I1744" s="11" t="str">
        <f>'Rådata Syd 2025'!O1744</f>
        <v>ej</v>
      </c>
    </row>
    <row r="1745" spans="1:9" hidden="1" x14ac:dyDescent="0.25">
      <c r="A1745" s="1">
        <f>'Rådata Syd 2025'!A1745</f>
        <v>820</v>
      </c>
      <c r="B1745" s="1" t="str">
        <f>'Rådata Syd 2025'!B1745</f>
        <v>AV</v>
      </c>
      <c r="C1745" s="1" t="str">
        <f>'Rådata Syd 2025'!C1745</f>
        <v>Spårväxel - EV-SJ50-11-1:9 kryss</v>
      </c>
      <c r="D1745" s="1">
        <f>'Rådata Syd 2025'!D1745</f>
        <v>451</v>
      </c>
      <c r="E1745" s="1" t="str">
        <f>'Rådata Syd 2025'!E1745</f>
        <v>B2</v>
      </c>
      <c r="F1745" s="2" t="str">
        <f>'Rådata Syd 2025'!J1745</f>
        <v>-</v>
      </c>
      <c r="G1745" s="2" t="str">
        <f>'Rådata Syd 2025'!L1745</f>
        <v>ej</v>
      </c>
      <c r="H1745" s="11">
        <f>'Rådata Syd 2025'!N1745</f>
        <v>0</v>
      </c>
      <c r="I1745" s="11" t="str">
        <f>'Rådata Syd 2025'!O1745</f>
        <v>ej</v>
      </c>
    </row>
    <row r="1746" spans="1:9" hidden="1" x14ac:dyDescent="0.25">
      <c r="A1746" s="1">
        <f>'Rådata Syd 2025'!A1746</f>
        <v>820</v>
      </c>
      <c r="B1746" s="1" t="str">
        <f>'Rådata Syd 2025'!B1746</f>
        <v>AV</v>
      </c>
      <c r="C1746" s="1" t="str">
        <f>'Rådata Syd 2025'!C1746</f>
        <v>Spårväxel - EV-SJ50-11-1:9 kryss</v>
      </c>
      <c r="D1746" s="1">
        <f>'Rådata Syd 2025'!D1746</f>
        <v>452</v>
      </c>
      <c r="E1746" s="1" t="str">
        <f>'Rådata Syd 2025'!E1746</f>
        <v>B2</v>
      </c>
      <c r="F1746" s="2" t="str">
        <f>'Rådata Syd 2025'!J1746</f>
        <v>-</v>
      </c>
      <c r="G1746" s="2" t="str">
        <f>'Rådata Syd 2025'!L1746</f>
        <v>ej</v>
      </c>
      <c r="H1746" s="11">
        <f>'Rådata Syd 2025'!N1746</f>
        <v>0</v>
      </c>
      <c r="I1746" s="11" t="str">
        <f>'Rådata Syd 2025'!O1746</f>
        <v>ej</v>
      </c>
    </row>
    <row r="1747" spans="1:9" hidden="1" x14ac:dyDescent="0.25">
      <c r="A1747" s="1">
        <f>'Rådata Syd 2025'!A1747</f>
        <v>820</v>
      </c>
      <c r="B1747" s="1" t="str">
        <f>'Rådata Syd 2025'!B1747</f>
        <v>AV</v>
      </c>
      <c r="C1747" s="1" t="str">
        <f>'Rådata Syd 2025'!C1747</f>
        <v>Spårväxel - EV-SJ50-11-1:9 kryss</v>
      </c>
      <c r="D1747" s="1">
        <f>'Rådata Syd 2025'!D1747</f>
        <v>454</v>
      </c>
      <c r="E1747" s="1" t="str">
        <f>'Rådata Syd 2025'!E1747</f>
        <v>B2</v>
      </c>
      <c r="F1747" s="2" t="str">
        <f>'Rådata Syd 2025'!J1747</f>
        <v>-</v>
      </c>
      <c r="G1747" s="2" t="str">
        <f>'Rådata Syd 2025'!L1747</f>
        <v>ej</v>
      </c>
      <c r="H1747" s="11">
        <f>'Rådata Syd 2025'!N1747</f>
        <v>0</v>
      </c>
      <c r="I1747" s="11" t="str">
        <f>'Rådata Syd 2025'!O1747</f>
        <v>ej</v>
      </c>
    </row>
    <row r="1748" spans="1:9" hidden="1" x14ac:dyDescent="0.25">
      <c r="A1748" s="1">
        <f>'Rådata Syd 2025'!A1748</f>
        <v>820</v>
      </c>
      <c r="B1748" s="1" t="str">
        <f>'Rådata Syd 2025'!B1748</f>
        <v>AV</v>
      </c>
      <c r="C1748" s="1" t="str">
        <f>'Rådata Syd 2025'!C1748</f>
        <v>Spårväxel - EV-SJ50-11-1:9</v>
      </c>
      <c r="D1748" s="1">
        <f>'Rådata Syd 2025'!D1748</f>
        <v>455</v>
      </c>
      <c r="E1748" s="1" t="str">
        <f>'Rådata Syd 2025'!E1748</f>
        <v>B2</v>
      </c>
      <c r="F1748" s="2" t="str">
        <f>'Rådata Syd 2025'!J1748</f>
        <v>-</v>
      </c>
      <c r="G1748" s="2" t="str">
        <f>'Rådata Syd 2025'!L1748</f>
        <v>ej</v>
      </c>
      <c r="H1748" s="11">
        <f>'Rådata Syd 2025'!N1748</f>
        <v>0</v>
      </c>
      <c r="I1748" s="11" t="str">
        <f>'Rådata Syd 2025'!O1748</f>
        <v>ej</v>
      </c>
    </row>
    <row r="1749" spans="1:9" hidden="1" x14ac:dyDescent="0.25">
      <c r="A1749" s="1">
        <f>'Rådata Syd 2025'!A1749</f>
        <v>820</v>
      </c>
      <c r="B1749" s="1" t="str">
        <f>'Rådata Syd 2025'!B1749</f>
        <v>AV</v>
      </c>
      <c r="C1749" s="1" t="str">
        <f>'Rådata Syd 2025'!C1749</f>
        <v>Spårväxel - EV-SJ50-11-1:9</v>
      </c>
      <c r="D1749" s="1">
        <f>'Rådata Syd 2025'!D1749</f>
        <v>458</v>
      </c>
      <c r="E1749" s="1" t="str">
        <f>'Rådata Syd 2025'!E1749</f>
        <v>B2</v>
      </c>
      <c r="F1749" s="2" t="str">
        <f>'Rådata Syd 2025'!J1749</f>
        <v>-</v>
      </c>
      <c r="G1749" s="2" t="str">
        <f>'Rådata Syd 2025'!L1749</f>
        <v>ej</v>
      </c>
      <c r="H1749" s="11">
        <f>'Rådata Syd 2025'!N1749</f>
        <v>0</v>
      </c>
      <c r="I1749" s="11" t="str">
        <f>'Rådata Syd 2025'!O1749</f>
        <v>ej</v>
      </c>
    </row>
    <row r="1750" spans="1:9" hidden="1" x14ac:dyDescent="0.25">
      <c r="A1750" s="1">
        <f>'Rådata Syd 2025'!A1750</f>
        <v>820</v>
      </c>
      <c r="B1750" s="1" t="str">
        <f>'Rådata Syd 2025'!B1750</f>
        <v>AV</v>
      </c>
      <c r="C1750" s="1" t="str">
        <f>'Rådata Syd 2025'!C1750</f>
        <v>Spårväxel - DKV-60E-190-1:9</v>
      </c>
      <c r="D1750" s="1" t="str">
        <f>'Rådata Syd 2025'!D1750</f>
        <v>417/414</v>
      </c>
      <c r="E1750" s="1" t="str">
        <f>'Rådata Syd 2025'!E1750</f>
        <v>B2</v>
      </c>
      <c r="F1750" s="2" t="str">
        <f>'Rådata Syd 2025'!J1750</f>
        <v>-</v>
      </c>
      <c r="G1750" s="2" t="str">
        <f>'Rådata Syd 2025'!L1750</f>
        <v>ej</v>
      </c>
      <c r="H1750" s="11">
        <f>'Rådata Syd 2025'!N1750</f>
        <v>0</v>
      </c>
      <c r="I1750" s="11" t="str">
        <f>'Rådata Syd 2025'!O1750</f>
        <v>ej</v>
      </c>
    </row>
    <row r="1751" spans="1:9" hidden="1" x14ac:dyDescent="0.25">
      <c r="A1751" s="1">
        <f>'Rådata Syd 2025'!A1751</f>
        <v>820</v>
      </c>
      <c r="B1751" s="1" t="str">
        <f>'Rådata Syd 2025'!B1751</f>
        <v>AV</v>
      </c>
      <c r="C1751" s="1" t="str">
        <f>'Rådata Syd 2025'!C1751</f>
        <v>Spårväxel - EV-SJ50-5,9-1:9</v>
      </c>
      <c r="D1751" s="1" t="str">
        <f>'Rådata Syd 2025'!D1751</f>
        <v>439a</v>
      </c>
      <c r="E1751" s="1" t="str">
        <f>'Rådata Syd 2025'!E1751</f>
        <v>B2</v>
      </c>
      <c r="F1751" s="2" t="str">
        <f>'Rådata Syd 2025'!J1751</f>
        <v>-</v>
      </c>
      <c r="G1751" s="2" t="str">
        <f>'Rådata Syd 2025'!L1751</f>
        <v>ej</v>
      </c>
      <c r="H1751" s="11">
        <f>'Rådata Syd 2025'!N1751</f>
        <v>0</v>
      </c>
      <c r="I1751" s="11" t="str">
        <f>'Rådata Syd 2025'!O1751</f>
        <v>ej</v>
      </c>
    </row>
    <row r="1752" spans="1:9" x14ac:dyDescent="0.25">
      <c r="A1752" s="1">
        <f>'Rådata Syd 2025'!A2061</f>
        <v>912</v>
      </c>
      <c r="B1752" s="1" t="str">
        <f>'Rådata Syd 2025'!B2061</f>
        <v>E</v>
      </c>
      <c r="C1752" s="1" t="str">
        <f>'Rådata Syd 2025'!C2061</f>
        <v>Spårväxel - EV-SJ50-11-1:9</v>
      </c>
      <c r="D1752" s="1">
        <f>'Rådata Syd 2025'!D2061</f>
        <v>3</v>
      </c>
      <c r="E1752" s="1" t="str">
        <f>'Rådata Syd 2025'!E2061</f>
        <v>B1</v>
      </c>
      <c r="F1752" s="2" t="str">
        <f>'Rådata Syd 2025'!J2061</f>
        <v>-</v>
      </c>
      <c r="G1752" s="2" t="str">
        <f>'Rådata Syd 2025'!L2061</f>
        <v>ej</v>
      </c>
      <c r="H1752" s="11">
        <f>'Rådata Syd 2025'!N2061</f>
        <v>0</v>
      </c>
      <c r="I1752" s="11" t="str">
        <f>'Rådata Syd 2025'!O2061</f>
        <v>ej</v>
      </c>
    </row>
    <row r="1753" spans="1:9" x14ac:dyDescent="0.25">
      <c r="A1753" s="1">
        <f>'Rådata Syd 2025'!A2062</f>
        <v>912</v>
      </c>
      <c r="B1753" s="1" t="str">
        <f>'Rådata Syd 2025'!B2062</f>
        <v>E</v>
      </c>
      <c r="C1753" s="1" t="str">
        <f>'Rådata Syd 2025'!C2062</f>
        <v>Spårväxel - EV-SJ50-11-1:9</v>
      </c>
      <c r="D1753" s="1">
        <f>'Rådata Syd 2025'!D2062</f>
        <v>4</v>
      </c>
      <c r="E1753" s="1" t="str">
        <f>'Rådata Syd 2025'!E2062</f>
        <v>B1</v>
      </c>
      <c r="F1753" s="2" t="str">
        <f>'Rådata Syd 2025'!J2062</f>
        <v>-</v>
      </c>
      <c r="G1753" s="2" t="str">
        <f>'Rådata Syd 2025'!L2062</f>
        <v>ej</v>
      </c>
      <c r="H1753" s="11">
        <f>'Rådata Syd 2025'!N2062</f>
        <v>0</v>
      </c>
      <c r="I1753" s="11" t="str">
        <f>'Rådata Syd 2025'!O2062</f>
        <v>ej</v>
      </c>
    </row>
    <row r="1754" spans="1:9" x14ac:dyDescent="0.25">
      <c r="A1754" s="1">
        <f>'Rådata Syd 2025'!A2063</f>
        <v>912</v>
      </c>
      <c r="B1754" s="1" t="str">
        <f>'Rådata Syd 2025'!B2063</f>
        <v>E</v>
      </c>
      <c r="C1754" s="1" t="str">
        <f>'Rådata Syd 2025'!C2063</f>
        <v>Spårväxel - EV-SJ50-11-1:9</v>
      </c>
      <c r="D1754" s="1">
        <f>'Rådata Syd 2025'!D2063</f>
        <v>5</v>
      </c>
      <c r="E1754" s="1" t="str">
        <f>'Rådata Syd 2025'!E2063</f>
        <v>B1</v>
      </c>
      <c r="F1754" s="2" t="str">
        <f>'Rådata Syd 2025'!J2063</f>
        <v>-</v>
      </c>
      <c r="G1754" s="2" t="str">
        <f>'Rådata Syd 2025'!L2063</f>
        <v>ej</v>
      </c>
      <c r="H1754" s="11">
        <f>'Rådata Syd 2025'!N2063</f>
        <v>0</v>
      </c>
      <c r="I1754" s="11" t="str">
        <f>'Rådata Syd 2025'!O2063</f>
        <v>ej</v>
      </c>
    </row>
    <row r="1755" spans="1:9" x14ac:dyDescent="0.25">
      <c r="A1755" s="1">
        <f>'Rådata Syd 2025'!A2064</f>
        <v>912</v>
      </c>
      <c r="B1755" s="1" t="str">
        <f>'Rådata Syd 2025'!B2064</f>
        <v>E</v>
      </c>
      <c r="C1755" s="1" t="str">
        <f>'Rådata Syd 2025'!C2064</f>
        <v>Spårväxel - EV-SJ43-5,9-1:9</v>
      </c>
      <c r="D1755" s="1">
        <f>'Rådata Syd 2025'!D2064</f>
        <v>10</v>
      </c>
      <c r="E1755" s="1" t="str">
        <f>'Rådata Syd 2025'!E2064</f>
        <v>B1</v>
      </c>
      <c r="F1755" s="2" t="str">
        <f>'Rådata Syd 2025'!J2064</f>
        <v>-</v>
      </c>
      <c r="G1755" s="2" t="str">
        <f>'Rådata Syd 2025'!L2064</f>
        <v>ej</v>
      </c>
      <c r="H1755" s="11">
        <f>'Rådata Syd 2025'!N2064</f>
        <v>0</v>
      </c>
      <c r="I1755" s="11" t="str">
        <f>'Rådata Syd 2025'!O2064</f>
        <v>ej</v>
      </c>
    </row>
    <row r="1756" spans="1:9" x14ac:dyDescent="0.25">
      <c r="A1756" s="1">
        <f>'Rådata Syd 2025'!A2065</f>
        <v>912</v>
      </c>
      <c r="B1756" s="1" t="str">
        <f>'Rådata Syd 2025'!B2065</f>
        <v>E</v>
      </c>
      <c r="C1756" s="1" t="str">
        <f>'Rådata Syd 2025'!C2065</f>
        <v>Spårväxel - EV-SJ43-5,9-1:9</v>
      </c>
      <c r="D1756" s="1">
        <f>'Rådata Syd 2025'!D2065</f>
        <v>11</v>
      </c>
      <c r="E1756" s="1" t="str">
        <f>'Rådata Syd 2025'!E2065</f>
        <v>B1</v>
      </c>
      <c r="F1756" s="2" t="str">
        <f>'Rådata Syd 2025'!J2065</f>
        <v>-</v>
      </c>
      <c r="G1756" s="2" t="str">
        <f>'Rådata Syd 2025'!L2065</f>
        <v>ej</v>
      </c>
      <c r="H1756" s="11">
        <f>'Rådata Syd 2025'!N2065</f>
        <v>0</v>
      </c>
      <c r="I1756" s="11" t="str">
        <f>'Rådata Syd 2025'!O2065</f>
        <v>ej</v>
      </c>
    </row>
    <row r="1757" spans="1:9" hidden="1" x14ac:dyDescent="0.25">
      <c r="A1757" s="1">
        <f>'Rådata Syd 2025'!A1757</f>
        <v>820</v>
      </c>
      <c r="B1757" s="1" t="str">
        <f>'Rådata Syd 2025'!B1757</f>
        <v>AV</v>
      </c>
      <c r="C1757" s="1" t="str">
        <f>'Rådata Syd 2025'!C1757</f>
        <v>Spårväxel - EV-SJ50-11-1:9</v>
      </c>
      <c r="D1757" s="1">
        <f>'Rådata Syd 2025'!D1757</f>
        <v>86</v>
      </c>
      <c r="E1757" s="1" t="str">
        <f>'Rådata Syd 2025'!E1757</f>
        <v>B1</v>
      </c>
      <c r="F1757" s="2" t="str">
        <f>'Rådata Syd 2025'!J1757</f>
        <v>-</v>
      </c>
      <c r="G1757" s="2" t="str">
        <f>'Rådata Syd 2025'!L1757</f>
        <v>ej</v>
      </c>
      <c r="H1757" s="11">
        <f>'Rådata Syd 2025'!N1757</f>
        <v>0</v>
      </c>
      <c r="I1757" s="11" t="str">
        <f>'Rådata Syd 2025'!O1757</f>
        <v>ej</v>
      </c>
    </row>
    <row r="1758" spans="1:9" x14ac:dyDescent="0.25">
      <c r="A1758" s="1">
        <f>'Rådata Syd 2025'!A2067</f>
        <v>912</v>
      </c>
      <c r="B1758" s="1" t="str">
        <f>'Rådata Syd 2025'!B2067</f>
        <v>E</v>
      </c>
      <c r="C1758" s="1" t="str">
        <f>'Rådata Syd 2025'!C2067</f>
        <v>Spårväxel - EV-SJ50-11-1:9</v>
      </c>
      <c r="D1758" s="1">
        <f>'Rådata Syd 2025'!D2067</f>
        <v>12</v>
      </c>
      <c r="E1758" s="1" t="str">
        <f>'Rådata Syd 2025'!E2067</f>
        <v>B1</v>
      </c>
      <c r="F1758" s="2" t="str">
        <f>'Rådata Syd 2025'!J2067</f>
        <v>-</v>
      </c>
      <c r="G1758" s="2" t="str">
        <f>'Rådata Syd 2025'!L2067</f>
        <v>ej</v>
      </c>
      <c r="H1758" s="11">
        <f>'Rådata Syd 2025'!N2067</f>
        <v>0</v>
      </c>
      <c r="I1758" s="11" t="str">
        <f>'Rådata Syd 2025'!O2067</f>
        <v>ej</v>
      </c>
    </row>
    <row r="1759" spans="1:9" x14ac:dyDescent="0.25">
      <c r="A1759" s="1">
        <f>'Rådata Syd 2025'!A470</f>
        <v>912</v>
      </c>
      <c r="B1759" s="1" t="str">
        <f>'Rådata Syd 2025'!B470</f>
        <v>E</v>
      </c>
      <c r="C1759" s="1" t="str">
        <f>'Rådata Syd 2025'!C470</f>
        <v>Spårväxel - EV-60E-208-1:9</v>
      </c>
      <c r="D1759" s="1">
        <f>'Rådata Syd 2025'!D470</f>
        <v>451</v>
      </c>
      <c r="E1759" s="1" t="str">
        <f>'Rådata Syd 2025'!E470</f>
        <v>B3</v>
      </c>
      <c r="F1759" s="2" t="str">
        <f>'Rådata Syd 2025'!J470</f>
        <v>-</v>
      </c>
      <c r="G1759" s="2" t="str">
        <f>'Rådata Syd 2025'!L470</f>
        <v>ej</v>
      </c>
      <c r="H1759" s="11">
        <f>'Rådata Syd 2025'!N470</f>
        <v>22</v>
      </c>
      <c r="I1759" s="11" t="str">
        <f>'Rådata Syd 2025'!O470</f>
        <v>ej</v>
      </c>
    </row>
    <row r="1760" spans="1:9" x14ac:dyDescent="0.25">
      <c r="A1760" s="1">
        <f>'Rådata Syd 2025'!A2072</f>
        <v>912</v>
      </c>
      <c r="B1760" s="1" t="str">
        <f>'Rådata Syd 2025'!B2072</f>
        <v>E</v>
      </c>
      <c r="C1760" s="1" t="str">
        <f>'Rådata Syd 2025'!C2072</f>
        <v>Spårväxel - EV-SJ50-11-1:9</v>
      </c>
      <c r="D1760" s="1">
        <f>'Rådata Syd 2025'!D2072</f>
        <v>468</v>
      </c>
      <c r="E1760" s="1" t="str">
        <f>'Rådata Syd 2025'!E2072</f>
        <v>B1</v>
      </c>
      <c r="F1760" s="2" t="str">
        <f>'Rådata Syd 2025'!J2072</f>
        <v>-</v>
      </c>
      <c r="G1760" s="2" t="str">
        <f>'Rådata Syd 2025'!L2072</f>
        <v>ej</v>
      </c>
      <c r="H1760" s="11">
        <f>'Rådata Syd 2025'!N2072</f>
        <v>0</v>
      </c>
      <c r="I1760" s="11" t="str">
        <f>'Rådata Syd 2025'!O2072</f>
        <v>ej</v>
      </c>
    </row>
    <row r="1761" spans="1:9" x14ac:dyDescent="0.25">
      <c r="A1761" s="1">
        <f>'Rådata Syd 2025'!A471</f>
        <v>912</v>
      </c>
      <c r="B1761" s="1" t="str">
        <f>'Rådata Syd 2025'!B471</f>
        <v>HJP</v>
      </c>
      <c r="C1761" s="1" t="str">
        <f>'Rådata Syd 2025'!C471</f>
        <v>Spårväxel - EV-60E-1200-1:18,5</v>
      </c>
      <c r="D1761" s="1">
        <f>'Rådata Syd 2025'!D471</f>
        <v>821</v>
      </c>
      <c r="E1761" s="1" t="str">
        <f>'Rådata Syd 2025'!E471</f>
        <v>B5</v>
      </c>
      <c r="F1761" s="2" t="str">
        <f>'Rådata Syd 2025'!J471</f>
        <v>-</v>
      </c>
      <c r="G1761" s="2" t="str">
        <f>'Rådata Syd 2025'!L471</f>
        <v>ej</v>
      </c>
      <c r="H1761" s="11">
        <f>'Rådata Syd 2025'!N471</f>
        <v>22</v>
      </c>
      <c r="I1761" s="11" t="str">
        <f>'Rådata Syd 2025'!O471</f>
        <v>ej</v>
      </c>
    </row>
    <row r="1762" spans="1:9" x14ac:dyDescent="0.25">
      <c r="A1762" s="1">
        <f>'Rådata Syd 2025'!A472</f>
        <v>912</v>
      </c>
      <c r="B1762" s="1" t="str">
        <f>'Rådata Syd 2025'!B472</f>
        <v>HJP</v>
      </c>
      <c r="C1762" s="1" t="str">
        <f>'Rådata Syd 2025'!C472</f>
        <v>Spårväxel - EV-60E-1200-1:18,5</v>
      </c>
      <c r="D1762" s="1">
        <f>'Rådata Syd 2025'!D472</f>
        <v>822</v>
      </c>
      <c r="E1762" s="1" t="str">
        <f>'Rådata Syd 2025'!E472</f>
        <v>B5</v>
      </c>
      <c r="F1762" s="2" t="str">
        <f>'Rådata Syd 2025'!J472</f>
        <v>-</v>
      </c>
      <c r="G1762" s="2" t="str">
        <f>'Rådata Syd 2025'!L472</f>
        <v>ej</v>
      </c>
      <c r="H1762" s="11">
        <f>'Rådata Syd 2025'!N472</f>
        <v>22</v>
      </c>
      <c r="I1762" s="11" t="str">
        <f>'Rådata Syd 2025'!O472</f>
        <v>ej</v>
      </c>
    </row>
    <row r="1763" spans="1:9" x14ac:dyDescent="0.25">
      <c r="A1763" s="1">
        <f>'Rådata Syd 2025'!A473</f>
        <v>912</v>
      </c>
      <c r="B1763" s="1" t="str">
        <f>'Rådata Syd 2025'!B473</f>
        <v>HJP</v>
      </c>
      <c r="C1763" s="1" t="str">
        <f>'Rådata Syd 2025'!C473</f>
        <v>Spårväxel - EV-60E-1200-1:18,5</v>
      </c>
      <c r="D1763" s="1">
        <f>'Rådata Syd 2025'!D473</f>
        <v>823</v>
      </c>
      <c r="E1763" s="1" t="str">
        <f>'Rådata Syd 2025'!E473</f>
        <v>B5</v>
      </c>
      <c r="F1763" s="2" t="str">
        <f>'Rådata Syd 2025'!J473</f>
        <v>-</v>
      </c>
      <c r="G1763" s="2" t="str">
        <f>'Rådata Syd 2025'!L473</f>
        <v>ej</v>
      </c>
      <c r="H1763" s="11">
        <f>'Rådata Syd 2025'!N473</f>
        <v>22</v>
      </c>
      <c r="I1763" s="11" t="str">
        <f>'Rådata Syd 2025'!O473</f>
        <v>ej</v>
      </c>
    </row>
    <row r="1764" spans="1:9" hidden="1" x14ac:dyDescent="0.25">
      <c r="A1764" s="1">
        <f>'Rådata Syd 2025'!A1764</f>
        <v>822</v>
      </c>
      <c r="B1764" s="1" t="str">
        <f>'Rådata Syd 2025'!B1764</f>
        <v>EM</v>
      </c>
      <c r="C1764" s="1" t="str">
        <f>'Rådata Syd 2025'!C1764</f>
        <v>Spårväxel - EV-SJ50-11-1:9</v>
      </c>
      <c r="D1764" s="1">
        <f>'Rådata Syd 2025'!D1764</f>
        <v>102</v>
      </c>
      <c r="E1764" s="1" t="str">
        <f>'Rådata Syd 2025'!E1764</f>
        <v>B2</v>
      </c>
      <c r="F1764" s="2" t="str">
        <f>'Rådata Syd 2025'!J1764</f>
        <v>-</v>
      </c>
      <c r="G1764" s="2" t="str">
        <f>'Rådata Syd 2025'!L1764</f>
        <v>ej</v>
      </c>
      <c r="H1764" s="11">
        <f>'Rådata Syd 2025'!N1764</f>
        <v>0</v>
      </c>
      <c r="I1764" s="11" t="str">
        <f>'Rådata Syd 2025'!O1764</f>
        <v>ej</v>
      </c>
    </row>
    <row r="1765" spans="1:9" hidden="1" x14ac:dyDescent="0.25">
      <c r="A1765" s="1">
        <f>'Rådata Syd 2025'!A1765</f>
        <v>822</v>
      </c>
      <c r="B1765" s="1" t="str">
        <f>'Rådata Syd 2025'!B1765</f>
        <v>EM</v>
      </c>
      <c r="C1765" s="1" t="str">
        <f>'Rådata Syd 2025'!C1765</f>
        <v>Spårväxel - EV-BV50-600-1:15</v>
      </c>
      <c r="D1765" s="1">
        <f>'Rådata Syd 2025'!D1765</f>
        <v>138</v>
      </c>
      <c r="E1765" s="1" t="str">
        <f>'Rådata Syd 2025'!E1765</f>
        <v>B2</v>
      </c>
      <c r="F1765" s="2" t="str">
        <f>'Rådata Syd 2025'!J1765</f>
        <v>-</v>
      </c>
      <c r="G1765" s="2" t="str">
        <f>'Rådata Syd 2025'!L1765</f>
        <v>ej</v>
      </c>
      <c r="H1765" s="11">
        <f>'Rådata Syd 2025'!N1765</f>
        <v>0</v>
      </c>
      <c r="I1765" s="11" t="str">
        <f>'Rådata Syd 2025'!O1765</f>
        <v>ej</v>
      </c>
    </row>
    <row r="1766" spans="1:9" hidden="1" x14ac:dyDescent="0.25">
      <c r="A1766" s="1">
        <f>'Rådata Syd 2025'!A1766</f>
        <v>822</v>
      </c>
      <c r="B1766" s="1" t="str">
        <f>'Rådata Syd 2025'!B1766</f>
        <v>EM</v>
      </c>
      <c r="C1766" s="1" t="str">
        <f>'Rådata Syd 2025'!C1766</f>
        <v>Spårväxel - EV-BV50-225/190-1:9</v>
      </c>
      <c r="D1766" s="1" t="str">
        <f>'Rådata Syd 2025'!D1766</f>
        <v>182b</v>
      </c>
      <c r="E1766" s="1" t="str">
        <f>'Rådata Syd 2025'!E1766</f>
        <v>B2</v>
      </c>
      <c r="F1766" s="2" t="str">
        <f>'Rådata Syd 2025'!J1766</f>
        <v>-</v>
      </c>
      <c r="G1766" s="2" t="str">
        <f>'Rådata Syd 2025'!L1766</f>
        <v>ej</v>
      </c>
      <c r="H1766" s="11">
        <f>'Rådata Syd 2025'!N1766</f>
        <v>0</v>
      </c>
      <c r="I1766" s="11" t="str">
        <f>'Rådata Syd 2025'!O1766</f>
        <v>ej</v>
      </c>
    </row>
    <row r="1767" spans="1:9" hidden="1" x14ac:dyDescent="0.25">
      <c r="A1767" s="1">
        <f>'Rådata Syd 2025'!A1767</f>
        <v>822</v>
      </c>
      <c r="B1767" s="1" t="str">
        <f>'Rådata Syd 2025'!B1767</f>
        <v>EM</v>
      </c>
      <c r="C1767" s="1" t="str">
        <f>'Rådata Syd 2025'!C1767</f>
        <v>Spårväxel - EV-BV50-225/190-1:9</v>
      </c>
      <c r="D1767" s="1" t="str">
        <f>'Rådata Syd 2025'!D1767</f>
        <v>183a</v>
      </c>
      <c r="E1767" s="1" t="str">
        <f>'Rådata Syd 2025'!E1767</f>
        <v>B2</v>
      </c>
      <c r="F1767" s="2" t="str">
        <f>'Rådata Syd 2025'!J1767</f>
        <v>-</v>
      </c>
      <c r="G1767" s="2" t="str">
        <f>'Rådata Syd 2025'!L1767</f>
        <v>ej</v>
      </c>
      <c r="H1767" s="11">
        <f>'Rådata Syd 2025'!N1767</f>
        <v>0</v>
      </c>
      <c r="I1767" s="11" t="str">
        <f>'Rådata Syd 2025'!O1767</f>
        <v>ej</v>
      </c>
    </row>
    <row r="1768" spans="1:9" hidden="1" x14ac:dyDescent="0.25">
      <c r="A1768" s="1">
        <f>'Rådata Syd 2025'!A1768</f>
        <v>822</v>
      </c>
      <c r="B1768" s="1" t="str">
        <f>'Rådata Syd 2025'!B1768</f>
        <v>LO</v>
      </c>
      <c r="C1768" s="1" t="str">
        <f>'Rådata Syd 2025'!C1768</f>
        <v>Spårväxel - EV-SJ50-11-1:9</v>
      </c>
      <c r="D1768" s="1" t="str">
        <f>'Rådata Syd 2025'!D1768</f>
        <v>35a</v>
      </c>
      <c r="E1768" s="1" t="str">
        <f>'Rådata Syd 2025'!E1768</f>
        <v>B2</v>
      </c>
      <c r="F1768" s="2" t="str">
        <f>'Rådata Syd 2025'!J1768</f>
        <v>-</v>
      </c>
      <c r="G1768" s="2" t="str">
        <f>'Rådata Syd 2025'!L1768</f>
        <v>ej</v>
      </c>
      <c r="H1768" s="11">
        <f>'Rådata Syd 2025'!N1768</f>
        <v>0</v>
      </c>
      <c r="I1768" s="11" t="str">
        <f>'Rådata Syd 2025'!O1768</f>
        <v>ej</v>
      </c>
    </row>
    <row r="1769" spans="1:9" hidden="1" x14ac:dyDescent="0.25">
      <c r="A1769" s="1">
        <f>'Rådata Syd 2025'!A1769</f>
        <v>823</v>
      </c>
      <c r="B1769" s="1" t="str">
        <f>'Rådata Syd 2025'!B1769</f>
        <v>CK</v>
      </c>
      <c r="C1769" s="1" t="str">
        <f>'Rådata Syd 2025'!C1769</f>
        <v>Spårväxel - EV-BV50-225/190-1:9</v>
      </c>
      <c r="D1769" s="1">
        <f>'Rådata Syd 2025'!D1769</f>
        <v>413</v>
      </c>
      <c r="E1769" s="1" t="str">
        <f>'Rådata Syd 2025'!E1769</f>
        <v>B2</v>
      </c>
      <c r="F1769" s="2" t="str">
        <f>'Rådata Syd 2025'!J1769</f>
        <v>-</v>
      </c>
      <c r="G1769" s="2" t="str">
        <f>'Rådata Syd 2025'!L1769</f>
        <v>ej</v>
      </c>
      <c r="H1769" s="11">
        <f>'Rådata Syd 2025'!N1769</f>
        <v>0</v>
      </c>
      <c r="I1769" s="11" t="str">
        <f>'Rådata Syd 2025'!O1769</f>
        <v>ej</v>
      </c>
    </row>
    <row r="1770" spans="1:9" hidden="1" x14ac:dyDescent="0.25">
      <c r="A1770" s="1">
        <f>'Rådata Syd 2025'!A1770</f>
        <v>823</v>
      </c>
      <c r="B1770" s="1" t="str">
        <f>'Rådata Syd 2025'!B1770</f>
        <v>CK</v>
      </c>
      <c r="C1770" s="1" t="str">
        <f>'Rådata Syd 2025'!C1770</f>
        <v>Spårväxel - EV-BV50-225/190-1:9</v>
      </c>
      <c r="D1770" s="1">
        <f>'Rådata Syd 2025'!D1770</f>
        <v>415</v>
      </c>
      <c r="E1770" s="1" t="str">
        <f>'Rådata Syd 2025'!E1770</f>
        <v>B2</v>
      </c>
      <c r="F1770" s="2" t="str">
        <f>'Rådata Syd 2025'!J1770</f>
        <v>-</v>
      </c>
      <c r="G1770" s="2" t="str">
        <f>'Rådata Syd 2025'!L1770</f>
        <v>ej</v>
      </c>
      <c r="H1770" s="11">
        <f>'Rådata Syd 2025'!N1770</f>
        <v>0</v>
      </c>
      <c r="I1770" s="11" t="str">
        <f>'Rådata Syd 2025'!O1770</f>
        <v>ej</v>
      </c>
    </row>
    <row r="1771" spans="1:9" hidden="1" x14ac:dyDescent="0.25">
      <c r="A1771" s="1">
        <f>'Rådata Syd 2025'!A1771</f>
        <v>823</v>
      </c>
      <c r="B1771" s="1" t="str">
        <f>'Rådata Syd 2025'!B1771</f>
        <v>CK</v>
      </c>
      <c r="C1771" s="1" t="str">
        <f>'Rådata Syd 2025'!C1771</f>
        <v>Spårväxel - EV-BV50-225/190-1:9</v>
      </c>
      <c r="D1771" s="1">
        <f>'Rådata Syd 2025'!D1771</f>
        <v>441</v>
      </c>
      <c r="E1771" s="1" t="str">
        <f>'Rådata Syd 2025'!E1771</f>
        <v>B2</v>
      </c>
      <c r="F1771" s="2" t="str">
        <f>'Rådata Syd 2025'!J1771</f>
        <v>-</v>
      </c>
      <c r="G1771" s="2" t="str">
        <f>'Rådata Syd 2025'!L1771</f>
        <v>ej</v>
      </c>
      <c r="H1771" s="11">
        <f>'Rådata Syd 2025'!N1771</f>
        <v>0</v>
      </c>
      <c r="I1771" s="11" t="str">
        <f>'Rådata Syd 2025'!O1771</f>
        <v>ej</v>
      </c>
    </row>
    <row r="1772" spans="1:9" hidden="1" x14ac:dyDescent="0.25">
      <c r="A1772" s="1">
        <f>'Rådata Syd 2025'!A1772</f>
        <v>823</v>
      </c>
      <c r="B1772" s="1" t="str">
        <f>'Rådata Syd 2025'!B1772</f>
        <v>SPJ</v>
      </c>
      <c r="C1772" s="1" t="str">
        <f>'Rådata Syd 2025'!C1772</f>
        <v>Spårväxel - EV-BV50-225/190-1:9</v>
      </c>
      <c r="D1772" s="1" t="str">
        <f>'Rådata Syd 2025'!D1772</f>
        <v>36b</v>
      </c>
      <c r="E1772" s="1" t="str">
        <f>'Rådata Syd 2025'!E1772</f>
        <v>B2</v>
      </c>
      <c r="F1772" s="2" t="str">
        <f>'Rådata Syd 2025'!J1772</f>
        <v>-</v>
      </c>
      <c r="G1772" s="2" t="str">
        <f>'Rådata Syd 2025'!L1772</f>
        <v>ej</v>
      </c>
      <c r="H1772" s="11">
        <f>'Rådata Syd 2025'!N1772</f>
        <v>0</v>
      </c>
      <c r="I1772" s="11" t="str">
        <f>'Rådata Syd 2025'!O1772</f>
        <v>ej</v>
      </c>
    </row>
    <row r="1773" spans="1:9" hidden="1" x14ac:dyDescent="0.25">
      <c r="A1773" s="1">
        <f>'Rådata Syd 2025'!A1773</f>
        <v>824</v>
      </c>
      <c r="B1773" s="1" t="str">
        <f>'Rådata Syd 2025'!B1773</f>
        <v>FRE</v>
      </c>
      <c r="C1773" s="1" t="str">
        <f>'Rådata Syd 2025'!C1773</f>
        <v>Spårväxel - EV-BV50-225/190-1:9</v>
      </c>
      <c r="D1773" s="1" t="str">
        <f>'Rådata Syd 2025'!D1773</f>
        <v>221b</v>
      </c>
      <c r="E1773" s="1" t="str">
        <f>'Rådata Syd 2025'!E1773</f>
        <v>B2</v>
      </c>
      <c r="F1773" s="2" t="str">
        <f>'Rådata Syd 2025'!J1773</f>
        <v>-</v>
      </c>
      <c r="G1773" s="2" t="str">
        <f>'Rådata Syd 2025'!L1773</f>
        <v>ej</v>
      </c>
      <c r="H1773" s="11">
        <f>'Rådata Syd 2025'!N1773</f>
        <v>0</v>
      </c>
      <c r="I1773" s="11" t="str">
        <f>'Rådata Syd 2025'!O1773</f>
        <v>ej</v>
      </c>
    </row>
    <row r="1774" spans="1:9" hidden="1" x14ac:dyDescent="0.25">
      <c r="A1774" s="1">
        <f>'Rådata Syd 2025'!A1774</f>
        <v>824</v>
      </c>
      <c r="B1774" s="1" t="str">
        <f>'Rådata Syd 2025'!B1774</f>
        <v>FRE</v>
      </c>
      <c r="C1774" s="1" t="str">
        <f>'Rådata Syd 2025'!C1774</f>
        <v>Spårväxel - EV-BV50-225/190-1:9</v>
      </c>
      <c r="D1774" s="1" t="str">
        <f>'Rådata Syd 2025'!D1774</f>
        <v>222a</v>
      </c>
      <c r="E1774" s="1" t="str">
        <f>'Rådata Syd 2025'!E1774</f>
        <v>B2</v>
      </c>
      <c r="F1774" s="2" t="str">
        <f>'Rådata Syd 2025'!J1774</f>
        <v>-</v>
      </c>
      <c r="G1774" s="2" t="str">
        <f>'Rådata Syd 2025'!L1774</f>
        <v>ej</v>
      </c>
      <c r="H1774" s="11">
        <f>'Rådata Syd 2025'!N1774</f>
        <v>0</v>
      </c>
      <c r="I1774" s="11" t="str">
        <f>'Rådata Syd 2025'!O1774</f>
        <v>ej</v>
      </c>
    </row>
    <row r="1775" spans="1:9" hidden="1" x14ac:dyDescent="0.25">
      <c r="A1775" s="1">
        <f>'Rådata Syd 2025'!A1775</f>
        <v>824</v>
      </c>
      <c r="B1775" s="1" t="str">
        <f>'Rådata Syd 2025'!B1775</f>
        <v>FRE</v>
      </c>
      <c r="C1775" s="1" t="str">
        <f>'Rådata Syd 2025'!C1775</f>
        <v>Spårväxel - EV-BV50-225/190-1:9</v>
      </c>
      <c r="D1775" s="1" t="str">
        <f>'Rådata Syd 2025'!D1775</f>
        <v>236b</v>
      </c>
      <c r="E1775" s="1" t="str">
        <f>'Rådata Syd 2025'!E1775</f>
        <v>B2</v>
      </c>
      <c r="F1775" s="2" t="str">
        <f>'Rådata Syd 2025'!J1775</f>
        <v>-</v>
      </c>
      <c r="G1775" s="2" t="str">
        <f>'Rådata Syd 2025'!L1775</f>
        <v>ej</v>
      </c>
      <c r="H1775" s="11">
        <f>'Rådata Syd 2025'!N1775</f>
        <v>0</v>
      </c>
      <c r="I1775" s="11" t="str">
        <f>'Rådata Syd 2025'!O1775</f>
        <v>ej</v>
      </c>
    </row>
    <row r="1776" spans="1:9" hidden="1" x14ac:dyDescent="0.25">
      <c r="A1776" s="1">
        <f>'Rådata Syd 2025'!A1776</f>
        <v>827</v>
      </c>
      <c r="B1776" s="1" t="str">
        <f>'Rådata Syd 2025'!B1776</f>
        <v>KAS</v>
      </c>
      <c r="C1776" s="1" t="str">
        <f>'Rådata Syd 2025'!C1776</f>
        <v>Spårväxel - EV-SJ43-5,9-1:9</v>
      </c>
      <c r="D1776" s="1">
        <f>'Rådata Syd 2025'!D1776</f>
        <v>12</v>
      </c>
      <c r="E1776" s="1" t="str">
        <f>'Rådata Syd 2025'!E1776</f>
        <v>B1</v>
      </c>
      <c r="F1776" s="2" t="str">
        <f>'Rådata Syd 2025'!J1776</f>
        <v>-</v>
      </c>
      <c r="G1776" s="2" t="str">
        <f>'Rådata Syd 2025'!L1776</f>
        <v>ej</v>
      </c>
      <c r="H1776" s="11">
        <f>'Rådata Syd 2025'!N1776</f>
        <v>0</v>
      </c>
      <c r="I1776" s="11" t="str">
        <f>'Rådata Syd 2025'!O1776</f>
        <v>ej</v>
      </c>
    </row>
    <row r="1777" spans="1:9" hidden="1" x14ac:dyDescent="0.25">
      <c r="A1777" s="1">
        <f>'Rådata Syd 2025'!A1777</f>
        <v>827</v>
      </c>
      <c r="B1777" s="1" t="str">
        <f>'Rådata Syd 2025'!B1777</f>
        <v>KAS</v>
      </c>
      <c r="C1777" s="1" t="str">
        <f>'Rådata Syd 2025'!C1777</f>
        <v>Spårväxel - EV-SJ50-5,9-1:9</v>
      </c>
      <c r="D1777" s="1">
        <f>'Rådata Syd 2025'!D1777</f>
        <v>13</v>
      </c>
      <c r="E1777" s="1" t="str">
        <f>'Rådata Syd 2025'!E1777</f>
        <v>B1</v>
      </c>
      <c r="F1777" s="2" t="str">
        <f>'Rådata Syd 2025'!J1777</f>
        <v>-</v>
      </c>
      <c r="G1777" s="2" t="str">
        <f>'Rådata Syd 2025'!L1777</f>
        <v>ej</v>
      </c>
      <c r="H1777" s="11">
        <f>'Rådata Syd 2025'!N1777</f>
        <v>0</v>
      </c>
      <c r="I1777" s="11" t="str">
        <f>'Rådata Syd 2025'!O1777</f>
        <v>ej</v>
      </c>
    </row>
    <row r="1778" spans="1:9" hidden="1" x14ac:dyDescent="0.25">
      <c r="A1778" s="1">
        <f>'Rådata Syd 2025'!A1778</f>
        <v>827</v>
      </c>
      <c r="B1778" s="1" t="str">
        <f>'Rådata Syd 2025'!B1778</f>
        <v>KAS</v>
      </c>
      <c r="C1778" s="1" t="str">
        <f>'Rådata Syd 2025'!C1778</f>
        <v>Spårväxel - EV-SJ50-5,9-1:9</v>
      </c>
      <c r="D1778" s="1">
        <f>'Rådata Syd 2025'!D1778</f>
        <v>15</v>
      </c>
      <c r="E1778" s="1" t="str">
        <f>'Rådata Syd 2025'!E1778</f>
        <v>B1</v>
      </c>
      <c r="F1778" s="2" t="str">
        <f>'Rådata Syd 2025'!J1778</f>
        <v>-</v>
      </c>
      <c r="G1778" s="2" t="str">
        <f>'Rådata Syd 2025'!L1778</f>
        <v>ej</v>
      </c>
      <c r="H1778" s="11">
        <f>'Rådata Syd 2025'!N1778</f>
        <v>0</v>
      </c>
      <c r="I1778" s="11" t="str">
        <f>'Rådata Syd 2025'!O1778</f>
        <v>ej</v>
      </c>
    </row>
    <row r="1779" spans="1:9" hidden="1" x14ac:dyDescent="0.25">
      <c r="A1779" s="1">
        <f>'Rådata Syd 2025'!A1779</f>
        <v>827</v>
      </c>
      <c r="B1779" s="1" t="str">
        <f>'Rådata Syd 2025'!B1779</f>
        <v>KAS</v>
      </c>
      <c r="C1779" s="1" t="str">
        <f>'Rådata Syd 2025'!C1779</f>
        <v>Spårväxel - EV-SJ34-5,7-1:9</v>
      </c>
      <c r="D1779" s="1">
        <f>'Rådata Syd 2025'!D1779</f>
        <v>21</v>
      </c>
      <c r="E1779" s="1" t="str">
        <f>'Rådata Syd 2025'!E1779</f>
        <v>B1</v>
      </c>
      <c r="F1779" s="2" t="str">
        <f>'Rådata Syd 2025'!J1779</f>
        <v>-</v>
      </c>
      <c r="G1779" s="2" t="str">
        <f>'Rådata Syd 2025'!L1779</f>
        <v>ej</v>
      </c>
      <c r="H1779" s="11">
        <f>'Rådata Syd 2025'!N1779</f>
        <v>0</v>
      </c>
      <c r="I1779" s="11" t="str">
        <f>'Rådata Syd 2025'!O1779</f>
        <v>ej</v>
      </c>
    </row>
    <row r="1780" spans="1:9" x14ac:dyDescent="0.25">
      <c r="A1780" s="1">
        <f>'Rådata Syd 2025'!A474</f>
        <v>912</v>
      </c>
      <c r="B1780" s="1" t="str">
        <f>'Rådata Syd 2025'!B474</f>
        <v>HJP</v>
      </c>
      <c r="C1780" s="1" t="str">
        <f>'Rådata Syd 2025'!C474</f>
        <v>Spårväxel - EV-60E-1200-1:18,5</v>
      </c>
      <c r="D1780" s="1">
        <f>'Rådata Syd 2025'!D474</f>
        <v>824</v>
      </c>
      <c r="E1780" s="1" t="str">
        <f>'Rådata Syd 2025'!E474</f>
        <v>B5</v>
      </c>
      <c r="F1780" s="2" t="str">
        <f>'Rådata Syd 2025'!J474</f>
        <v>-</v>
      </c>
      <c r="G1780" s="2" t="str">
        <f>'Rådata Syd 2025'!L474</f>
        <v>ej</v>
      </c>
      <c r="H1780" s="11">
        <f>'Rådata Syd 2025'!N474</f>
        <v>22</v>
      </c>
      <c r="I1780" s="11" t="str">
        <f>'Rådata Syd 2025'!O474</f>
        <v>ej</v>
      </c>
    </row>
    <row r="1781" spans="1:9" x14ac:dyDescent="0.25">
      <c r="A1781" s="1">
        <f>'Rådata Syd 2025'!A477</f>
        <v>912</v>
      </c>
      <c r="B1781" s="1" t="str">
        <f>'Rådata Syd 2025'!B477</f>
        <v>HJP</v>
      </c>
      <c r="C1781" s="1" t="str">
        <f>'Rådata Syd 2025'!C477</f>
        <v>Spårväxel - EV-60E-1200-1:18,5</v>
      </c>
      <c r="D1781" s="1">
        <f>'Rådata Syd 2025'!D477</f>
        <v>827</v>
      </c>
      <c r="E1781" s="1" t="str">
        <f>'Rådata Syd 2025'!E477</f>
        <v>B5</v>
      </c>
      <c r="F1781" s="2" t="str">
        <f>'Rådata Syd 2025'!J477</f>
        <v>-</v>
      </c>
      <c r="G1781" s="2" t="str">
        <f>'Rådata Syd 2025'!L477</f>
        <v>ej</v>
      </c>
      <c r="H1781" s="11">
        <f>'Rådata Syd 2025'!N477</f>
        <v>22</v>
      </c>
      <c r="I1781" s="11" t="str">
        <f>'Rådata Syd 2025'!O477</f>
        <v>ej</v>
      </c>
    </row>
    <row r="1782" spans="1:9" hidden="1" x14ac:dyDescent="0.25">
      <c r="A1782" s="1">
        <f>'Rådata Syd 2025'!A1782</f>
        <v>827</v>
      </c>
      <c r="B1782" s="1" t="str">
        <f>'Rådata Syd 2025'!B1782</f>
        <v>KAS</v>
      </c>
      <c r="C1782" s="1" t="str">
        <f>'Rådata Syd 2025'!C1782</f>
        <v>Spårväxel - EV-SJ50-11-1:9</v>
      </c>
      <c r="D1782" s="1">
        <f>'Rådata Syd 2025'!D1782</f>
        <v>26</v>
      </c>
      <c r="E1782" s="1" t="str">
        <f>'Rådata Syd 2025'!E1782</f>
        <v>B1</v>
      </c>
      <c r="F1782" s="2" t="str">
        <f>'Rådata Syd 2025'!J1782</f>
        <v>-</v>
      </c>
      <c r="G1782" s="2" t="str">
        <f>'Rådata Syd 2025'!L1782</f>
        <v>ej</v>
      </c>
      <c r="H1782" s="11">
        <f>'Rådata Syd 2025'!N1782</f>
        <v>0</v>
      </c>
      <c r="I1782" s="11" t="str">
        <f>'Rådata Syd 2025'!O1782</f>
        <v>ej</v>
      </c>
    </row>
    <row r="1783" spans="1:9" hidden="1" x14ac:dyDescent="0.25">
      <c r="A1783" s="1">
        <f>'Rådata Syd 2025'!A1783</f>
        <v>827</v>
      </c>
      <c r="B1783" s="1" t="str">
        <f>'Rådata Syd 2025'!B1783</f>
        <v>KAS</v>
      </c>
      <c r="C1783" s="1" t="str">
        <f>'Rådata Syd 2025'!C1783</f>
        <v>Spårväxel - EV-SJ43-11-1:9</v>
      </c>
      <c r="D1783" s="1">
        <f>'Rådata Syd 2025'!D1783</f>
        <v>27</v>
      </c>
      <c r="E1783" s="1" t="str">
        <f>'Rådata Syd 2025'!E1783</f>
        <v>B1</v>
      </c>
      <c r="F1783" s="2" t="str">
        <f>'Rådata Syd 2025'!J1783</f>
        <v>-</v>
      </c>
      <c r="G1783" s="2" t="str">
        <f>'Rådata Syd 2025'!L1783</f>
        <v>ej</v>
      </c>
      <c r="H1783" s="11">
        <f>'Rådata Syd 2025'!N1783</f>
        <v>0</v>
      </c>
      <c r="I1783" s="11" t="str">
        <f>'Rådata Syd 2025'!O1783</f>
        <v>ej</v>
      </c>
    </row>
    <row r="1784" spans="1:9" hidden="1" x14ac:dyDescent="0.25">
      <c r="A1784" s="1">
        <f>'Rådata Syd 2025'!A1784</f>
        <v>827</v>
      </c>
      <c r="B1784" s="1" t="str">
        <f>'Rådata Syd 2025'!B1784</f>
        <v>KAS</v>
      </c>
      <c r="C1784" s="1" t="str">
        <f>'Rådata Syd 2025'!C1784</f>
        <v>Spårväxel - EV-SJ43-5,9-1:9</v>
      </c>
      <c r="D1784" s="1">
        <f>'Rådata Syd 2025'!D1784</f>
        <v>32</v>
      </c>
      <c r="E1784" s="1" t="str">
        <f>'Rådata Syd 2025'!E1784</f>
        <v>B1</v>
      </c>
      <c r="F1784" s="2" t="str">
        <f>'Rådata Syd 2025'!J1784</f>
        <v>-</v>
      </c>
      <c r="G1784" s="2" t="str">
        <f>'Rådata Syd 2025'!L1784</f>
        <v>ej</v>
      </c>
      <c r="H1784" s="11">
        <f>'Rådata Syd 2025'!N1784</f>
        <v>0</v>
      </c>
      <c r="I1784" s="11" t="str">
        <f>'Rådata Syd 2025'!O1784</f>
        <v>ej</v>
      </c>
    </row>
    <row r="1785" spans="1:9" hidden="1" x14ac:dyDescent="0.25">
      <c r="A1785" s="1">
        <f>'Rådata Syd 2025'!A1785</f>
        <v>827</v>
      </c>
      <c r="B1785" s="1" t="str">
        <f>'Rådata Syd 2025'!B1785</f>
        <v>KAS</v>
      </c>
      <c r="C1785" s="1" t="str">
        <f>'Rådata Syd 2025'!C1785</f>
        <v>Spårväxel - EV-SJ43-11-1:9</v>
      </c>
      <c r="D1785" s="1">
        <f>'Rådata Syd 2025'!D1785</f>
        <v>35</v>
      </c>
      <c r="E1785" s="1" t="str">
        <f>'Rådata Syd 2025'!E1785</f>
        <v>B1</v>
      </c>
      <c r="F1785" s="2" t="str">
        <f>'Rådata Syd 2025'!J1785</f>
        <v>-</v>
      </c>
      <c r="G1785" s="2" t="str">
        <f>'Rådata Syd 2025'!L1785</f>
        <v>ej</v>
      </c>
      <c r="H1785" s="11">
        <f>'Rådata Syd 2025'!N1785</f>
        <v>0</v>
      </c>
      <c r="I1785" s="11" t="str">
        <f>'Rådata Syd 2025'!O1785</f>
        <v>ej</v>
      </c>
    </row>
    <row r="1786" spans="1:9" hidden="1" x14ac:dyDescent="0.25">
      <c r="A1786" s="1">
        <f>'Rådata Syd 2025'!A1786</f>
        <v>827</v>
      </c>
      <c r="B1786" s="1" t="str">
        <f>'Rådata Syd 2025'!B1786</f>
        <v>KAS</v>
      </c>
      <c r="C1786" s="1" t="str">
        <f>'Rådata Syd 2025'!C1786</f>
        <v>Spårväxel - EV-SJ43-5,9-1:9</v>
      </c>
      <c r="D1786" s="1">
        <f>'Rådata Syd 2025'!D1786</f>
        <v>40</v>
      </c>
      <c r="E1786" s="1" t="str">
        <f>'Rådata Syd 2025'!E1786</f>
        <v>B1</v>
      </c>
      <c r="F1786" s="2" t="str">
        <f>'Rådata Syd 2025'!J1786</f>
        <v>-</v>
      </c>
      <c r="G1786" s="2" t="str">
        <f>'Rådata Syd 2025'!L1786</f>
        <v>ej</v>
      </c>
      <c r="H1786" s="11">
        <f>'Rådata Syd 2025'!N1786</f>
        <v>0</v>
      </c>
      <c r="I1786" s="11" t="str">
        <f>'Rådata Syd 2025'!O1786</f>
        <v>ej</v>
      </c>
    </row>
    <row r="1787" spans="1:9" hidden="1" x14ac:dyDescent="0.25">
      <c r="A1787" s="1">
        <f>'Rådata Syd 2025'!A1787</f>
        <v>827</v>
      </c>
      <c r="B1787" s="1" t="str">
        <f>'Rådata Syd 2025'!B1787</f>
        <v>KAS</v>
      </c>
      <c r="C1787" s="1" t="str">
        <f>'Rådata Syd 2025'!C1787</f>
        <v>Spårväxel - EV-SJ50-11-1:9</v>
      </c>
      <c r="D1787" s="1">
        <f>'Rådata Syd 2025'!D1787</f>
        <v>42</v>
      </c>
      <c r="E1787" s="1" t="str">
        <f>'Rådata Syd 2025'!E1787</f>
        <v>B1</v>
      </c>
      <c r="F1787" s="2" t="str">
        <f>'Rådata Syd 2025'!J1787</f>
        <v>-</v>
      </c>
      <c r="G1787" s="2" t="str">
        <f>'Rådata Syd 2025'!L1787</f>
        <v>ej</v>
      </c>
      <c r="H1787" s="11">
        <f>'Rådata Syd 2025'!N1787</f>
        <v>0</v>
      </c>
      <c r="I1787" s="11" t="str">
        <f>'Rådata Syd 2025'!O1787</f>
        <v>ej</v>
      </c>
    </row>
    <row r="1788" spans="1:9" x14ac:dyDescent="0.25">
      <c r="A1788" s="1">
        <f>'Rådata Syd 2025'!A480</f>
        <v>912</v>
      </c>
      <c r="B1788" s="1" t="str">
        <f>'Rådata Syd 2025'!B480</f>
        <v>HÖ</v>
      </c>
      <c r="C1788" s="1" t="str">
        <f>'Rådata Syd 2025'!C480</f>
        <v>Spårväxel - EV-60E-1200-1:18,5</v>
      </c>
      <c r="D1788" s="1" t="str">
        <f>'Rådata Syd 2025'!D480</f>
        <v>21b</v>
      </c>
      <c r="E1788" s="1" t="str">
        <f>'Rådata Syd 2025'!E480</f>
        <v>B5</v>
      </c>
      <c r="F1788" s="2" t="str">
        <f>'Rådata Syd 2025'!J480</f>
        <v>-</v>
      </c>
      <c r="G1788" s="2" t="str">
        <f>'Rådata Syd 2025'!L480</f>
        <v>ej</v>
      </c>
      <c r="H1788" s="11">
        <f>'Rådata Syd 2025'!N480</f>
        <v>22</v>
      </c>
      <c r="I1788" s="11" t="str">
        <f>'Rådata Syd 2025'!O480</f>
        <v>ej</v>
      </c>
    </row>
    <row r="1789" spans="1:9" x14ac:dyDescent="0.25">
      <c r="A1789" s="1">
        <f>'Rådata Syd 2025'!A481</f>
        <v>912</v>
      </c>
      <c r="B1789" s="1" t="str">
        <f>'Rådata Syd 2025'!B481</f>
        <v>HÖ</v>
      </c>
      <c r="C1789" s="1" t="str">
        <f>'Rådata Syd 2025'!C481</f>
        <v>Spårväxel - EV-60E-1200-1:18,5</v>
      </c>
      <c r="D1789" s="1" t="str">
        <f>'Rådata Syd 2025'!D481</f>
        <v>22a</v>
      </c>
      <c r="E1789" s="1" t="str">
        <f>'Rådata Syd 2025'!E481</f>
        <v>B5</v>
      </c>
      <c r="F1789" s="2" t="str">
        <f>'Rådata Syd 2025'!J481</f>
        <v>-</v>
      </c>
      <c r="G1789" s="2" t="str">
        <f>'Rådata Syd 2025'!L481</f>
        <v>ej</v>
      </c>
      <c r="H1789" s="11">
        <f>'Rådata Syd 2025'!N481</f>
        <v>22</v>
      </c>
      <c r="I1789" s="11" t="str">
        <f>'Rådata Syd 2025'!O481</f>
        <v>ej</v>
      </c>
    </row>
    <row r="1790" spans="1:9" x14ac:dyDescent="0.25">
      <c r="A1790" s="1">
        <f>'Rådata Syd 2025'!A482</f>
        <v>912</v>
      </c>
      <c r="B1790" s="1" t="str">
        <f>'Rådata Syd 2025'!B482</f>
        <v>HÖ</v>
      </c>
      <c r="C1790" s="1" t="str">
        <f>'Rådata Syd 2025'!C482</f>
        <v>Spårväxel - EV-60E-1200-1:18,5</v>
      </c>
      <c r="D1790" s="1" t="str">
        <f>'Rådata Syd 2025'!D482</f>
        <v>22b</v>
      </c>
      <c r="E1790" s="1" t="str">
        <f>'Rådata Syd 2025'!E482</f>
        <v>B5</v>
      </c>
      <c r="F1790" s="2" t="str">
        <f>'Rådata Syd 2025'!J482</f>
        <v>-</v>
      </c>
      <c r="G1790" s="2" t="str">
        <f>'Rådata Syd 2025'!L482</f>
        <v>ej</v>
      </c>
      <c r="H1790" s="11">
        <f>'Rådata Syd 2025'!N482</f>
        <v>22</v>
      </c>
      <c r="I1790" s="11" t="str">
        <f>'Rådata Syd 2025'!O482</f>
        <v>ej</v>
      </c>
    </row>
    <row r="1791" spans="1:9" x14ac:dyDescent="0.25">
      <c r="A1791" s="1">
        <f>'Rådata Syd 2025'!A483</f>
        <v>912</v>
      </c>
      <c r="B1791" s="1" t="str">
        <f>'Rådata Syd 2025'!B483</f>
        <v>HÖ</v>
      </c>
      <c r="C1791" s="1" t="str">
        <f>'Rådata Syd 2025'!C483</f>
        <v>Spårväxel - EV-UIC60-300-1:9</v>
      </c>
      <c r="D1791" s="1" t="str">
        <f>'Rådata Syd 2025'!D483</f>
        <v>32b</v>
      </c>
      <c r="E1791" s="1" t="str">
        <f>'Rådata Syd 2025'!E483</f>
        <v>B5</v>
      </c>
      <c r="F1791" s="2" t="str">
        <f>'Rådata Syd 2025'!J483</f>
        <v>-</v>
      </c>
      <c r="G1791" s="2" t="str">
        <f>'Rådata Syd 2025'!L483</f>
        <v>ej</v>
      </c>
      <c r="H1791" s="11">
        <f>'Rådata Syd 2025'!N483</f>
        <v>22</v>
      </c>
      <c r="I1791" s="11" t="str">
        <f>'Rådata Syd 2025'!O483</f>
        <v>ej</v>
      </c>
    </row>
    <row r="1792" spans="1:9" x14ac:dyDescent="0.25">
      <c r="A1792" s="1">
        <f>'Rådata Syd 2025'!A484</f>
        <v>912</v>
      </c>
      <c r="B1792" s="1" t="str">
        <f>'Rådata Syd 2025'!B484</f>
        <v>KGÅ</v>
      </c>
      <c r="C1792" s="1" t="str">
        <f>'Rådata Syd 2025'!C484</f>
        <v>Spårväxel - EV-60E-1200-1:18,5</v>
      </c>
      <c r="D1792" s="1">
        <f>'Rådata Syd 2025'!D484</f>
        <v>801</v>
      </c>
      <c r="E1792" s="1" t="str">
        <f>'Rådata Syd 2025'!E484</f>
        <v>B5</v>
      </c>
      <c r="F1792" s="2" t="str">
        <f>'Rådata Syd 2025'!J484</f>
        <v>-</v>
      </c>
      <c r="G1792" s="2" t="str">
        <f>'Rådata Syd 2025'!L484</f>
        <v>ej</v>
      </c>
      <c r="H1792" s="11">
        <f>'Rådata Syd 2025'!N484</f>
        <v>22</v>
      </c>
      <c r="I1792" s="11" t="str">
        <f>'Rådata Syd 2025'!O484</f>
        <v>ej</v>
      </c>
    </row>
    <row r="1793" spans="1:9" x14ac:dyDescent="0.25">
      <c r="A1793" s="1">
        <f>'Rådata Syd 2025'!A485</f>
        <v>912</v>
      </c>
      <c r="B1793" s="1" t="str">
        <f>'Rådata Syd 2025'!B485</f>
        <v>KGÅ</v>
      </c>
      <c r="C1793" s="1" t="str">
        <f>'Rådata Syd 2025'!C485</f>
        <v>Spårväxel - EV-60E-300-1:9</v>
      </c>
      <c r="D1793" s="1">
        <f>'Rådata Syd 2025'!D485</f>
        <v>802</v>
      </c>
      <c r="E1793" s="1" t="str">
        <f>'Rådata Syd 2025'!E485</f>
        <v>B5</v>
      </c>
      <c r="F1793" s="2" t="str">
        <f>'Rådata Syd 2025'!J485</f>
        <v>-</v>
      </c>
      <c r="G1793" s="2" t="str">
        <f>'Rådata Syd 2025'!L485</f>
        <v>ej</v>
      </c>
      <c r="H1793" s="11">
        <f>'Rådata Syd 2025'!N485</f>
        <v>22</v>
      </c>
      <c r="I1793" s="11" t="str">
        <f>'Rådata Syd 2025'!O485</f>
        <v>ej</v>
      </c>
    </row>
    <row r="1794" spans="1:9" x14ac:dyDescent="0.25">
      <c r="A1794" s="1">
        <f>'Rådata Syd 2025'!A486</f>
        <v>912</v>
      </c>
      <c r="B1794" s="1" t="str">
        <f>'Rådata Syd 2025'!B486</f>
        <v>KGÅ</v>
      </c>
      <c r="C1794" s="1" t="str">
        <f>'Rådata Syd 2025'!C486</f>
        <v>Spårväxel - EV-60E-1200-1:18,5</v>
      </c>
      <c r="D1794" s="1">
        <f>'Rådata Syd 2025'!D486</f>
        <v>803</v>
      </c>
      <c r="E1794" s="1" t="str">
        <f>'Rådata Syd 2025'!E486</f>
        <v>B5</v>
      </c>
      <c r="F1794" s="2" t="str">
        <f>'Rådata Syd 2025'!J486</f>
        <v>-</v>
      </c>
      <c r="G1794" s="2" t="str">
        <f>'Rådata Syd 2025'!L486</f>
        <v>ej</v>
      </c>
      <c r="H1794" s="11">
        <f>'Rådata Syd 2025'!N486</f>
        <v>22</v>
      </c>
      <c r="I1794" s="11" t="str">
        <f>'Rådata Syd 2025'!O486</f>
        <v>ej</v>
      </c>
    </row>
    <row r="1795" spans="1:9" x14ac:dyDescent="0.25">
      <c r="A1795" s="1">
        <f>'Rådata Syd 2025'!A487</f>
        <v>912</v>
      </c>
      <c r="B1795" s="1" t="str">
        <f>'Rådata Syd 2025'!B487</f>
        <v>KGÅ</v>
      </c>
      <c r="C1795" s="1" t="str">
        <f>'Rådata Syd 2025'!C487</f>
        <v>Spårväxel - EV-60E-300-1:9</v>
      </c>
      <c r="D1795" s="1">
        <f>'Rådata Syd 2025'!D487</f>
        <v>804</v>
      </c>
      <c r="E1795" s="1" t="str">
        <f>'Rådata Syd 2025'!E487</f>
        <v>B5</v>
      </c>
      <c r="F1795" s="2" t="str">
        <f>'Rådata Syd 2025'!J487</f>
        <v>-</v>
      </c>
      <c r="G1795" s="2" t="str">
        <f>'Rådata Syd 2025'!L487</f>
        <v>ej</v>
      </c>
      <c r="H1795" s="11">
        <f>'Rådata Syd 2025'!N487</f>
        <v>22</v>
      </c>
      <c r="I1795" s="11" t="str">
        <f>'Rådata Syd 2025'!O487</f>
        <v>ej</v>
      </c>
    </row>
    <row r="1796" spans="1:9" x14ac:dyDescent="0.25">
      <c r="A1796" s="1">
        <f>'Rådata Syd 2025'!A488</f>
        <v>912</v>
      </c>
      <c r="B1796" s="1" t="str">
        <f>'Rådata Syd 2025'!B488</f>
        <v>LU</v>
      </c>
      <c r="C1796" s="1" t="str">
        <f>'Rådata Syd 2025'!C488</f>
        <v>Spårväxel - EV-UIC60-1200-1:18,5</v>
      </c>
      <c r="D1796" s="1">
        <f>'Rådata Syd 2025'!D488</f>
        <v>101</v>
      </c>
      <c r="E1796" s="1" t="str">
        <f>'Rådata Syd 2025'!E488</f>
        <v>B5</v>
      </c>
      <c r="F1796" s="2" t="str">
        <f>'Rådata Syd 2025'!J488</f>
        <v>-</v>
      </c>
      <c r="G1796" s="2" t="str">
        <f>'Rådata Syd 2025'!L488</f>
        <v>ej</v>
      </c>
      <c r="H1796" s="11">
        <f>'Rådata Syd 2025'!N488</f>
        <v>22</v>
      </c>
      <c r="I1796" s="11" t="str">
        <f>'Rådata Syd 2025'!O488</f>
        <v>ej</v>
      </c>
    </row>
    <row r="1797" spans="1:9" x14ac:dyDescent="0.25">
      <c r="A1797" s="1">
        <f>'Rådata Syd 2025'!A489</f>
        <v>912</v>
      </c>
      <c r="B1797" s="1" t="str">
        <f>'Rådata Syd 2025'!B489</f>
        <v>LU</v>
      </c>
      <c r="C1797" s="1" t="str">
        <f>'Rådata Syd 2025'!C489</f>
        <v>Spårväxel - EV-UIC60-1200-1:18,5</v>
      </c>
      <c r="D1797" s="1">
        <f>'Rådata Syd 2025'!D489</f>
        <v>102</v>
      </c>
      <c r="E1797" s="1" t="str">
        <f>'Rådata Syd 2025'!E489</f>
        <v>B5</v>
      </c>
      <c r="F1797" s="2" t="str">
        <f>'Rådata Syd 2025'!J489</f>
        <v>-</v>
      </c>
      <c r="G1797" s="2" t="str">
        <f>'Rådata Syd 2025'!L489</f>
        <v>ej</v>
      </c>
      <c r="H1797" s="11">
        <f>'Rådata Syd 2025'!N489</f>
        <v>22</v>
      </c>
      <c r="I1797" s="11" t="str">
        <f>'Rådata Syd 2025'!O489</f>
        <v>ej</v>
      </c>
    </row>
    <row r="1798" spans="1:9" x14ac:dyDescent="0.25">
      <c r="A1798" s="1">
        <f>'Rådata Syd 2025'!A490</f>
        <v>912</v>
      </c>
      <c r="B1798" s="1" t="str">
        <f>'Rådata Syd 2025'!B490</f>
        <v>LU</v>
      </c>
      <c r="C1798" s="1" t="str">
        <f>'Rådata Syd 2025'!C490</f>
        <v>Spårväxel - EV-UIC60-300-1:9</v>
      </c>
      <c r="D1798" s="1">
        <f>'Rådata Syd 2025'!D490</f>
        <v>103</v>
      </c>
      <c r="E1798" s="1" t="str">
        <f>'Rådata Syd 2025'!E490</f>
        <v>B5</v>
      </c>
      <c r="F1798" s="2" t="str">
        <f>'Rådata Syd 2025'!J490</f>
        <v>-</v>
      </c>
      <c r="G1798" s="2" t="str">
        <f>'Rådata Syd 2025'!L490</f>
        <v>ej</v>
      </c>
      <c r="H1798" s="11">
        <f>'Rådata Syd 2025'!N490</f>
        <v>22</v>
      </c>
      <c r="I1798" s="11" t="str">
        <f>'Rådata Syd 2025'!O490</f>
        <v>ej</v>
      </c>
    </row>
    <row r="1799" spans="1:9" x14ac:dyDescent="0.25">
      <c r="A1799" s="1">
        <f>'Rådata Syd 2025'!A493</f>
        <v>912</v>
      </c>
      <c r="B1799" s="1" t="str">
        <f>'Rådata Syd 2025'!B493</f>
        <v>LU</v>
      </c>
      <c r="C1799" s="1" t="str">
        <f>'Rådata Syd 2025'!C493</f>
        <v>Spårväxel - EV-UIC60-500-1:12</v>
      </c>
      <c r="D1799" s="1">
        <f>'Rådata Syd 2025'!D493</f>
        <v>107</v>
      </c>
      <c r="E1799" s="1" t="str">
        <f>'Rådata Syd 2025'!E493</f>
        <v>B5</v>
      </c>
      <c r="F1799" s="2" t="str">
        <f>'Rådata Syd 2025'!J493</f>
        <v>-</v>
      </c>
      <c r="G1799" s="2" t="str">
        <f>'Rådata Syd 2025'!L493</f>
        <v>ej</v>
      </c>
      <c r="H1799" s="11">
        <f>'Rådata Syd 2025'!N493</f>
        <v>22</v>
      </c>
      <c r="I1799" s="11" t="str">
        <f>'Rådata Syd 2025'!O493</f>
        <v>ej</v>
      </c>
    </row>
    <row r="1800" spans="1:9" x14ac:dyDescent="0.25">
      <c r="A1800" s="1">
        <f>'Rådata Syd 2025'!A496</f>
        <v>912</v>
      </c>
      <c r="B1800" s="1" t="str">
        <f>'Rådata Syd 2025'!B496</f>
        <v>LU</v>
      </c>
      <c r="C1800" s="1" t="str">
        <f>'Rådata Syd 2025'!C496</f>
        <v>Spårväxel - EV-UIC60-1200-1:18,5</v>
      </c>
      <c r="D1800" s="1">
        <f>'Rådata Syd 2025'!D496</f>
        <v>121</v>
      </c>
      <c r="E1800" s="1" t="str">
        <f>'Rådata Syd 2025'!E496</f>
        <v>B5</v>
      </c>
      <c r="F1800" s="2" t="str">
        <f>'Rådata Syd 2025'!J496</f>
        <v>-</v>
      </c>
      <c r="G1800" s="2" t="str">
        <f>'Rådata Syd 2025'!L496</f>
        <v>ej</v>
      </c>
      <c r="H1800" s="11">
        <f>'Rådata Syd 2025'!N496</f>
        <v>22</v>
      </c>
      <c r="I1800" s="11" t="str">
        <f>'Rådata Syd 2025'!O496</f>
        <v>ej</v>
      </c>
    </row>
    <row r="1801" spans="1:9" x14ac:dyDescent="0.25">
      <c r="A1801" s="1">
        <f>'Rådata Syd 2025'!A497</f>
        <v>912</v>
      </c>
      <c r="B1801" s="1" t="str">
        <f>'Rådata Syd 2025'!B497</f>
        <v>LU</v>
      </c>
      <c r="C1801" s="1" t="str">
        <f>'Rådata Syd 2025'!C497</f>
        <v>Spårväxel - EV-UIC60-1200-1:18,5</v>
      </c>
      <c r="D1801" s="1">
        <f>'Rådata Syd 2025'!D497</f>
        <v>122</v>
      </c>
      <c r="E1801" s="1" t="str">
        <f>'Rådata Syd 2025'!E497</f>
        <v>B5</v>
      </c>
      <c r="F1801" s="2" t="str">
        <f>'Rådata Syd 2025'!J497</f>
        <v>-</v>
      </c>
      <c r="G1801" s="2" t="str">
        <f>'Rådata Syd 2025'!L497</f>
        <v>ej</v>
      </c>
      <c r="H1801" s="11">
        <f>'Rådata Syd 2025'!N497</f>
        <v>22</v>
      </c>
      <c r="I1801" s="11" t="str">
        <f>'Rådata Syd 2025'!O497</f>
        <v>ej</v>
      </c>
    </row>
    <row r="1802" spans="1:9" x14ac:dyDescent="0.25">
      <c r="A1802" s="1">
        <f>'Rådata Syd 2025'!A498</f>
        <v>912</v>
      </c>
      <c r="B1802" s="1" t="str">
        <f>'Rådata Syd 2025'!B498</f>
        <v>LU</v>
      </c>
      <c r="C1802" s="1" t="str">
        <f>'Rådata Syd 2025'!C498</f>
        <v>Spårväxel - EV-UIC60-1200-1:18,5</v>
      </c>
      <c r="D1802" s="1">
        <f>'Rådata Syd 2025'!D498</f>
        <v>123</v>
      </c>
      <c r="E1802" s="1" t="str">
        <f>'Rådata Syd 2025'!E498</f>
        <v>B5</v>
      </c>
      <c r="F1802" s="2" t="str">
        <f>'Rådata Syd 2025'!J498</f>
        <v>-</v>
      </c>
      <c r="G1802" s="2" t="str">
        <f>'Rådata Syd 2025'!L498</f>
        <v>ej</v>
      </c>
      <c r="H1802" s="11">
        <f>'Rådata Syd 2025'!N498</f>
        <v>22</v>
      </c>
      <c r="I1802" s="11" t="str">
        <f>'Rådata Syd 2025'!O498</f>
        <v>ej</v>
      </c>
    </row>
    <row r="1803" spans="1:9" x14ac:dyDescent="0.25">
      <c r="A1803" s="1">
        <f>'Rådata Syd 2025'!A499</f>
        <v>912</v>
      </c>
      <c r="B1803" s="1" t="str">
        <f>'Rådata Syd 2025'!B499</f>
        <v>LU</v>
      </c>
      <c r="C1803" s="1" t="str">
        <f>'Rådata Syd 2025'!C499</f>
        <v>Spårväxel - EV-UIC60-1200-1:18,5</v>
      </c>
      <c r="D1803" s="1">
        <f>'Rådata Syd 2025'!D499</f>
        <v>124</v>
      </c>
      <c r="E1803" s="1" t="str">
        <f>'Rådata Syd 2025'!E499</f>
        <v>B5</v>
      </c>
      <c r="F1803" s="2" t="str">
        <f>'Rådata Syd 2025'!J499</f>
        <v>-</v>
      </c>
      <c r="G1803" s="2" t="str">
        <f>'Rådata Syd 2025'!L499</f>
        <v>ej</v>
      </c>
      <c r="H1803" s="11">
        <f>'Rådata Syd 2025'!N499</f>
        <v>22</v>
      </c>
      <c r="I1803" s="11" t="str">
        <f>'Rådata Syd 2025'!O499</f>
        <v>ej</v>
      </c>
    </row>
    <row r="1804" spans="1:9" x14ac:dyDescent="0.25">
      <c r="A1804" s="1">
        <f>'Rådata Syd 2025'!A579</f>
        <v>912</v>
      </c>
      <c r="B1804" s="1" t="str">
        <f>'Rådata Syd 2025'!B579</f>
        <v>LU</v>
      </c>
      <c r="C1804" s="1" t="str">
        <f>'Rådata Syd 2025'!C579</f>
        <v>Spårväxel - EV-UIC60-300-1:9</v>
      </c>
      <c r="D1804" s="1">
        <f>'Rådata Syd 2025'!D579</f>
        <v>126</v>
      </c>
      <c r="E1804" s="1" t="str">
        <f>'Rådata Syd 2025'!E579</f>
        <v>B5</v>
      </c>
      <c r="F1804" s="2" t="str">
        <f>'Rådata Syd 2025'!J579</f>
        <v>-</v>
      </c>
      <c r="G1804" s="2" t="str">
        <f>'Rådata Syd 2025'!L579</f>
        <v>ej</v>
      </c>
      <c r="H1804" s="11">
        <f>'Rådata Syd 2025'!N579</f>
        <v>22</v>
      </c>
      <c r="I1804" s="11" t="str">
        <f>'Rådata Syd 2025'!O579</f>
        <v>ej</v>
      </c>
    </row>
    <row r="1805" spans="1:9" x14ac:dyDescent="0.25">
      <c r="A1805" s="1">
        <f>'Rådata Syd 2025'!A592</f>
        <v>912</v>
      </c>
      <c r="B1805" s="1" t="str">
        <f>'Rådata Syd 2025'!B592</f>
        <v>LU</v>
      </c>
      <c r="C1805" s="1" t="str">
        <f>'Rådata Syd 2025'!C592</f>
        <v>Spårväxel - EV-UIC60-500-1:12</v>
      </c>
      <c r="D1805" s="1">
        <f>'Rådata Syd 2025'!D592</f>
        <v>132</v>
      </c>
      <c r="E1805" s="1" t="str">
        <f>'Rådata Syd 2025'!E592</f>
        <v>B5</v>
      </c>
      <c r="F1805" s="2" t="str">
        <f>'Rådata Syd 2025'!J592</f>
        <v>-</v>
      </c>
      <c r="G1805" s="2" t="str">
        <f>'Rådata Syd 2025'!L592</f>
        <v>ej</v>
      </c>
      <c r="H1805" s="11">
        <f>'Rådata Syd 2025'!N592</f>
        <v>22</v>
      </c>
      <c r="I1805" s="11" t="str">
        <f>'Rådata Syd 2025'!O592</f>
        <v>ej</v>
      </c>
    </row>
    <row r="1806" spans="1:9" x14ac:dyDescent="0.25">
      <c r="A1806" s="1">
        <f>'Rådata Syd 2025'!A605</f>
        <v>912</v>
      </c>
      <c r="B1806" s="1" t="str">
        <f>'Rådata Syd 2025'!B605</f>
        <v>LU</v>
      </c>
      <c r="C1806" s="1" t="str">
        <f>'Rådata Syd 2025'!C605</f>
        <v>Spårväxel - EV-UIC60-300-1:9</v>
      </c>
      <c r="D1806" s="1">
        <f>'Rådata Syd 2025'!D605</f>
        <v>133</v>
      </c>
      <c r="E1806" s="1" t="str">
        <f>'Rådata Syd 2025'!E605</f>
        <v>B5</v>
      </c>
      <c r="F1806" s="2" t="str">
        <f>'Rådata Syd 2025'!J605</f>
        <v>-</v>
      </c>
      <c r="G1806" s="2" t="str">
        <f>'Rådata Syd 2025'!L605</f>
        <v>ej</v>
      </c>
      <c r="H1806" s="11">
        <f>'Rådata Syd 2025'!N605</f>
        <v>22</v>
      </c>
      <c r="I1806" s="11" t="str">
        <f>'Rådata Syd 2025'!O605</f>
        <v>ej</v>
      </c>
    </row>
    <row r="1807" spans="1:9" x14ac:dyDescent="0.25">
      <c r="A1807" s="1">
        <f>'Rådata Syd 2025'!A606</f>
        <v>912</v>
      </c>
      <c r="B1807" s="1" t="str">
        <f>'Rådata Syd 2025'!B606</f>
        <v>LU</v>
      </c>
      <c r="C1807" s="1" t="str">
        <f>'Rådata Syd 2025'!C606</f>
        <v>Spårväxel - EV-UIC60-300-1:9</v>
      </c>
      <c r="D1807" s="1">
        <f>'Rådata Syd 2025'!D606</f>
        <v>134</v>
      </c>
      <c r="E1807" s="1" t="str">
        <f>'Rådata Syd 2025'!E606</f>
        <v>B5</v>
      </c>
      <c r="F1807" s="2" t="str">
        <f>'Rådata Syd 2025'!J606</f>
        <v>-</v>
      </c>
      <c r="G1807" s="2" t="str">
        <f>'Rådata Syd 2025'!L606</f>
        <v>ej</v>
      </c>
      <c r="H1807" s="11">
        <f>'Rådata Syd 2025'!N606</f>
        <v>22</v>
      </c>
      <c r="I1807" s="11" t="str">
        <f>'Rådata Syd 2025'!O606</f>
        <v>ej</v>
      </c>
    </row>
    <row r="1808" spans="1:9" x14ac:dyDescent="0.25">
      <c r="A1808" s="1">
        <f>'Rådata Syd 2025'!A618</f>
        <v>912</v>
      </c>
      <c r="B1808" s="1" t="str">
        <f>'Rådata Syd 2025'!B618</f>
        <v>LU</v>
      </c>
      <c r="C1808" s="1" t="str">
        <f>'Rådata Syd 2025'!C618</f>
        <v>Spårväxel - EV-UIC60-500-1:12</v>
      </c>
      <c r="D1808" s="1">
        <f>'Rådata Syd 2025'!D618</f>
        <v>136</v>
      </c>
      <c r="E1808" s="1" t="str">
        <f>'Rådata Syd 2025'!E618</f>
        <v>B5</v>
      </c>
      <c r="F1808" s="2" t="str">
        <f>'Rådata Syd 2025'!J618</f>
        <v>-</v>
      </c>
      <c r="G1808" s="2" t="str">
        <f>'Rådata Syd 2025'!L618</f>
        <v>ej</v>
      </c>
      <c r="H1808" s="11">
        <f>'Rådata Syd 2025'!N618</f>
        <v>22</v>
      </c>
      <c r="I1808" s="11" t="str">
        <f>'Rådata Syd 2025'!O618</f>
        <v>ej</v>
      </c>
    </row>
    <row r="1809" spans="1:9" x14ac:dyDescent="0.25">
      <c r="A1809" s="1">
        <f>'Rådata Syd 2025'!A619</f>
        <v>912</v>
      </c>
      <c r="B1809" s="1" t="str">
        <f>'Rådata Syd 2025'!B619</f>
        <v>LU</v>
      </c>
      <c r="C1809" s="1" t="str">
        <f>'Rådata Syd 2025'!C619</f>
        <v>Spårväxel - EV-UIC60-500-1:12</v>
      </c>
      <c r="D1809" s="1">
        <f>'Rådata Syd 2025'!D619</f>
        <v>140</v>
      </c>
      <c r="E1809" s="1" t="str">
        <f>'Rådata Syd 2025'!E619</f>
        <v>B5</v>
      </c>
      <c r="F1809" s="2" t="str">
        <f>'Rådata Syd 2025'!J619</f>
        <v>-</v>
      </c>
      <c r="G1809" s="2" t="str">
        <f>'Rådata Syd 2025'!L619</f>
        <v>ej</v>
      </c>
      <c r="H1809" s="11">
        <f>'Rådata Syd 2025'!N619</f>
        <v>22</v>
      </c>
      <c r="I1809" s="11" t="str">
        <f>'Rådata Syd 2025'!O619</f>
        <v>ej</v>
      </c>
    </row>
    <row r="1810" spans="1:9" x14ac:dyDescent="0.25">
      <c r="A1810" s="1">
        <f>'Rådata Syd 2025'!A620</f>
        <v>912</v>
      </c>
      <c r="B1810" s="1" t="str">
        <f>'Rådata Syd 2025'!B620</f>
        <v>LU</v>
      </c>
      <c r="C1810" s="1" t="str">
        <f>'Rådata Syd 2025'!C620</f>
        <v>Spårväxel - EV-UIC60-300-1:9</v>
      </c>
      <c r="D1810" s="1">
        <f>'Rådata Syd 2025'!D620</f>
        <v>142</v>
      </c>
      <c r="E1810" s="1" t="str">
        <f>'Rådata Syd 2025'!E620</f>
        <v>B5</v>
      </c>
      <c r="F1810" s="2" t="str">
        <f>'Rådata Syd 2025'!J620</f>
        <v>-</v>
      </c>
      <c r="G1810" s="2" t="str">
        <f>'Rådata Syd 2025'!L620</f>
        <v>ej</v>
      </c>
      <c r="H1810" s="11">
        <f>'Rådata Syd 2025'!N620</f>
        <v>22</v>
      </c>
      <c r="I1810" s="11" t="str">
        <f>'Rådata Syd 2025'!O620</f>
        <v>ej</v>
      </c>
    </row>
    <row r="1811" spans="1:9" x14ac:dyDescent="0.25">
      <c r="A1811" s="1">
        <f>'Rådata Syd 2025'!A621</f>
        <v>912</v>
      </c>
      <c r="B1811" s="1" t="str">
        <f>'Rådata Syd 2025'!B621</f>
        <v>LU</v>
      </c>
      <c r="C1811" s="1" t="str">
        <f>'Rådata Syd 2025'!C621</f>
        <v>Spårväxel - EV-UIC60-300-1:9</v>
      </c>
      <c r="D1811" s="1">
        <f>'Rådata Syd 2025'!D621</f>
        <v>148</v>
      </c>
      <c r="E1811" s="1" t="str">
        <f>'Rådata Syd 2025'!E621</f>
        <v>B5</v>
      </c>
      <c r="F1811" s="2" t="str">
        <f>'Rådata Syd 2025'!J621</f>
        <v>-</v>
      </c>
      <c r="G1811" s="2" t="str">
        <f>'Rådata Syd 2025'!L621</f>
        <v>ej</v>
      </c>
      <c r="H1811" s="11">
        <f>'Rådata Syd 2025'!N621</f>
        <v>22</v>
      </c>
      <c r="I1811" s="11" t="str">
        <f>'Rådata Syd 2025'!O621</f>
        <v>ej</v>
      </c>
    </row>
    <row r="1812" spans="1:9" x14ac:dyDescent="0.25">
      <c r="A1812" s="1">
        <f>'Rådata Syd 2025'!A622</f>
        <v>912</v>
      </c>
      <c r="B1812" s="1" t="str">
        <f>'Rådata Syd 2025'!B622</f>
        <v>LU</v>
      </c>
      <c r="C1812" s="1" t="str">
        <f>'Rådata Syd 2025'!C622</f>
        <v>Spårväxel - EV-UIC60-300-1:9</v>
      </c>
      <c r="D1812" s="1">
        <f>'Rådata Syd 2025'!D622</f>
        <v>153</v>
      </c>
      <c r="E1812" s="1" t="str">
        <f>'Rådata Syd 2025'!E622</f>
        <v>B5</v>
      </c>
      <c r="F1812" s="2" t="str">
        <f>'Rådata Syd 2025'!J622</f>
        <v>-</v>
      </c>
      <c r="G1812" s="2" t="str">
        <f>'Rådata Syd 2025'!L622</f>
        <v>ej</v>
      </c>
      <c r="H1812" s="11">
        <f>'Rådata Syd 2025'!N622</f>
        <v>22</v>
      </c>
      <c r="I1812" s="11" t="str">
        <f>'Rådata Syd 2025'!O622</f>
        <v>ej</v>
      </c>
    </row>
    <row r="1813" spans="1:9" x14ac:dyDescent="0.25">
      <c r="A1813" s="1">
        <f>'Rådata Syd 2025'!A624</f>
        <v>912</v>
      </c>
      <c r="B1813" s="1" t="str">
        <f>'Rådata Syd 2025'!B624</f>
        <v>LU</v>
      </c>
      <c r="C1813" s="1" t="str">
        <f>'Rådata Syd 2025'!C624</f>
        <v>Spårväxel - EKV-S54-190-1:9</v>
      </c>
      <c r="D1813" s="1" t="str">
        <f>'Rådata Syd 2025'!D624</f>
        <v>115/114</v>
      </c>
      <c r="E1813" s="1" t="str">
        <f>'Rådata Syd 2025'!E624</f>
        <v>B5</v>
      </c>
      <c r="F1813" s="2" t="str">
        <f>'Rådata Syd 2025'!J624</f>
        <v>-</v>
      </c>
      <c r="G1813" s="2" t="str">
        <f>'Rådata Syd 2025'!L624</f>
        <v>ej</v>
      </c>
      <c r="H1813" s="11">
        <f>'Rådata Syd 2025'!N624</f>
        <v>22</v>
      </c>
      <c r="I1813" s="11" t="str">
        <f>'Rådata Syd 2025'!O624</f>
        <v>ej</v>
      </c>
    </row>
    <row r="1814" spans="1:9" x14ac:dyDescent="0.25">
      <c r="A1814" s="1">
        <f>'Rådata Syd 2025'!A625</f>
        <v>912</v>
      </c>
      <c r="B1814" s="1" t="str">
        <f>'Rådata Syd 2025'!B625</f>
        <v>SG</v>
      </c>
      <c r="C1814" s="1" t="str">
        <f>'Rådata Syd 2025'!C625</f>
        <v>Spårväxel - EV-UIC60-1200-1:18,5</v>
      </c>
      <c r="D1814" s="1" t="str">
        <f>'Rådata Syd 2025'!D625</f>
        <v>21a</v>
      </c>
      <c r="E1814" s="1" t="str">
        <f>'Rådata Syd 2025'!E625</f>
        <v>B5</v>
      </c>
      <c r="F1814" s="2" t="str">
        <f>'Rådata Syd 2025'!J625</f>
        <v>-</v>
      </c>
      <c r="G1814" s="2" t="str">
        <f>'Rådata Syd 2025'!L625</f>
        <v>ej</v>
      </c>
      <c r="H1814" s="11">
        <f>'Rådata Syd 2025'!N625</f>
        <v>22</v>
      </c>
      <c r="I1814" s="11" t="str">
        <f>'Rådata Syd 2025'!O625</f>
        <v>ej</v>
      </c>
    </row>
    <row r="1815" spans="1:9" x14ac:dyDescent="0.25">
      <c r="A1815" s="1">
        <f>'Rådata Syd 2025'!A627</f>
        <v>912</v>
      </c>
      <c r="B1815" s="1" t="str">
        <f>'Rådata Syd 2025'!B627</f>
        <v>SG</v>
      </c>
      <c r="C1815" s="1" t="str">
        <f>'Rådata Syd 2025'!C627</f>
        <v>Spårväxel - EV-UIC60-1200-1:18,5</v>
      </c>
      <c r="D1815" s="1" t="str">
        <f>'Rådata Syd 2025'!D627</f>
        <v>21b</v>
      </c>
      <c r="E1815" s="1" t="str">
        <f>'Rådata Syd 2025'!E627</f>
        <v>B5</v>
      </c>
      <c r="F1815" s="2" t="str">
        <f>'Rådata Syd 2025'!J627</f>
        <v>-</v>
      </c>
      <c r="G1815" s="2" t="str">
        <f>'Rådata Syd 2025'!L627</f>
        <v>ej</v>
      </c>
      <c r="H1815" s="11">
        <f>'Rådata Syd 2025'!N627</f>
        <v>22</v>
      </c>
      <c r="I1815" s="11" t="str">
        <f>'Rådata Syd 2025'!O627</f>
        <v>ej</v>
      </c>
    </row>
    <row r="1816" spans="1:9" x14ac:dyDescent="0.25">
      <c r="A1816" s="1">
        <f>'Rådata Syd 2025'!A643</f>
        <v>912</v>
      </c>
      <c r="B1816" s="1" t="str">
        <f>'Rådata Syd 2025'!B643</f>
        <v>SG</v>
      </c>
      <c r="C1816" s="1" t="str">
        <f>'Rådata Syd 2025'!C643</f>
        <v>Spårväxel - EV-UIC60-1200-1:18,5</v>
      </c>
      <c r="D1816" s="1" t="str">
        <f>'Rådata Syd 2025'!D643</f>
        <v>22b</v>
      </c>
      <c r="E1816" s="1" t="str">
        <f>'Rådata Syd 2025'!E643</f>
        <v>B5</v>
      </c>
      <c r="F1816" s="2" t="str">
        <f>'Rådata Syd 2025'!J643</f>
        <v>-</v>
      </c>
      <c r="G1816" s="2" t="str">
        <f>'Rådata Syd 2025'!L643</f>
        <v>ej</v>
      </c>
      <c r="H1816" s="11">
        <f>'Rådata Syd 2025'!N643</f>
        <v>22</v>
      </c>
      <c r="I1816" s="11" t="str">
        <f>'Rådata Syd 2025'!O643</f>
        <v>ej</v>
      </c>
    </row>
    <row r="1817" spans="1:9" x14ac:dyDescent="0.25">
      <c r="A1817" s="1">
        <f>'Rådata Syd 2025'!A644</f>
        <v>912</v>
      </c>
      <c r="B1817" s="1" t="str">
        <f>'Rådata Syd 2025'!B644</f>
        <v>SG</v>
      </c>
      <c r="C1817" s="1" t="str">
        <f>'Rådata Syd 2025'!C644</f>
        <v>Spårväxel - EV-UIC60-760-1:15</v>
      </c>
      <c r="D1817" s="1" t="str">
        <f>'Rådata Syd 2025'!D644</f>
        <v>31a</v>
      </c>
      <c r="E1817" s="1" t="str">
        <f>'Rådata Syd 2025'!E644</f>
        <v>B5</v>
      </c>
      <c r="F1817" s="2" t="str">
        <f>'Rådata Syd 2025'!J644</f>
        <v>-</v>
      </c>
      <c r="G1817" s="2" t="str">
        <f>'Rådata Syd 2025'!L644</f>
        <v>ej</v>
      </c>
      <c r="H1817" s="11">
        <f>'Rådata Syd 2025'!N644</f>
        <v>22</v>
      </c>
      <c r="I1817" s="11" t="str">
        <f>'Rådata Syd 2025'!O644</f>
        <v>ej</v>
      </c>
    </row>
    <row r="1818" spans="1:9" x14ac:dyDescent="0.25">
      <c r="A1818" s="1">
        <f>'Rådata Syd 2025'!A645</f>
        <v>912</v>
      </c>
      <c r="B1818" s="1" t="str">
        <f>'Rådata Syd 2025'!B645</f>
        <v>SG</v>
      </c>
      <c r="C1818" s="1" t="str">
        <f>'Rådata Syd 2025'!C645</f>
        <v>Spårväxel - EV-UIC60-760-1:15</v>
      </c>
      <c r="D1818" s="1" t="str">
        <f>'Rådata Syd 2025'!D645</f>
        <v>32b</v>
      </c>
      <c r="E1818" s="1" t="str">
        <f>'Rådata Syd 2025'!E645</f>
        <v>B5</v>
      </c>
      <c r="F1818" s="2" t="str">
        <f>'Rådata Syd 2025'!J645</f>
        <v>-</v>
      </c>
      <c r="G1818" s="2" t="str">
        <f>'Rådata Syd 2025'!L645</f>
        <v>ej</v>
      </c>
      <c r="H1818" s="11">
        <f>'Rådata Syd 2025'!N645</f>
        <v>22</v>
      </c>
      <c r="I1818" s="11" t="str">
        <f>'Rådata Syd 2025'!O645</f>
        <v>ej</v>
      </c>
    </row>
    <row r="1819" spans="1:9" x14ac:dyDescent="0.25">
      <c r="A1819" s="1">
        <f>'Rådata Syd 2025'!A646</f>
        <v>912</v>
      </c>
      <c r="B1819" s="1" t="str">
        <f>'Rådata Syd 2025'!B646</f>
        <v>THL</v>
      </c>
      <c r="C1819" s="1" t="str">
        <f>'Rådata Syd 2025'!C646</f>
        <v>Spårväxel - EV-UIC60-1200-1:18,5</v>
      </c>
      <c r="D1819" s="1" t="str">
        <f>'Rådata Syd 2025'!D646</f>
        <v>21a</v>
      </c>
      <c r="E1819" s="1" t="str">
        <f>'Rådata Syd 2025'!E646</f>
        <v>B5</v>
      </c>
      <c r="F1819" s="2" t="str">
        <f>'Rådata Syd 2025'!J646</f>
        <v>-</v>
      </c>
      <c r="G1819" s="2" t="str">
        <f>'Rådata Syd 2025'!L646</f>
        <v>ej</v>
      </c>
      <c r="H1819" s="11">
        <f>'Rådata Syd 2025'!N646</f>
        <v>22</v>
      </c>
      <c r="I1819" s="11" t="str">
        <f>'Rådata Syd 2025'!O646</f>
        <v>ej</v>
      </c>
    </row>
    <row r="1820" spans="1:9" x14ac:dyDescent="0.25">
      <c r="A1820" s="1">
        <f>'Rådata Syd 2025'!A647</f>
        <v>912</v>
      </c>
      <c r="B1820" s="1" t="str">
        <f>'Rådata Syd 2025'!B647</f>
        <v>THL</v>
      </c>
      <c r="C1820" s="1" t="str">
        <f>'Rådata Syd 2025'!C647</f>
        <v>Spårväxel - EV-UIC60-1200-1:18,5</v>
      </c>
      <c r="D1820" s="1" t="str">
        <f>'Rådata Syd 2025'!D647</f>
        <v>21b</v>
      </c>
      <c r="E1820" s="1" t="str">
        <f>'Rådata Syd 2025'!E647</f>
        <v>B5</v>
      </c>
      <c r="F1820" s="2" t="str">
        <f>'Rådata Syd 2025'!J647</f>
        <v>-</v>
      </c>
      <c r="G1820" s="2" t="str">
        <f>'Rådata Syd 2025'!L647</f>
        <v>ej</v>
      </c>
      <c r="H1820" s="11">
        <f>'Rådata Syd 2025'!N647</f>
        <v>22</v>
      </c>
      <c r="I1820" s="11" t="str">
        <f>'Rådata Syd 2025'!O647</f>
        <v>ej</v>
      </c>
    </row>
    <row r="1821" spans="1:9" x14ac:dyDescent="0.25">
      <c r="A1821" s="1">
        <f>'Rådata Syd 2025'!A651</f>
        <v>912</v>
      </c>
      <c r="B1821" s="1" t="str">
        <f>'Rådata Syd 2025'!B651</f>
        <v>THL</v>
      </c>
      <c r="C1821" s="1" t="str">
        <f>'Rådata Syd 2025'!C651</f>
        <v>Spårväxel - EV-UIC60-760-1:15</v>
      </c>
      <c r="D1821" s="1" t="str">
        <f>'Rådata Syd 2025'!D651</f>
        <v>31a</v>
      </c>
      <c r="E1821" s="1" t="str">
        <f>'Rådata Syd 2025'!E651</f>
        <v>B5</v>
      </c>
      <c r="F1821" s="2" t="str">
        <f>'Rådata Syd 2025'!J651</f>
        <v>-</v>
      </c>
      <c r="G1821" s="2" t="str">
        <f>'Rådata Syd 2025'!L651</f>
        <v>ej</v>
      </c>
      <c r="H1821" s="11">
        <f>'Rådata Syd 2025'!N651</f>
        <v>22</v>
      </c>
      <c r="I1821" s="11" t="str">
        <f>'Rådata Syd 2025'!O651</f>
        <v>ej</v>
      </c>
    </row>
    <row r="1822" spans="1:9" x14ac:dyDescent="0.25">
      <c r="A1822" s="1">
        <f>'Rådata Syd 2025'!A652</f>
        <v>912</v>
      </c>
      <c r="B1822" s="1" t="str">
        <f>'Rådata Syd 2025'!B652</f>
        <v>THL</v>
      </c>
      <c r="C1822" s="1" t="str">
        <f>'Rådata Syd 2025'!C652</f>
        <v>Spårväxel - EV-UIC60-760-1:15</v>
      </c>
      <c r="D1822" s="1" t="str">
        <f>'Rådata Syd 2025'!D652</f>
        <v>32b</v>
      </c>
      <c r="E1822" s="1" t="str">
        <f>'Rådata Syd 2025'!E652</f>
        <v>B5</v>
      </c>
      <c r="F1822" s="2" t="str">
        <f>'Rådata Syd 2025'!J652</f>
        <v>-</v>
      </c>
      <c r="G1822" s="2" t="str">
        <f>'Rådata Syd 2025'!L652</f>
        <v>ej</v>
      </c>
      <c r="H1822" s="11">
        <f>'Rådata Syd 2025'!N652</f>
        <v>22</v>
      </c>
      <c r="I1822" s="11" t="str">
        <f>'Rådata Syd 2025'!O652</f>
        <v>ej</v>
      </c>
    </row>
    <row r="1823" spans="1:9" x14ac:dyDescent="0.25">
      <c r="A1823" s="1">
        <f>'Rådata Syd 2025'!A656</f>
        <v>912</v>
      </c>
      <c r="B1823" s="1" t="str">
        <f>'Rådata Syd 2025'!B656</f>
        <v>THL</v>
      </c>
      <c r="C1823" s="1" t="str">
        <f>'Rådata Syd 2025'!C656</f>
        <v>Spårväxel - EV-60E-760-1:15</v>
      </c>
      <c r="D1823" s="1" t="str">
        <f>'Rådata Syd 2025'!D656</f>
        <v>34b</v>
      </c>
      <c r="E1823" s="1" t="str">
        <f>'Rådata Syd 2025'!E656</f>
        <v>B5</v>
      </c>
      <c r="F1823" s="2" t="str">
        <f>'Rådata Syd 2025'!J656</f>
        <v>-</v>
      </c>
      <c r="G1823" s="2" t="str">
        <f>'Rådata Syd 2025'!L656</f>
        <v>ej</v>
      </c>
      <c r="H1823" s="11">
        <f>'Rådata Syd 2025'!N656</f>
        <v>22</v>
      </c>
      <c r="I1823" s="11" t="str">
        <f>'Rådata Syd 2025'!O656</f>
        <v>ej</v>
      </c>
    </row>
    <row r="1824" spans="1:9" hidden="1" x14ac:dyDescent="0.25">
      <c r="A1824" s="1">
        <f>'Rådata Syd 2025'!A1824</f>
        <v>851</v>
      </c>
      <c r="B1824" s="1" t="str">
        <f>'Rådata Syd 2025'!B1824</f>
        <v>OF</v>
      </c>
      <c r="C1824" s="1" t="str">
        <f>'Rådata Syd 2025'!C1824</f>
        <v>Spårväxel - EV-SJ50-11-1:9</v>
      </c>
      <c r="D1824" s="1">
        <f>'Rådata Syd 2025'!D1824</f>
        <v>11</v>
      </c>
      <c r="E1824" s="1" t="str">
        <f>'Rådata Syd 2025'!E1824</f>
        <v>B2</v>
      </c>
      <c r="F1824" s="2" t="str">
        <f>'Rådata Syd 2025'!J1824</f>
        <v>-</v>
      </c>
      <c r="G1824" s="2" t="str">
        <f>'Rådata Syd 2025'!L1824</f>
        <v>ej</v>
      </c>
      <c r="H1824" s="11">
        <f>'Rådata Syd 2025'!N1824</f>
        <v>0</v>
      </c>
      <c r="I1824" s="11" t="str">
        <f>'Rådata Syd 2025'!O1824</f>
        <v>ej</v>
      </c>
    </row>
    <row r="1825" spans="1:9" hidden="1" x14ac:dyDescent="0.25">
      <c r="A1825" s="1">
        <f>'Rådata Syd 2025'!A1825</f>
        <v>920</v>
      </c>
      <c r="B1825" s="1" t="str">
        <f>'Rådata Syd 2025'!B1825</f>
        <v>KA</v>
      </c>
      <c r="C1825" s="1" t="str">
        <f>'Rådata Syd 2025'!C1825</f>
        <v>Spårväxel - EV-SJ50-12-1:15</v>
      </c>
      <c r="D1825" s="1">
        <f>'Rådata Syd 2025'!D1825</f>
        <v>521</v>
      </c>
      <c r="E1825" s="1" t="str">
        <f>'Rådata Syd 2025'!E1825</f>
        <v>B3</v>
      </c>
      <c r="F1825" s="2" t="str">
        <f>'Rådata Syd 2025'!J1825</f>
        <v>ej 2025</v>
      </c>
      <c r="G1825" s="2" t="str">
        <f>'Rådata Syd 2025'!L1825</f>
        <v>ej 2025</v>
      </c>
      <c r="H1825" s="11" t="str">
        <f>'Rådata Syd 2025'!N1825</f>
        <v>ej 2025</v>
      </c>
      <c r="I1825" s="11" t="str">
        <f>'Rådata Syd 2025'!O1825</f>
        <v>ej 2025</v>
      </c>
    </row>
    <row r="1826" spans="1:9" x14ac:dyDescent="0.25">
      <c r="A1826" s="1">
        <f>'Rådata Syd 2025'!A657</f>
        <v>912</v>
      </c>
      <c r="B1826" s="1" t="str">
        <f>'Rådata Syd 2025'!B657</f>
        <v>ÅK</v>
      </c>
      <c r="C1826" s="1" t="str">
        <f>'Rådata Syd 2025'!C657</f>
        <v>Spårväxel - EV-60E-1200-1:18,5</v>
      </c>
      <c r="D1826" s="1">
        <f>'Rådata Syd 2025'!D657</f>
        <v>831</v>
      </c>
      <c r="E1826" s="1" t="str">
        <f>'Rådata Syd 2025'!E657</f>
        <v>B5</v>
      </c>
      <c r="F1826" s="2" t="str">
        <f>'Rådata Syd 2025'!J657</f>
        <v>-</v>
      </c>
      <c r="G1826" s="2" t="str">
        <f>'Rådata Syd 2025'!L657</f>
        <v>ej</v>
      </c>
      <c r="H1826" s="11">
        <f>'Rådata Syd 2025'!N657</f>
        <v>22</v>
      </c>
      <c r="I1826" s="11" t="str">
        <f>'Rådata Syd 2025'!O657</f>
        <v>ej</v>
      </c>
    </row>
    <row r="1827" spans="1:9" x14ac:dyDescent="0.25">
      <c r="A1827" s="1">
        <f>'Rådata Syd 2025'!A658</f>
        <v>912</v>
      </c>
      <c r="B1827" s="1" t="str">
        <f>'Rådata Syd 2025'!B658</f>
        <v>ÅK</v>
      </c>
      <c r="C1827" s="1" t="str">
        <f>'Rådata Syd 2025'!C658</f>
        <v>Spårväxel - EV-60E-1200-1:18,5</v>
      </c>
      <c r="D1827" s="1">
        <f>'Rådata Syd 2025'!D658</f>
        <v>832</v>
      </c>
      <c r="E1827" s="1" t="str">
        <f>'Rådata Syd 2025'!E658</f>
        <v>B5</v>
      </c>
      <c r="F1827" s="2" t="str">
        <f>'Rådata Syd 2025'!J658</f>
        <v>-</v>
      </c>
      <c r="G1827" s="2" t="str">
        <f>'Rådata Syd 2025'!L658</f>
        <v>ej</v>
      </c>
      <c r="H1827" s="11">
        <f>'Rådata Syd 2025'!N658</f>
        <v>22</v>
      </c>
      <c r="I1827" s="11" t="str">
        <f>'Rådata Syd 2025'!O658</f>
        <v>ej</v>
      </c>
    </row>
    <row r="1828" spans="1:9" x14ac:dyDescent="0.25">
      <c r="A1828" s="1">
        <f>'Rådata Syd 2025'!A659</f>
        <v>912</v>
      </c>
      <c r="B1828" s="1" t="str">
        <f>'Rådata Syd 2025'!B659</f>
        <v>ÅK</v>
      </c>
      <c r="C1828" s="1" t="str">
        <f>'Rådata Syd 2025'!C659</f>
        <v>Spårväxel - EV-60E-1200-1:18,5</v>
      </c>
      <c r="D1828" s="1">
        <f>'Rådata Syd 2025'!D659</f>
        <v>833</v>
      </c>
      <c r="E1828" s="1" t="str">
        <f>'Rådata Syd 2025'!E659</f>
        <v>B5</v>
      </c>
      <c r="F1828" s="2" t="str">
        <f>'Rådata Syd 2025'!J659</f>
        <v>-</v>
      </c>
      <c r="G1828" s="2" t="str">
        <f>'Rådata Syd 2025'!L659</f>
        <v>ej</v>
      </c>
      <c r="H1828" s="11">
        <f>'Rådata Syd 2025'!N659</f>
        <v>22</v>
      </c>
      <c r="I1828" s="11" t="str">
        <f>'Rådata Syd 2025'!O659</f>
        <v>ej</v>
      </c>
    </row>
    <row r="1829" spans="1:9" x14ac:dyDescent="0.25">
      <c r="A1829" s="1">
        <f>'Rådata Syd 2025'!A661</f>
        <v>912</v>
      </c>
      <c r="B1829" s="1" t="str">
        <f>'Rådata Syd 2025'!B661</f>
        <v>ÅK</v>
      </c>
      <c r="C1829" s="1" t="str">
        <f>'Rådata Syd 2025'!C661</f>
        <v>Spårväxel - EV-60E-1200-1:18,5</v>
      </c>
      <c r="D1829" s="1">
        <f>'Rådata Syd 2025'!D661</f>
        <v>835</v>
      </c>
      <c r="E1829" s="1" t="str">
        <f>'Rådata Syd 2025'!E661</f>
        <v>B5</v>
      </c>
      <c r="F1829" s="2" t="str">
        <f>'Rådata Syd 2025'!J661</f>
        <v>-</v>
      </c>
      <c r="G1829" s="2" t="str">
        <f>'Rådata Syd 2025'!L661</f>
        <v>ej</v>
      </c>
      <c r="H1829" s="11">
        <f>'Rådata Syd 2025'!N661</f>
        <v>22</v>
      </c>
      <c r="I1829" s="11" t="str">
        <f>'Rådata Syd 2025'!O661</f>
        <v>ej</v>
      </c>
    </row>
    <row r="1830" spans="1:9" x14ac:dyDescent="0.25">
      <c r="A1830" s="1">
        <f>'Rådata Syd 2025'!A664</f>
        <v>912</v>
      </c>
      <c r="B1830" s="1" t="str">
        <f>'Rådata Syd 2025'!B664</f>
        <v>ÅK</v>
      </c>
      <c r="C1830" s="1" t="str">
        <f>'Rådata Syd 2025'!C664</f>
        <v>Spårväxel - EV-60E-1200-1:18,5</v>
      </c>
      <c r="D1830" s="1">
        <f>'Rådata Syd 2025'!D664</f>
        <v>836</v>
      </c>
      <c r="E1830" s="1" t="str">
        <f>'Rådata Syd 2025'!E664</f>
        <v>B5</v>
      </c>
      <c r="F1830" s="2" t="str">
        <f>'Rådata Syd 2025'!J664</f>
        <v>-</v>
      </c>
      <c r="G1830" s="2" t="str">
        <f>'Rådata Syd 2025'!L664</f>
        <v>ej</v>
      </c>
      <c r="H1830" s="11">
        <f>'Rådata Syd 2025'!N664</f>
        <v>22</v>
      </c>
      <c r="I1830" s="11" t="str">
        <f>'Rådata Syd 2025'!O664</f>
        <v>ej</v>
      </c>
    </row>
    <row r="1831" spans="1:9" hidden="1" x14ac:dyDescent="0.25">
      <c r="A1831" s="1">
        <f>'Rådata Syd 2025'!A1831</f>
        <v>851</v>
      </c>
      <c r="B1831" s="1" t="str">
        <f>'Rådata Syd 2025'!B1831</f>
        <v>OF</v>
      </c>
      <c r="C1831" s="1" t="str">
        <f>'Rådata Syd 2025'!C1831</f>
        <v>Spårväxel - EV-SJ50-11-1:9</v>
      </c>
      <c r="D1831" s="1" t="str">
        <f>'Rådata Syd 2025'!D1831</f>
        <v>3a</v>
      </c>
      <c r="E1831" s="1" t="str">
        <f>'Rådata Syd 2025'!E1831</f>
        <v>B2</v>
      </c>
      <c r="F1831" s="2" t="str">
        <f>'Rådata Syd 2025'!J1831</f>
        <v>-</v>
      </c>
      <c r="G1831" s="2" t="str">
        <f>'Rådata Syd 2025'!L1831</f>
        <v>ej</v>
      </c>
      <c r="H1831" s="11">
        <f>'Rådata Syd 2025'!N1831</f>
        <v>0</v>
      </c>
      <c r="I1831" s="11" t="str">
        <f>'Rådata Syd 2025'!O1831</f>
        <v>ej</v>
      </c>
    </row>
    <row r="1832" spans="1:9" hidden="1" x14ac:dyDescent="0.25">
      <c r="A1832" s="1">
        <f>'Rådata Syd 2025'!A1832</f>
        <v>872</v>
      </c>
      <c r="B1832" s="1" t="str">
        <f>'Rådata Syd 2025'!B1832</f>
        <v>BSD</v>
      </c>
      <c r="C1832" s="1" t="str">
        <f>'Rådata Syd 2025'!C1832</f>
        <v>Spårväxel - EV-SJ50-11-1:9</v>
      </c>
      <c r="D1832" s="1" t="str">
        <f>'Rådata Syd 2025'!D1832</f>
        <v>1a</v>
      </c>
      <c r="E1832" s="1" t="str">
        <f>'Rådata Syd 2025'!E1832</f>
        <v>B1</v>
      </c>
      <c r="F1832" s="2" t="str">
        <f>'Rådata Syd 2025'!J1832</f>
        <v>-</v>
      </c>
      <c r="G1832" s="2" t="str">
        <f>'Rådata Syd 2025'!L1832</f>
        <v>ej</v>
      </c>
      <c r="H1832" s="11">
        <f>'Rådata Syd 2025'!N1832</f>
        <v>0</v>
      </c>
      <c r="I1832" s="11" t="str">
        <f>'Rådata Syd 2025'!O1832</f>
        <v>ej</v>
      </c>
    </row>
    <row r="1833" spans="1:9" x14ac:dyDescent="0.25">
      <c r="A1833" s="1">
        <f>'Rådata Syd 2025'!A665</f>
        <v>912</v>
      </c>
      <c r="B1833" s="1" t="str">
        <f>'Rådata Syd 2025'!B665</f>
        <v>ÅK</v>
      </c>
      <c r="C1833" s="1" t="str">
        <f>'Rådata Syd 2025'!C665</f>
        <v>Spårväxel - EV-60E-1200-1:18,5</v>
      </c>
      <c r="D1833" s="1">
        <f>'Rådata Syd 2025'!D665</f>
        <v>837</v>
      </c>
      <c r="E1833" s="1" t="str">
        <f>'Rådata Syd 2025'!E665</f>
        <v>B5</v>
      </c>
      <c r="F1833" s="2" t="str">
        <f>'Rådata Syd 2025'!J665</f>
        <v>-</v>
      </c>
      <c r="G1833" s="2" t="str">
        <f>'Rådata Syd 2025'!L665</f>
        <v>ej</v>
      </c>
      <c r="H1833" s="11">
        <f>'Rådata Syd 2025'!N665</f>
        <v>22</v>
      </c>
      <c r="I1833" s="11" t="str">
        <f>'Rådata Syd 2025'!O665</f>
        <v>ej</v>
      </c>
    </row>
    <row r="1834" spans="1:9" x14ac:dyDescent="0.25">
      <c r="A1834" s="1">
        <f>'Rådata Syd 2025'!A2126</f>
        <v>914</v>
      </c>
      <c r="B1834" s="1" t="str">
        <f>'Rådata Syd 2025'!B2126</f>
        <v>TRG</v>
      </c>
      <c r="C1834" s="1" t="str">
        <f>'Rådata Syd 2025'!C2126</f>
        <v>Spårväxel - EV-SJ50-12-1:15</v>
      </c>
      <c r="D1834" s="1">
        <f>'Rådata Syd 2025'!D2126</f>
        <v>401</v>
      </c>
      <c r="E1834" s="1" t="str">
        <f>'Rådata Syd 2025'!E2126</f>
        <v>B1</v>
      </c>
      <c r="F1834" s="2" t="str">
        <f>'Rådata Syd 2025'!J2126</f>
        <v>-</v>
      </c>
      <c r="G1834" s="2" t="str">
        <f>'Rådata Syd 2025'!L2126</f>
        <v>ej</v>
      </c>
      <c r="H1834" s="11">
        <f>'Rådata Syd 2025'!N2126</f>
        <v>0</v>
      </c>
      <c r="I1834" s="11" t="str">
        <f>'Rådata Syd 2025'!O2126</f>
        <v>ej</v>
      </c>
    </row>
    <row r="1835" spans="1:9" hidden="1" x14ac:dyDescent="0.25">
      <c r="A1835" s="1">
        <f>'Rådata Syd 2025'!A1835</f>
        <v>923</v>
      </c>
      <c r="B1835" s="1" t="str">
        <f>'Rådata Syd 2025'!B1835</f>
        <v>AAL</v>
      </c>
      <c r="C1835" s="1" t="str">
        <f>'Rådata Syd 2025'!C1835</f>
        <v>Spårväxel - EV-BV50-225/190-1:9</v>
      </c>
      <c r="D1835" s="1" t="str">
        <f>'Rådata Syd 2025'!D1835</f>
        <v>1a</v>
      </c>
      <c r="E1835" s="1" t="str">
        <f>'Rådata Syd 2025'!E1835</f>
        <v>B3</v>
      </c>
      <c r="F1835" s="2" t="str">
        <f>'Rådata Syd 2025'!J1835</f>
        <v>ej 2025</v>
      </c>
      <c r="G1835" s="2" t="str">
        <f>'Rådata Syd 2025'!L1835</f>
        <v>ej 2025</v>
      </c>
      <c r="H1835" s="11" t="str">
        <f>'Rådata Syd 2025'!N1835</f>
        <v>ej 2025</v>
      </c>
      <c r="I1835" s="11" t="str">
        <f>'Rådata Syd 2025'!O1835</f>
        <v>ej 2025</v>
      </c>
    </row>
    <row r="1836" spans="1:9" hidden="1" x14ac:dyDescent="0.25">
      <c r="A1836" s="1">
        <f>'Rådata Syd 2025'!A1836</f>
        <v>872</v>
      </c>
      <c r="B1836" s="1" t="str">
        <f>'Rådata Syd 2025'!B1836</f>
        <v>KVF</v>
      </c>
      <c r="C1836" s="1" t="str">
        <f>'Rådata Syd 2025'!C1836</f>
        <v>Spårväxel - EV-SJ43-11-1:9</v>
      </c>
      <c r="D1836" s="1">
        <f>'Rådata Syd 2025'!D1836</f>
        <v>2</v>
      </c>
      <c r="E1836" s="1" t="str">
        <f>'Rådata Syd 2025'!E1836</f>
        <v>B1</v>
      </c>
      <c r="F1836" s="2" t="str">
        <f>'Rådata Syd 2025'!J1836</f>
        <v>-</v>
      </c>
      <c r="G1836" s="2" t="str">
        <f>'Rådata Syd 2025'!L1836</f>
        <v>ej</v>
      </c>
      <c r="H1836" s="11">
        <f>'Rådata Syd 2025'!N1836</f>
        <v>0</v>
      </c>
      <c r="I1836" s="11" t="str">
        <f>'Rådata Syd 2025'!O1836</f>
        <v>ej</v>
      </c>
    </row>
    <row r="1837" spans="1:9" hidden="1" x14ac:dyDescent="0.25">
      <c r="A1837" s="1">
        <f>'Rådata Syd 2025'!A1837</f>
        <v>872</v>
      </c>
      <c r="B1837" s="1" t="str">
        <f>'Rådata Syd 2025'!B1837</f>
        <v>KVF</v>
      </c>
      <c r="C1837" s="1" t="str">
        <f>'Rådata Syd 2025'!C1837</f>
        <v>Spårväxel - EV-SJ43-11-1:9</v>
      </c>
      <c r="D1837" s="1">
        <f>'Rådata Syd 2025'!D1837</f>
        <v>3</v>
      </c>
      <c r="E1837" s="1" t="str">
        <f>'Rådata Syd 2025'!E1837</f>
        <v>B1</v>
      </c>
      <c r="F1837" s="2" t="str">
        <f>'Rådata Syd 2025'!J1837</f>
        <v>-</v>
      </c>
      <c r="G1837" s="2" t="str">
        <f>'Rådata Syd 2025'!L1837</f>
        <v>ej</v>
      </c>
      <c r="H1837" s="11">
        <f>'Rådata Syd 2025'!N1837</f>
        <v>0</v>
      </c>
      <c r="I1837" s="11" t="str">
        <f>'Rådata Syd 2025'!O1837</f>
        <v>ej</v>
      </c>
    </row>
    <row r="1838" spans="1:9" hidden="1" x14ac:dyDescent="0.25">
      <c r="A1838" s="1">
        <f>'Rådata Syd 2025'!A1838</f>
        <v>872</v>
      </c>
      <c r="B1838" s="1" t="str">
        <f>'Rådata Syd 2025'!B1838</f>
        <v>KVF</v>
      </c>
      <c r="C1838" s="1" t="str">
        <f>'Rådata Syd 2025'!C1838</f>
        <v>Spårväxel - EV-SJ43-4,5-1:9</v>
      </c>
      <c r="D1838" s="1">
        <f>'Rådata Syd 2025'!D1838</f>
        <v>4</v>
      </c>
      <c r="E1838" s="1" t="str">
        <f>'Rådata Syd 2025'!E1838</f>
        <v>B1</v>
      </c>
      <c r="F1838" s="2" t="str">
        <f>'Rådata Syd 2025'!J1838</f>
        <v>-</v>
      </c>
      <c r="G1838" s="2" t="str">
        <f>'Rådata Syd 2025'!L1838</f>
        <v>ej</v>
      </c>
      <c r="H1838" s="11">
        <f>'Rådata Syd 2025'!N1838</f>
        <v>0</v>
      </c>
      <c r="I1838" s="11" t="str">
        <f>'Rådata Syd 2025'!O1838</f>
        <v>ej</v>
      </c>
    </row>
    <row r="1839" spans="1:9" hidden="1" x14ac:dyDescent="0.25">
      <c r="A1839" s="1">
        <f>'Rådata Syd 2025'!A1839</f>
        <v>923</v>
      </c>
      <c r="B1839" s="1" t="str">
        <f>'Rådata Syd 2025'!B1839</f>
        <v>HLP</v>
      </c>
      <c r="C1839" s="1" t="str">
        <f>'Rådata Syd 2025'!C1839</f>
        <v>Spårväxel - EV-SJ50-11-1:9</v>
      </c>
      <c r="D1839" s="1" t="str">
        <f>'Rådata Syd 2025'!D1839</f>
        <v>21a</v>
      </c>
      <c r="E1839" s="1" t="str">
        <f>'Rådata Syd 2025'!E1839</f>
        <v>B3</v>
      </c>
      <c r="F1839" s="2" t="str">
        <f>'Rådata Syd 2025'!J1839</f>
        <v>ej 2025</v>
      </c>
      <c r="G1839" s="2" t="str">
        <f>'Rådata Syd 2025'!L1839</f>
        <v>ej 2025</v>
      </c>
      <c r="H1839" s="11" t="str">
        <f>'Rådata Syd 2025'!N1839</f>
        <v>ej 2025</v>
      </c>
      <c r="I1839" s="11" t="str">
        <f>'Rådata Syd 2025'!O1839</f>
        <v>ej 2025</v>
      </c>
    </row>
    <row r="1840" spans="1:9" hidden="1" x14ac:dyDescent="0.25">
      <c r="A1840" s="1">
        <f>'Rådata Syd 2025'!A1840</f>
        <v>872</v>
      </c>
      <c r="B1840" s="1" t="str">
        <f>'Rådata Syd 2025'!B1840</f>
        <v>KVF</v>
      </c>
      <c r="C1840" s="1" t="str">
        <f>'Rådata Syd 2025'!C1840</f>
        <v>Spårväxel - EV-SJ43-5,9-1:9</v>
      </c>
      <c r="D1840" s="1">
        <f>'Rådata Syd 2025'!D1840</f>
        <v>5</v>
      </c>
      <c r="E1840" s="1" t="str">
        <f>'Rådata Syd 2025'!E1840</f>
        <v>B1</v>
      </c>
      <c r="F1840" s="2" t="str">
        <f>'Rådata Syd 2025'!J1840</f>
        <v>-</v>
      </c>
      <c r="G1840" s="2" t="str">
        <f>'Rådata Syd 2025'!L1840</f>
        <v>ej</v>
      </c>
      <c r="H1840" s="11">
        <f>'Rådata Syd 2025'!N1840</f>
        <v>0</v>
      </c>
      <c r="I1840" s="11" t="str">
        <f>'Rådata Syd 2025'!O1840</f>
        <v>ej</v>
      </c>
    </row>
    <row r="1841" spans="1:9" hidden="1" x14ac:dyDescent="0.25">
      <c r="A1841" s="1">
        <f>'Rådata Syd 2025'!A1841</f>
        <v>873</v>
      </c>
      <c r="B1841" s="1" t="str">
        <f>'Rådata Syd 2025'!B1841</f>
        <v>KVF</v>
      </c>
      <c r="C1841" s="1" t="str">
        <f>'Rådata Syd 2025'!C1841</f>
        <v>Spårväxel - EV-SJ43-5,9-1:9</v>
      </c>
      <c r="D1841" s="1">
        <f>'Rådata Syd 2025'!D1841</f>
        <v>5</v>
      </c>
      <c r="E1841" s="1" t="str">
        <f>'Rådata Syd 2025'!E1841</f>
        <v>B1</v>
      </c>
      <c r="F1841" s="2" t="str">
        <f>'Rådata Syd 2025'!J1841</f>
        <v>-</v>
      </c>
      <c r="G1841" s="2" t="str">
        <f>'Rådata Syd 2025'!L1841</f>
        <v>ej</v>
      </c>
      <c r="H1841" s="11">
        <f>'Rådata Syd 2025'!N1841</f>
        <v>0</v>
      </c>
      <c r="I1841" s="11" t="str">
        <f>'Rådata Syd 2025'!O1841</f>
        <v>ej</v>
      </c>
    </row>
    <row r="1842" spans="1:9" hidden="1" x14ac:dyDescent="0.25">
      <c r="A1842" s="1">
        <f>'Rådata Syd 2025'!A1842</f>
        <v>923</v>
      </c>
      <c r="B1842" s="1" t="str">
        <f>'Rådata Syd 2025'!B1842</f>
        <v>HLP</v>
      </c>
      <c r="C1842" s="1" t="str">
        <f>'Rådata Syd 2025'!C1842</f>
        <v>Spårväxel - EV-SJ50-11-1:9</v>
      </c>
      <c r="D1842" s="1" t="str">
        <f>'Rådata Syd 2025'!D1842</f>
        <v>22b</v>
      </c>
      <c r="E1842" s="1" t="str">
        <f>'Rådata Syd 2025'!E1842</f>
        <v>B3</v>
      </c>
      <c r="F1842" s="2" t="str">
        <f>'Rådata Syd 2025'!J1842</f>
        <v>ej 2025</v>
      </c>
      <c r="G1842" s="2" t="str">
        <f>'Rådata Syd 2025'!L1842</f>
        <v>ej 2025</v>
      </c>
      <c r="H1842" s="11" t="str">
        <f>'Rådata Syd 2025'!N1842</f>
        <v>ej 2025</v>
      </c>
      <c r="I1842" s="11" t="str">
        <f>'Rådata Syd 2025'!O1842</f>
        <v>ej 2025</v>
      </c>
    </row>
    <row r="1843" spans="1:9" hidden="1" x14ac:dyDescent="0.25">
      <c r="A1843" s="1">
        <f>'Rådata Syd 2025'!A1843</f>
        <v>877</v>
      </c>
      <c r="B1843" s="1" t="str">
        <f>'Rådata Syd 2025'!B1843</f>
        <v>MSS</v>
      </c>
      <c r="C1843" s="1" t="str">
        <f>'Rådata Syd 2025'!C1843</f>
        <v>Spårväxel - EV-SJ50-11-1:9</v>
      </c>
      <c r="D1843" s="1">
        <f>'Rådata Syd 2025'!D1843</f>
        <v>1</v>
      </c>
      <c r="E1843" s="1" t="str">
        <f>'Rådata Syd 2025'!E1843</f>
        <v>B2</v>
      </c>
      <c r="F1843" s="2" t="str">
        <f>'Rådata Syd 2025'!J1843</f>
        <v>-</v>
      </c>
      <c r="G1843" s="2" t="str">
        <f>'Rådata Syd 2025'!L1843</f>
        <v>ej</v>
      </c>
      <c r="H1843" s="11">
        <f>'Rådata Syd 2025'!N1843</f>
        <v>0</v>
      </c>
      <c r="I1843" s="11" t="str">
        <f>'Rådata Syd 2025'!O1843</f>
        <v>ej</v>
      </c>
    </row>
    <row r="1844" spans="1:9" hidden="1" x14ac:dyDescent="0.25">
      <c r="A1844" s="1">
        <f>'Rådata Syd 2025'!A1844</f>
        <v>877</v>
      </c>
      <c r="B1844" s="1" t="str">
        <f>'Rådata Syd 2025'!B1844</f>
        <v>MSS</v>
      </c>
      <c r="C1844" s="1" t="str">
        <f>'Rådata Syd 2025'!C1844</f>
        <v>Spårväxel - EV-SJ50-11-1:9</v>
      </c>
      <c r="D1844" s="1">
        <f>'Rådata Syd 2025'!D1844</f>
        <v>4</v>
      </c>
      <c r="E1844" s="1" t="str">
        <f>'Rådata Syd 2025'!E1844</f>
        <v>B2</v>
      </c>
      <c r="F1844" s="2" t="str">
        <f>'Rådata Syd 2025'!J1844</f>
        <v>-</v>
      </c>
      <c r="G1844" s="2" t="str">
        <f>'Rådata Syd 2025'!L1844</f>
        <v>ej</v>
      </c>
      <c r="H1844" s="11">
        <f>'Rådata Syd 2025'!N1844</f>
        <v>0</v>
      </c>
      <c r="I1844" s="11" t="str">
        <f>'Rådata Syd 2025'!O1844</f>
        <v>ej</v>
      </c>
    </row>
    <row r="1845" spans="1:9" hidden="1" x14ac:dyDescent="0.25">
      <c r="A1845" s="1">
        <f>'Rådata Syd 2025'!A1845</f>
        <v>877</v>
      </c>
      <c r="B1845" s="1" t="str">
        <f>'Rådata Syd 2025'!B1845</f>
        <v>MSS</v>
      </c>
      <c r="C1845" s="1" t="str">
        <f>'Rådata Syd 2025'!C1845</f>
        <v>Spårväxel - EV-SJ50-11-1:9</v>
      </c>
      <c r="D1845" s="1">
        <f>'Rådata Syd 2025'!D1845</f>
        <v>2</v>
      </c>
      <c r="E1845" s="1" t="str">
        <f>'Rådata Syd 2025'!E1845</f>
        <v>B1</v>
      </c>
      <c r="F1845" s="2" t="str">
        <f>'Rådata Syd 2025'!J1845</f>
        <v>-</v>
      </c>
      <c r="G1845" s="2" t="str">
        <f>'Rådata Syd 2025'!L1845</f>
        <v>ej</v>
      </c>
      <c r="H1845" s="11">
        <f>'Rådata Syd 2025'!N1845</f>
        <v>0</v>
      </c>
      <c r="I1845" s="11" t="str">
        <f>'Rådata Syd 2025'!O1845</f>
        <v>ej</v>
      </c>
    </row>
    <row r="1846" spans="1:9" x14ac:dyDescent="0.25">
      <c r="A1846" s="1">
        <f>'Rådata Syd 2025'!A172</f>
        <v>914</v>
      </c>
      <c r="B1846" s="1" t="str">
        <f>'Rådata Syd 2025'!B172</f>
        <v>TRG</v>
      </c>
      <c r="C1846" s="1" t="str">
        <f>'Rådata Syd 2025'!C172</f>
        <v>Spårväxel - EV-BV50-225/190-1:9</v>
      </c>
      <c r="D1846" s="1">
        <f>'Rådata Syd 2025'!D172</f>
        <v>405</v>
      </c>
      <c r="E1846" s="1" t="str">
        <f>'Rådata Syd 2025'!E172</f>
        <v>B3</v>
      </c>
      <c r="F1846" s="2" t="str">
        <f>'Rådata Syd 2025'!J172</f>
        <v>-</v>
      </c>
      <c r="G1846" s="2" t="str">
        <f>'Rådata Syd 2025'!L172</f>
        <v>ej</v>
      </c>
      <c r="H1846" s="11">
        <f>'Rådata Syd 2025'!N172</f>
        <v>8</v>
      </c>
      <c r="I1846" s="11" t="str">
        <f>'Rådata Syd 2025'!O172</f>
        <v>ej</v>
      </c>
    </row>
    <row r="1847" spans="1:9" hidden="1" x14ac:dyDescent="0.25">
      <c r="A1847" s="1">
        <f>'Rådata Syd 2025'!A1847</f>
        <v>924</v>
      </c>
      <c r="B1847" s="1" t="str">
        <f>'Rådata Syd 2025'!B1847</f>
        <v>BIH</v>
      </c>
      <c r="C1847" s="1" t="str">
        <f>'Rådata Syd 2025'!C1847</f>
        <v>Spårväxel - EV-60E-300-1:9</v>
      </c>
      <c r="D1847" s="1">
        <f>'Rådata Syd 2025'!D1847</f>
        <v>411</v>
      </c>
      <c r="E1847" s="1" t="str">
        <f>'Rådata Syd 2025'!E1847</f>
        <v>B3</v>
      </c>
      <c r="F1847" s="2" t="str">
        <f>'Rådata Syd 2025'!J1847</f>
        <v>ej 2025</v>
      </c>
      <c r="G1847" s="2" t="str">
        <f>'Rådata Syd 2025'!L1847</f>
        <v>ej 2025</v>
      </c>
      <c r="H1847" s="11" t="str">
        <f>'Rådata Syd 2025'!N1847</f>
        <v>ej 2025</v>
      </c>
      <c r="I1847" s="11" t="str">
        <f>'Rådata Syd 2025'!O1847</f>
        <v>ej 2025</v>
      </c>
    </row>
    <row r="1848" spans="1:9" hidden="1" x14ac:dyDescent="0.25">
      <c r="A1848" s="1">
        <f>'Rådata Syd 2025'!A1848</f>
        <v>901</v>
      </c>
      <c r="B1848" s="1" t="str">
        <f>'Rådata Syd 2025'!B1848</f>
        <v>FSB</v>
      </c>
      <c r="C1848" s="1" t="str">
        <f>'Rådata Syd 2025'!C1848</f>
        <v>Spårväxel - EV-SJ50-11-1:9</v>
      </c>
      <c r="D1848" s="1">
        <f>'Rådata Syd 2025'!D1848</f>
        <v>845</v>
      </c>
      <c r="E1848" s="1" t="str">
        <f>'Rådata Syd 2025'!E1848</f>
        <v>B1</v>
      </c>
      <c r="F1848" s="2" t="str">
        <f>'Rådata Syd 2025'!J1848</f>
        <v>-</v>
      </c>
      <c r="G1848" s="2" t="str">
        <f>'Rådata Syd 2025'!L1848</f>
        <v>ej</v>
      </c>
      <c r="H1848" s="11">
        <f>'Rådata Syd 2025'!N1848</f>
        <v>0</v>
      </c>
      <c r="I1848" s="11" t="str">
        <f>'Rådata Syd 2025'!O1848</f>
        <v>ej</v>
      </c>
    </row>
    <row r="1849" spans="1:9" x14ac:dyDescent="0.25">
      <c r="A1849" s="1">
        <f>'Rådata Syd 2025'!A173</f>
        <v>914</v>
      </c>
      <c r="B1849" s="1" t="str">
        <f>'Rådata Syd 2025'!B173</f>
        <v>TRG</v>
      </c>
      <c r="C1849" s="1" t="str">
        <f>'Rådata Syd 2025'!C173</f>
        <v>Spårväxel - EV-BV50-225/190-1:9</v>
      </c>
      <c r="D1849" s="1">
        <f>'Rådata Syd 2025'!D173</f>
        <v>407</v>
      </c>
      <c r="E1849" s="1" t="str">
        <f>'Rådata Syd 2025'!E173</f>
        <v>B3</v>
      </c>
      <c r="F1849" s="2" t="str">
        <f>'Rådata Syd 2025'!J173</f>
        <v>-</v>
      </c>
      <c r="G1849" s="2" t="str">
        <f>'Rådata Syd 2025'!L173</f>
        <v>ej</v>
      </c>
      <c r="H1849" s="11">
        <f>'Rådata Syd 2025'!N173</f>
        <v>8</v>
      </c>
      <c r="I1849" s="11" t="str">
        <f>'Rådata Syd 2025'!O173</f>
        <v>ej</v>
      </c>
    </row>
    <row r="1850" spans="1:9" x14ac:dyDescent="0.25">
      <c r="A1850" s="1">
        <f>'Rådata Syd 2025'!A175</f>
        <v>914</v>
      </c>
      <c r="B1850" s="1" t="str">
        <f>'Rådata Syd 2025'!B175</f>
        <v>TRG</v>
      </c>
      <c r="C1850" s="1" t="str">
        <f>'Rådata Syd 2025'!C175</f>
        <v>Spårväxel - EV-SJ50-11-1:9</v>
      </c>
      <c r="D1850" s="1">
        <f>'Rådata Syd 2025'!D175</f>
        <v>430</v>
      </c>
      <c r="E1850" s="1" t="str">
        <f>'Rådata Syd 2025'!E175</f>
        <v>B3</v>
      </c>
      <c r="F1850" s="2" t="str">
        <f>'Rådata Syd 2025'!J175</f>
        <v>-</v>
      </c>
      <c r="G1850" s="2" t="str">
        <f>'Rådata Syd 2025'!L175</f>
        <v>ej</v>
      </c>
      <c r="H1850" s="11">
        <f>'Rådata Syd 2025'!N175</f>
        <v>8</v>
      </c>
      <c r="I1850" s="11" t="str">
        <f>'Rådata Syd 2025'!O175</f>
        <v>ej</v>
      </c>
    </row>
    <row r="1851" spans="1:9" x14ac:dyDescent="0.25">
      <c r="A1851" s="1">
        <f>'Rådata Syd 2025'!A176</f>
        <v>914</v>
      </c>
      <c r="B1851" s="1" t="str">
        <f>'Rådata Syd 2025'!B176</f>
        <v>TRG</v>
      </c>
      <c r="C1851" s="1" t="str">
        <f>'Rådata Syd 2025'!C176</f>
        <v>Spårväxel - EV-SJ50-11-1:9 kryss</v>
      </c>
      <c r="D1851" s="1">
        <f>'Rådata Syd 2025'!D176</f>
        <v>431</v>
      </c>
      <c r="E1851" s="1" t="str">
        <f>'Rådata Syd 2025'!E176</f>
        <v>B3</v>
      </c>
      <c r="F1851" s="2" t="str">
        <f>'Rådata Syd 2025'!J176</f>
        <v>-</v>
      </c>
      <c r="G1851" s="2" t="str">
        <f>'Rådata Syd 2025'!L176</f>
        <v>ej</v>
      </c>
      <c r="H1851" s="11">
        <f>'Rådata Syd 2025'!N176</f>
        <v>8</v>
      </c>
      <c r="I1851" s="11" t="str">
        <f>'Rådata Syd 2025'!O176</f>
        <v>ej</v>
      </c>
    </row>
    <row r="1852" spans="1:9" x14ac:dyDescent="0.25">
      <c r="A1852" s="1">
        <f>'Rådata Syd 2025'!A178</f>
        <v>914</v>
      </c>
      <c r="B1852" s="1" t="str">
        <f>'Rådata Syd 2025'!B178</f>
        <v>TRG</v>
      </c>
      <c r="C1852" s="1" t="str">
        <f>'Rådata Syd 2025'!C178</f>
        <v>Spårväxel - EV-SJ50-11-1:9</v>
      </c>
      <c r="D1852" s="1">
        <f>'Rådata Syd 2025'!D178</f>
        <v>441</v>
      </c>
      <c r="E1852" s="1" t="str">
        <f>'Rådata Syd 2025'!E178</f>
        <v>B3</v>
      </c>
      <c r="F1852" s="2" t="str">
        <f>'Rådata Syd 2025'!J178</f>
        <v>-</v>
      </c>
      <c r="G1852" s="2" t="str">
        <f>'Rådata Syd 2025'!L178</f>
        <v>ej</v>
      </c>
      <c r="H1852" s="11">
        <f>'Rådata Syd 2025'!N178</f>
        <v>8</v>
      </c>
      <c r="I1852" s="11" t="str">
        <f>'Rådata Syd 2025'!O178</f>
        <v>ej</v>
      </c>
    </row>
    <row r="1853" spans="1:9" x14ac:dyDescent="0.25">
      <c r="A1853" s="1">
        <f>'Rådata Syd 2025'!A2116</f>
        <v>914</v>
      </c>
      <c r="B1853" s="1" t="str">
        <f>'Rådata Syd 2025'!B2116</f>
        <v>TRG</v>
      </c>
      <c r="C1853" s="1" t="str">
        <f>'Rådata Syd 2025'!C2116</f>
        <v>Spårväxel - EV-SJ50-11-1:9</v>
      </c>
      <c r="D1853" s="1">
        <f>'Rådata Syd 2025'!D2116</f>
        <v>909</v>
      </c>
      <c r="E1853" s="1" t="str">
        <f>'Rådata Syd 2025'!E2116</f>
        <v>B2</v>
      </c>
      <c r="F1853" s="2" t="str">
        <f>'Rådata Syd 2025'!J2116</f>
        <v>-</v>
      </c>
      <c r="G1853" s="2" t="str">
        <f>'Rådata Syd 2025'!L2116</f>
        <v>ej</v>
      </c>
      <c r="H1853" s="11">
        <f>'Rådata Syd 2025'!N2116</f>
        <v>0</v>
      </c>
      <c r="I1853" s="11" t="str">
        <f>'Rådata Syd 2025'!O2116</f>
        <v>ej</v>
      </c>
    </row>
    <row r="1854" spans="1:9" x14ac:dyDescent="0.25">
      <c r="A1854" s="1">
        <f>'Rådata Syd 2025'!A2117</f>
        <v>914</v>
      </c>
      <c r="B1854" s="1" t="str">
        <f>'Rådata Syd 2025'!B2117</f>
        <v>TRG</v>
      </c>
      <c r="C1854" s="1" t="str">
        <f>'Rådata Syd 2025'!C2117</f>
        <v>Spårväxel - DKV-SJ50-7,641/9,375-1:9</v>
      </c>
      <c r="D1854" s="1">
        <f>'Rådata Syd 2025'!D2117</f>
        <v>45644</v>
      </c>
      <c r="E1854" s="1" t="str">
        <f>'Rådata Syd 2025'!E2117</f>
        <v>B2</v>
      </c>
      <c r="F1854" s="2" t="str">
        <f>'Rådata Syd 2025'!J2117</f>
        <v>-</v>
      </c>
      <c r="G1854" s="2" t="str">
        <f>'Rådata Syd 2025'!L2117</f>
        <v>ej</v>
      </c>
      <c r="H1854" s="11">
        <f>'Rådata Syd 2025'!N2117</f>
        <v>0</v>
      </c>
      <c r="I1854" s="11" t="str">
        <f>'Rådata Syd 2025'!O2117</f>
        <v>ej</v>
      </c>
    </row>
    <row r="1855" spans="1:9" x14ac:dyDescent="0.25">
      <c r="A1855" s="1">
        <f>'Rådata Syd 2025'!A2118</f>
        <v>914</v>
      </c>
      <c r="B1855" s="1" t="str">
        <f>'Rådata Syd 2025'!B2118</f>
        <v>TRG</v>
      </c>
      <c r="C1855" s="1" t="str">
        <f>'Rådata Syd 2025'!C2118</f>
        <v>Spårväxel - DKV-SJ50-7,641/9,375-1:9</v>
      </c>
      <c r="D1855" s="1" t="str">
        <f>'Rådata Syd 2025'!D2118</f>
        <v>13/19</v>
      </c>
      <c r="E1855" s="1" t="str">
        <f>'Rådata Syd 2025'!E2118</f>
        <v>B2</v>
      </c>
      <c r="F1855" s="2" t="str">
        <f>'Rådata Syd 2025'!J2118</f>
        <v>-</v>
      </c>
      <c r="G1855" s="2" t="str">
        <f>'Rådata Syd 2025'!L2118</f>
        <v>ej</v>
      </c>
      <c r="H1855" s="11">
        <f>'Rådata Syd 2025'!N2118</f>
        <v>0</v>
      </c>
      <c r="I1855" s="11" t="str">
        <f>'Rådata Syd 2025'!O2118</f>
        <v>ej</v>
      </c>
    </row>
    <row r="1856" spans="1:9" x14ac:dyDescent="0.25">
      <c r="A1856" s="1">
        <f>'Rådata Syd 2025'!A2119</f>
        <v>914</v>
      </c>
      <c r="B1856" s="1" t="str">
        <f>'Rådata Syd 2025'!B2119</f>
        <v>TRG</v>
      </c>
      <c r="C1856" s="1" t="str">
        <f>'Rådata Syd 2025'!C2119</f>
        <v>Spårväxel - 3V-SJ50-5,9-1:9/1:9-HV/VH</v>
      </c>
      <c r="D1856" s="1" t="str">
        <f>'Rådata Syd 2025'!D2119</f>
        <v>308/309</v>
      </c>
      <c r="E1856" s="1" t="str">
        <f>'Rådata Syd 2025'!E2119</f>
        <v>B2</v>
      </c>
      <c r="F1856" s="2" t="str">
        <f>'Rådata Syd 2025'!J2119</f>
        <v>-</v>
      </c>
      <c r="G1856" s="2" t="str">
        <f>'Rådata Syd 2025'!L2119</f>
        <v>ej</v>
      </c>
      <c r="H1856" s="11">
        <f>'Rådata Syd 2025'!N2119</f>
        <v>0</v>
      </c>
      <c r="I1856" s="11" t="str">
        <f>'Rådata Syd 2025'!O2119</f>
        <v>ej</v>
      </c>
    </row>
    <row r="1857" spans="1:9" x14ac:dyDescent="0.25">
      <c r="A1857" s="1">
        <f>'Rådata Syd 2025'!A179</f>
        <v>914</v>
      </c>
      <c r="B1857" s="1" t="str">
        <f>'Rådata Syd 2025'!B179</f>
        <v>TRG</v>
      </c>
      <c r="C1857" s="1" t="str">
        <f>'Rådata Syd 2025'!C179</f>
        <v>Spårväxel - DKV-SJ50-7,641/9,375-1:9</v>
      </c>
      <c r="D1857" s="1" t="str">
        <f>'Rådata Syd 2025'!D179</f>
        <v>433/436</v>
      </c>
      <c r="E1857" s="1" t="str">
        <f>'Rådata Syd 2025'!E179</f>
        <v>B3</v>
      </c>
      <c r="F1857" s="2" t="str">
        <f>'Rådata Syd 2025'!J179</f>
        <v>-</v>
      </c>
      <c r="G1857" s="2" t="str">
        <f>'Rådata Syd 2025'!L179</f>
        <v>ej</v>
      </c>
      <c r="H1857" s="11">
        <f>'Rådata Syd 2025'!N179</f>
        <v>8</v>
      </c>
      <c r="I1857" s="11" t="str">
        <f>'Rådata Syd 2025'!O179</f>
        <v>ej</v>
      </c>
    </row>
    <row r="1858" spans="1:9" hidden="1" x14ac:dyDescent="0.25">
      <c r="A1858" s="1">
        <f>'Rådata Syd 2025'!A1858</f>
        <v>926</v>
      </c>
      <c r="B1858" s="1" t="str">
        <f>'Rådata Syd 2025'!B1858</f>
        <v>BIB</v>
      </c>
      <c r="C1858" s="1" t="str">
        <f>'Rådata Syd 2025'!C1858</f>
        <v>Spårväxel - EV-60E-580-1:15</v>
      </c>
      <c r="D1858" s="1">
        <f>'Rådata Syd 2025'!D1858</f>
        <v>21</v>
      </c>
      <c r="E1858" s="1" t="str">
        <f>'Rådata Syd 2025'!E1858</f>
        <v>B3</v>
      </c>
      <c r="F1858" s="2" t="str">
        <f>'Rådata Syd 2025'!J1858</f>
        <v>ej 2025</v>
      </c>
      <c r="G1858" s="2" t="str">
        <f>'Rådata Syd 2025'!L1858</f>
        <v>ej 2025</v>
      </c>
      <c r="H1858" s="11" t="str">
        <f>'Rådata Syd 2025'!N1858</f>
        <v>ej 2025</v>
      </c>
      <c r="I1858" s="11" t="str">
        <f>'Rådata Syd 2025'!O1858</f>
        <v>ej 2025</v>
      </c>
    </row>
    <row r="1859" spans="1:9" hidden="1" x14ac:dyDescent="0.25">
      <c r="A1859" s="1">
        <f>'Rådata Syd 2025'!A1859</f>
        <v>926</v>
      </c>
      <c r="B1859" s="1" t="str">
        <f>'Rådata Syd 2025'!B1859</f>
        <v>BIB</v>
      </c>
      <c r="C1859" s="1" t="str">
        <f>'Rådata Syd 2025'!C1859</f>
        <v>Spårväxel - EV-60E-580-1:15</v>
      </c>
      <c r="D1859" s="1">
        <f>'Rådata Syd 2025'!D1859</f>
        <v>22</v>
      </c>
      <c r="E1859" s="1" t="str">
        <f>'Rådata Syd 2025'!E1859</f>
        <v>B3</v>
      </c>
      <c r="F1859" s="2" t="str">
        <f>'Rådata Syd 2025'!J1859</f>
        <v>ej 2025</v>
      </c>
      <c r="G1859" s="2" t="str">
        <f>'Rådata Syd 2025'!L1859</f>
        <v>ej 2025</v>
      </c>
      <c r="H1859" s="11" t="str">
        <f>'Rådata Syd 2025'!N1859</f>
        <v>ej 2025</v>
      </c>
      <c r="I1859" s="11" t="str">
        <f>'Rådata Syd 2025'!O1859</f>
        <v>ej 2025</v>
      </c>
    </row>
    <row r="1860" spans="1:9" hidden="1" x14ac:dyDescent="0.25">
      <c r="A1860" s="1">
        <f>'Rådata Syd 2025'!A1860</f>
        <v>926</v>
      </c>
      <c r="B1860" s="1" t="str">
        <f>'Rådata Syd 2025'!B1860</f>
        <v>BIB</v>
      </c>
      <c r="C1860" s="1" t="str">
        <f>'Rådata Syd 2025'!C1860</f>
        <v>Spårväxel - EV-SJ50-11-1:9</v>
      </c>
      <c r="D1860" s="1" t="str">
        <f>'Rådata Syd 2025'!D1860</f>
        <v>35a</v>
      </c>
      <c r="E1860" s="1" t="str">
        <f>'Rådata Syd 2025'!E1860</f>
        <v>B2</v>
      </c>
      <c r="F1860" s="2" t="str">
        <f>'Rådata Syd 2025'!J1860</f>
        <v>ej 2025</v>
      </c>
      <c r="G1860" s="2" t="str">
        <f>'Rådata Syd 2025'!L1860</f>
        <v>ej 2025</v>
      </c>
      <c r="H1860" s="11" t="str">
        <f>'Rådata Syd 2025'!N1860</f>
        <v>ej 2025</v>
      </c>
      <c r="I1860" s="11" t="str">
        <f>'Rådata Syd 2025'!O1860</f>
        <v>ej 2025</v>
      </c>
    </row>
    <row r="1861" spans="1:9" hidden="1" x14ac:dyDescent="0.25">
      <c r="A1861" s="1">
        <f>'Rådata Syd 2025'!A1861</f>
        <v>926</v>
      </c>
      <c r="B1861" s="1" t="str">
        <f>'Rådata Syd 2025'!B1861</f>
        <v>GAN</v>
      </c>
      <c r="C1861" s="1" t="str">
        <f>'Rådata Syd 2025'!C1861</f>
        <v>Spårväxel - EV-UIC60-760-1:15</v>
      </c>
      <c r="D1861" s="1">
        <f>'Rådata Syd 2025'!D1861</f>
        <v>21</v>
      </c>
      <c r="E1861" s="1" t="str">
        <f>'Rådata Syd 2025'!E1861</f>
        <v>B3</v>
      </c>
      <c r="F1861" s="2" t="str">
        <f>'Rådata Syd 2025'!J1861</f>
        <v>ej 2025</v>
      </c>
      <c r="G1861" s="2" t="str">
        <f>'Rådata Syd 2025'!L1861</f>
        <v>ej 2025</v>
      </c>
      <c r="H1861" s="11" t="str">
        <f>'Rådata Syd 2025'!N1861</f>
        <v>ej 2025</v>
      </c>
      <c r="I1861" s="11" t="str">
        <f>'Rådata Syd 2025'!O1861</f>
        <v>ej 2025</v>
      </c>
    </row>
    <row r="1862" spans="1:9" hidden="1" x14ac:dyDescent="0.25">
      <c r="A1862" s="1">
        <f>'Rådata Syd 2025'!A1862</f>
        <v>926</v>
      </c>
      <c r="B1862" s="1" t="str">
        <f>'Rådata Syd 2025'!B1862</f>
        <v>GAN</v>
      </c>
      <c r="C1862" s="1" t="str">
        <f>'Rådata Syd 2025'!C1862</f>
        <v>Spårväxel - EV-UIC60-760-1:15</v>
      </c>
      <c r="D1862" s="1">
        <f>'Rådata Syd 2025'!D1862</f>
        <v>22</v>
      </c>
      <c r="E1862" s="1" t="str">
        <f>'Rådata Syd 2025'!E1862</f>
        <v>B3</v>
      </c>
      <c r="F1862" s="2" t="str">
        <f>'Rådata Syd 2025'!J1862</f>
        <v>ej 2025</v>
      </c>
      <c r="G1862" s="2" t="str">
        <f>'Rådata Syd 2025'!L1862</f>
        <v>ej 2025</v>
      </c>
      <c r="H1862" s="11" t="str">
        <f>'Rådata Syd 2025'!N1862</f>
        <v>ej 2025</v>
      </c>
      <c r="I1862" s="11" t="str">
        <f>'Rådata Syd 2025'!O1862</f>
        <v>ej 2025</v>
      </c>
    </row>
    <row r="1863" spans="1:9" hidden="1" x14ac:dyDescent="0.25">
      <c r="A1863" s="1">
        <f>'Rådata Syd 2025'!A1863</f>
        <v>926</v>
      </c>
      <c r="B1863" s="1" t="str">
        <f>'Rådata Syd 2025'!B1863</f>
        <v>TGP</v>
      </c>
      <c r="C1863" s="1" t="str">
        <f>'Rådata Syd 2025'!C1863</f>
        <v>Spårväxel - EV-UIC60-760-1:15</v>
      </c>
      <c r="D1863" s="1">
        <f>'Rådata Syd 2025'!D1863</f>
        <v>21</v>
      </c>
      <c r="E1863" s="1" t="str">
        <f>'Rådata Syd 2025'!E1863</f>
        <v>B3</v>
      </c>
      <c r="F1863" s="2" t="str">
        <f>'Rådata Syd 2025'!J1863</f>
        <v>ej 2025</v>
      </c>
      <c r="G1863" s="2" t="str">
        <f>'Rådata Syd 2025'!L1863</f>
        <v>ej 2025</v>
      </c>
      <c r="H1863" s="11" t="str">
        <f>'Rådata Syd 2025'!N1863</f>
        <v>ej 2025</v>
      </c>
      <c r="I1863" s="11" t="str">
        <f>'Rådata Syd 2025'!O1863</f>
        <v>ej 2025</v>
      </c>
    </row>
    <row r="1864" spans="1:9" hidden="1" x14ac:dyDescent="0.25">
      <c r="A1864" s="1">
        <f>'Rådata Syd 2025'!A1864</f>
        <v>926</v>
      </c>
      <c r="B1864" s="1" t="str">
        <f>'Rådata Syd 2025'!B1864</f>
        <v>TGP</v>
      </c>
      <c r="C1864" s="1" t="str">
        <f>'Rådata Syd 2025'!C1864</f>
        <v>Spårväxel - EV-UIC60-760-1:15</v>
      </c>
      <c r="D1864" s="1">
        <f>'Rådata Syd 2025'!D1864</f>
        <v>22</v>
      </c>
      <c r="E1864" s="1" t="str">
        <f>'Rådata Syd 2025'!E1864</f>
        <v>B3</v>
      </c>
      <c r="F1864" s="2" t="str">
        <f>'Rådata Syd 2025'!J1864</f>
        <v>ej 2025</v>
      </c>
      <c r="G1864" s="2" t="str">
        <f>'Rådata Syd 2025'!L1864</f>
        <v>ej 2025</v>
      </c>
      <c r="H1864" s="11" t="str">
        <f>'Rådata Syd 2025'!N1864</f>
        <v>ej 2025</v>
      </c>
      <c r="I1864" s="11" t="str">
        <f>'Rådata Syd 2025'!O1864</f>
        <v>ej 2025</v>
      </c>
    </row>
    <row r="1865" spans="1:9" hidden="1" x14ac:dyDescent="0.25">
      <c r="A1865" s="1">
        <f>'Rådata Syd 2025'!A1865</f>
        <v>926</v>
      </c>
      <c r="B1865" s="1" t="str">
        <f>'Rådata Syd 2025'!B1865</f>
        <v>TP</v>
      </c>
      <c r="C1865" s="1" t="str">
        <f>'Rådata Syd 2025'!C1865</f>
        <v>Spårväxel - EV-UIC60-760-1:15</v>
      </c>
      <c r="D1865" s="1">
        <f>'Rådata Syd 2025'!D1865</f>
        <v>101</v>
      </c>
      <c r="E1865" s="1" t="str">
        <f>'Rådata Syd 2025'!E1865</f>
        <v>B3</v>
      </c>
      <c r="F1865" s="2" t="str">
        <f>'Rådata Syd 2025'!J1865</f>
        <v>ej 2025</v>
      </c>
      <c r="G1865" s="2" t="str">
        <f>'Rådata Syd 2025'!L1865</f>
        <v>ej 2025</v>
      </c>
      <c r="H1865" s="11" t="str">
        <f>'Rådata Syd 2025'!N1865</f>
        <v>ej 2025</v>
      </c>
      <c r="I1865" s="11" t="str">
        <f>'Rådata Syd 2025'!O1865</f>
        <v>ej 2025</v>
      </c>
    </row>
    <row r="1866" spans="1:9" hidden="1" x14ac:dyDescent="0.25">
      <c r="A1866" s="1">
        <f>'Rådata Syd 2025'!A1866</f>
        <v>926</v>
      </c>
      <c r="B1866" s="1" t="str">
        <f>'Rådata Syd 2025'!B1866</f>
        <v>TP</v>
      </c>
      <c r="C1866" s="1" t="str">
        <f>'Rådata Syd 2025'!C1866</f>
        <v>Spårväxel - EV-UIC60-760-1:15</v>
      </c>
      <c r="D1866" s="1">
        <f>'Rådata Syd 2025'!D1866</f>
        <v>103</v>
      </c>
      <c r="E1866" s="1" t="str">
        <f>'Rådata Syd 2025'!E1866</f>
        <v>B3</v>
      </c>
      <c r="F1866" s="2" t="str">
        <f>'Rådata Syd 2025'!J1866</f>
        <v>ej 2025</v>
      </c>
      <c r="G1866" s="2" t="str">
        <f>'Rådata Syd 2025'!L1866</f>
        <v>ej 2025</v>
      </c>
      <c r="H1866" s="11" t="str">
        <f>'Rådata Syd 2025'!N1866</f>
        <v>ej 2025</v>
      </c>
      <c r="I1866" s="11" t="str">
        <f>'Rådata Syd 2025'!O1866</f>
        <v>ej 2025</v>
      </c>
    </row>
    <row r="1867" spans="1:9" hidden="1" x14ac:dyDescent="0.25">
      <c r="A1867" s="1">
        <f>'Rådata Syd 2025'!A1867</f>
        <v>926</v>
      </c>
      <c r="B1867" s="1" t="str">
        <f>'Rådata Syd 2025'!B1867</f>
        <v>TP</v>
      </c>
      <c r="C1867" s="1" t="str">
        <f>'Rådata Syd 2025'!C1867</f>
        <v>Spårväxel - EV-SJ50-12-1:13</v>
      </c>
      <c r="D1867" s="1">
        <f>'Rådata Syd 2025'!D1867</f>
        <v>104</v>
      </c>
      <c r="E1867" s="1" t="str">
        <f>'Rådata Syd 2025'!E1867</f>
        <v>B3</v>
      </c>
      <c r="F1867" s="2" t="str">
        <f>'Rådata Syd 2025'!J1867</f>
        <v>ej 2025</v>
      </c>
      <c r="G1867" s="2" t="str">
        <f>'Rådata Syd 2025'!L1867</f>
        <v>ej 2025</v>
      </c>
      <c r="H1867" s="11" t="str">
        <f>'Rådata Syd 2025'!N1867</f>
        <v>ej 2025</v>
      </c>
      <c r="I1867" s="11" t="str">
        <f>'Rådata Syd 2025'!O1867</f>
        <v>ej 2025</v>
      </c>
    </row>
    <row r="1868" spans="1:9" hidden="1" x14ac:dyDescent="0.25">
      <c r="A1868" s="1">
        <f>'Rådata Syd 2025'!A1868</f>
        <v>926</v>
      </c>
      <c r="B1868" s="1" t="str">
        <f>'Rådata Syd 2025'!B1868</f>
        <v>TP</v>
      </c>
      <c r="C1868" s="1" t="str">
        <f>'Rådata Syd 2025'!C1868</f>
        <v>Spårväxel - EV-SJ50-12-1:15</v>
      </c>
      <c r="D1868" s="1">
        <f>'Rådata Syd 2025'!D1868</f>
        <v>105</v>
      </c>
      <c r="E1868" s="1" t="str">
        <f>'Rådata Syd 2025'!E1868</f>
        <v>B3</v>
      </c>
      <c r="F1868" s="2" t="str">
        <f>'Rådata Syd 2025'!J1868</f>
        <v>ej 2025</v>
      </c>
      <c r="G1868" s="2" t="str">
        <f>'Rådata Syd 2025'!L1868</f>
        <v>ej 2025</v>
      </c>
      <c r="H1868" s="11" t="str">
        <f>'Rådata Syd 2025'!N1868</f>
        <v>ej 2025</v>
      </c>
      <c r="I1868" s="11" t="str">
        <f>'Rådata Syd 2025'!O1868</f>
        <v>ej 2025</v>
      </c>
    </row>
    <row r="1869" spans="1:9" hidden="1" x14ac:dyDescent="0.25">
      <c r="A1869" s="1">
        <f>'Rådata Syd 2025'!A1869</f>
        <v>926</v>
      </c>
      <c r="B1869" s="1" t="str">
        <f>'Rådata Syd 2025'!B1869</f>
        <v>TP</v>
      </c>
      <c r="C1869" s="1" t="str">
        <f>'Rådata Syd 2025'!C1869</f>
        <v>Spårväxel - EV-UIC60-760-1:14</v>
      </c>
      <c r="D1869" s="1">
        <f>'Rådata Syd 2025'!D1869</f>
        <v>131</v>
      </c>
      <c r="E1869" s="1" t="str">
        <f>'Rådata Syd 2025'!E1869</f>
        <v>B3</v>
      </c>
      <c r="F1869" s="2" t="str">
        <f>'Rådata Syd 2025'!J1869</f>
        <v>ej 2025</v>
      </c>
      <c r="G1869" s="2" t="str">
        <f>'Rådata Syd 2025'!L1869</f>
        <v>ej 2025</v>
      </c>
      <c r="H1869" s="11" t="str">
        <f>'Rådata Syd 2025'!N1869</f>
        <v>ej 2025</v>
      </c>
      <c r="I1869" s="11" t="str">
        <f>'Rådata Syd 2025'!O1869</f>
        <v>ej 2025</v>
      </c>
    </row>
    <row r="1870" spans="1:9" hidden="1" x14ac:dyDescent="0.25">
      <c r="A1870" s="1">
        <f>'Rådata Syd 2025'!A1870</f>
        <v>926</v>
      </c>
      <c r="B1870" s="1" t="str">
        <f>'Rådata Syd 2025'!B1870</f>
        <v>TP</v>
      </c>
      <c r="C1870" s="1" t="str">
        <f>'Rådata Syd 2025'!C1870</f>
        <v>Spårväxel - EV-UIC60-760-1:14</v>
      </c>
      <c r="D1870" s="1">
        <f>'Rådata Syd 2025'!D1870</f>
        <v>134</v>
      </c>
      <c r="E1870" s="1" t="str">
        <f>'Rådata Syd 2025'!E1870</f>
        <v>B3</v>
      </c>
      <c r="F1870" s="2" t="str">
        <f>'Rådata Syd 2025'!J1870</f>
        <v>ej 2025</v>
      </c>
      <c r="G1870" s="2" t="str">
        <f>'Rådata Syd 2025'!L1870</f>
        <v>ej 2025</v>
      </c>
      <c r="H1870" s="11" t="str">
        <f>'Rådata Syd 2025'!N1870</f>
        <v>ej 2025</v>
      </c>
      <c r="I1870" s="11" t="str">
        <f>'Rådata Syd 2025'!O1870</f>
        <v>ej 2025</v>
      </c>
    </row>
    <row r="1871" spans="1:9" hidden="1" x14ac:dyDescent="0.25">
      <c r="A1871" s="1">
        <f>'Rådata Syd 2025'!A1871</f>
        <v>926</v>
      </c>
      <c r="B1871" s="1" t="str">
        <f>'Rådata Syd 2025'!B1871</f>
        <v>TP</v>
      </c>
      <c r="C1871" s="1" t="str">
        <f>'Rådata Syd 2025'!C1871</f>
        <v>Spårväxel - EV-UIC60-760-1:15</v>
      </c>
      <c r="D1871" s="1">
        <f>'Rådata Syd 2025'!D1871</f>
        <v>136</v>
      </c>
      <c r="E1871" s="1" t="str">
        <f>'Rådata Syd 2025'!E1871</f>
        <v>B3</v>
      </c>
      <c r="F1871" s="2" t="str">
        <f>'Rådata Syd 2025'!J1871</f>
        <v>ej 2025</v>
      </c>
      <c r="G1871" s="2" t="str">
        <f>'Rådata Syd 2025'!L1871</f>
        <v>ej 2025</v>
      </c>
      <c r="H1871" s="11" t="str">
        <f>'Rådata Syd 2025'!N1871</f>
        <v>ej 2025</v>
      </c>
      <c r="I1871" s="11" t="str">
        <f>'Rådata Syd 2025'!O1871</f>
        <v>ej 2025</v>
      </c>
    </row>
    <row r="1872" spans="1:9" hidden="1" x14ac:dyDescent="0.25">
      <c r="A1872" s="1">
        <f>'Rådata Syd 2025'!A1872</f>
        <v>926</v>
      </c>
      <c r="B1872" s="1" t="str">
        <f>'Rådata Syd 2025'!B1872</f>
        <v>TP</v>
      </c>
      <c r="C1872" s="1" t="str">
        <f>'Rådata Syd 2025'!C1872</f>
        <v>Spårväxel - EV-SJ50-300-1:9</v>
      </c>
      <c r="D1872" s="1">
        <f>'Rådata Syd 2025'!D1872</f>
        <v>137</v>
      </c>
      <c r="E1872" s="1" t="str">
        <f>'Rådata Syd 2025'!E1872</f>
        <v>B2</v>
      </c>
      <c r="F1872" s="2" t="str">
        <f>'Rådata Syd 2025'!J1872</f>
        <v>ej 2025</v>
      </c>
      <c r="G1872" s="2" t="str">
        <f>'Rådata Syd 2025'!L1872</f>
        <v>ej 2025</v>
      </c>
      <c r="H1872" s="11" t="str">
        <f>'Rådata Syd 2025'!N1872</f>
        <v>ej 2025</v>
      </c>
      <c r="I1872" s="11" t="str">
        <f>'Rådata Syd 2025'!O1872</f>
        <v>ej 2025</v>
      </c>
    </row>
    <row r="1873" spans="1:9" hidden="1" x14ac:dyDescent="0.25">
      <c r="A1873" s="1">
        <f>'Rådata Syd 2025'!A1873</f>
        <v>926</v>
      </c>
      <c r="B1873" s="1" t="str">
        <f>'Rådata Syd 2025'!B1873</f>
        <v>TP</v>
      </c>
      <c r="C1873" s="1" t="str">
        <f>'Rådata Syd 2025'!C1873</f>
        <v>Spårväxel - EV-SJ50-11-1:9</v>
      </c>
      <c r="D1873" s="1">
        <f>'Rådata Syd 2025'!D1873</f>
        <v>138</v>
      </c>
      <c r="E1873" s="1" t="str">
        <f>'Rådata Syd 2025'!E1873</f>
        <v>B3</v>
      </c>
      <c r="F1873" s="2" t="str">
        <f>'Rådata Syd 2025'!J1873</f>
        <v>ej 2025</v>
      </c>
      <c r="G1873" s="2" t="str">
        <f>'Rådata Syd 2025'!L1873</f>
        <v>ej 2025</v>
      </c>
      <c r="H1873" s="11" t="str">
        <f>'Rådata Syd 2025'!N1873</f>
        <v>ej 2025</v>
      </c>
      <c r="I1873" s="11" t="str">
        <f>'Rådata Syd 2025'!O1873</f>
        <v>ej 2025</v>
      </c>
    </row>
    <row r="1874" spans="1:9" hidden="1" x14ac:dyDescent="0.25">
      <c r="A1874" s="1">
        <f>'Rådata Syd 2025'!A1874</f>
        <v>926</v>
      </c>
      <c r="B1874" s="1" t="str">
        <f>'Rådata Syd 2025'!B1874</f>
        <v>TP</v>
      </c>
      <c r="C1874" s="1" t="str">
        <f>'Rådata Syd 2025'!C1874</f>
        <v>Spårväxel - EV-SJ50-12-1:15</v>
      </c>
      <c r="D1874" s="1">
        <f>'Rådata Syd 2025'!D1874</f>
        <v>140</v>
      </c>
      <c r="E1874" s="1" t="str">
        <f>'Rådata Syd 2025'!E1874</f>
        <v>B3</v>
      </c>
      <c r="F1874" s="2" t="str">
        <f>'Rådata Syd 2025'!J1874</f>
        <v>ej 2025</v>
      </c>
      <c r="G1874" s="2" t="str">
        <f>'Rådata Syd 2025'!L1874</f>
        <v>ej 2025</v>
      </c>
      <c r="H1874" s="11" t="str">
        <f>'Rådata Syd 2025'!N1874</f>
        <v>ej 2025</v>
      </c>
      <c r="I1874" s="11" t="str">
        <f>'Rådata Syd 2025'!O1874</f>
        <v>ej 2025</v>
      </c>
    </row>
    <row r="1875" spans="1:9" hidden="1" x14ac:dyDescent="0.25">
      <c r="A1875" s="1">
        <f>'Rådata Syd 2025'!A1875</f>
        <v>926</v>
      </c>
      <c r="B1875" s="1" t="str">
        <f>'Rådata Syd 2025'!B1875</f>
        <v>TP</v>
      </c>
      <c r="C1875" s="1" t="str">
        <f>'Rådata Syd 2025'!C1875</f>
        <v>Spårväxel - EV-SJ50-11-1:9</v>
      </c>
      <c r="D1875" s="1">
        <f>'Rådata Syd 2025'!D1875</f>
        <v>183</v>
      </c>
      <c r="E1875" s="1" t="str">
        <f>'Rådata Syd 2025'!E1875</f>
        <v>B2</v>
      </c>
      <c r="F1875" s="2" t="str">
        <f>'Rådata Syd 2025'!J1875</f>
        <v>ej 2025</v>
      </c>
      <c r="G1875" s="2" t="str">
        <f>'Rådata Syd 2025'!L1875</f>
        <v>ej 2025</v>
      </c>
      <c r="H1875" s="11" t="str">
        <f>'Rådata Syd 2025'!N1875</f>
        <v>ej 2025</v>
      </c>
      <c r="I1875" s="11" t="str">
        <f>'Rådata Syd 2025'!O1875</f>
        <v>ej 2025</v>
      </c>
    </row>
    <row r="1876" spans="1:9" hidden="1" x14ac:dyDescent="0.25">
      <c r="A1876" s="1">
        <f>'Rådata Syd 2025'!A1876</f>
        <v>926</v>
      </c>
      <c r="B1876" s="1" t="str">
        <f>'Rådata Syd 2025'!B1876</f>
        <v>VÅK</v>
      </c>
      <c r="C1876" s="1" t="str">
        <f>'Rådata Syd 2025'!C1876</f>
        <v>Spårväxel - EV-BV50-600-1:15</v>
      </c>
      <c r="D1876" s="1">
        <f>'Rådata Syd 2025'!D1876</f>
        <v>21</v>
      </c>
      <c r="E1876" s="1" t="str">
        <f>'Rådata Syd 2025'!E1876</f>
        <v>B3</v>
      </c>
      <c r="F1876" s="2" t="str">
        <f>'Rådata Syd 2025'!J1876</f>
        <v>ej 2025</v>
      </c>
      <c r="G1876" s="2" t="str">
        <f>'Rådata Syd 2025'!L1876</f>
        <v>ej 2025</v>
      </c>
      <c r="H1876" s="11" t="str">
        <f>'Rådata Syd 2025'!N1876</f>
        <v>ej 2025</v>
      </c>
      <c r="I1876" s="11" t="str">
        <f>'Rådata Syd 2025'!O1876</f>
        <v>ej 2025</v>
      </c>
    </row>
    <row r="1877" spans="1:9" hidden="1" x14ac:dyDescent="0.25">
      <c r="A1877" s="1">
        <f>'Rådata Syd 2025'!A1877</f>
        <v>926</v>
      </c>
      <c r="B1877" s="1" t="str">
        <f>'Rådata Syd 2025'!B1877</f>
        <v>VÅK</v>
      </c>
      <c r="C1877" s="1" t="str">
        <f>'Rådata Syd 2025'!C1877</f>
        <v>Spårväxel - EV-BV50-600-1:15</v>
      </c>
      <c r="D1877" s="1">
        <f>'Rådata Syd 2025'!D1877</f>
        <v>22</v>
      </c>
      <c r="E1877" s="1" t="str">
        <f>'Rådata Syd 2025'!E1877</f>
        <v>B3</v>
      </c>
      <c r="F1877" s="2" t="str">
        <f>'Rådata Syd 2025'!J1877</f>
        <v>ej 2025</v>
      </c>
      <c r="G1877" s="2" t="str">
        <f>'Rådata Syd 2025'!L1877</f>
        <v>ej 2025</v>
      </c>
      <c r="H1877" s="11" t="str">
        <f>'Rådata Syd 2025'!N1877</f>
        <v>ej 2025</v>
      </c>
      <c r="I1877" s="11" t="str">
        <f>'Rådata Syd 2025'!O1877</f>
        <v>ej 2025</v>
      </c>
    </row>
    <row r="1878" spans="1:9" hidden="1" x14ac:dyDescent="0.25">
      <c r="A1878" s="1">
        <f>'Rådata Syd 2025'!A1878</f>
        <v>926</v>
      </c>
      <c r="B1878" s="1" t="str">
        <f>'Rådata Syd 2025'!B1878</f>
        <v>VÅK</v>
      </c>
      <c r="C1878" s="1" t="str">
        <f>'Rådata Syd 2025'!C1878</f>
        <v>Spårväxel - EV-SJ50-11-1:9</v>
      </c>
      <c r="D1878" s="1" t="str">
        <f>'Rådata Syd 2025'!D1878</f>
        <v>35a</v>
      </c>
      <c r="E1878" s="1" t="str">
        <f>'Rådata Syd 2025'!E1878</f>
        <v>B2</v>
      </c>
      <c r="F1878" s="2" t="str">
        <f>'Rådata Syd 2025'!J1878</f>
        <v>ej 2025</v>
      </c>
      <c r="G1878" s="2" t="str">
        <f>'Rådata Syd 2025'!L1878</f>
        <v>ej 2025</v>
      </c>
      <c r="H1878" s="11" t="str">
        <f>'Rådata Syd 2025'!N1878</f>
        <v>ej 2025</v>
      </c>
      <c r="I1878" s="11" t="str">
        <f>'Rådata Syd 2025'!O1878</f>
        <v>ej 2025</v>
      </c>
    </row>
    <row r="1879" spans="1:9" x14ac:dyDescent="0.25">
      <c r="A1879" s="1">
        <f>'Rådata Syd 2025'!A180</f>
        <v>914</v>
      </c>
      <c r="B1879" s="1" t="str">
        <f>'Rådata Syd 2025'!B180</f>
        <v>TRG</v>
      </c>
      <c r="C1879" s="1" t="str">
        <f>'Rådata Syd 2025'!C180</f>
        <v>Spårväxel - DKV-SJ50-7,641/9,375-1:9</v>
      </c>
      <c r="D1879" s="1" t="str">
        <f>'Rådata Syd 2025'!D180</f>
        <v>435/434</v>
      </c>
      <c r="E1879" s="1" t="str">
        <f>'Rådata Syd 2025'!E180</f>
        <v>B3</v>
      </c>
      <c r="F1879" s="2" t="str">
        <f>'Rådata Syd 2025'!J180</f>
        <v>-</v>
      </c>
      <c r="G1879" s="2" t="str">
        <f>'Rådata Syd 2025'!L180</f>
        <v>ej</v>
      </c>
      <c r="H1879" s="11">
        <f>'Rådata Syd 2025'!N180</f>
        <v>8</v>
      </c>
      <c r="I1879" s="11" t="str">
        <f>'Rådata Syd 2025'!O180</f>
        <v>ej</v>
      </c>
    </row>
    <row r="1880" spans="1:9" x14ac:dyDescent="0.25">
      <c r="A1880" s="1">
        <f>'Rådata Syd 2025'!A2122</f>
        <v>914</v>
      </c>
      <c r="B1880" s="1" t="str">
        <f>'Rådata Syd 2025'!B2122</f>
        <v>TRG</v>
      </c>
      <c r="C1880" s="1" t="str">
        <f>'Rådata Syd 2025'!C2122</f>
        <v>Spårväxel - EV-SJ50-11-1:9</v>
      </c>
      <c r="D1880" s="1" t="str">
        <f>'Rådata Syd 2025'!D2122</f>
        <v>457a</v>
      </c>
      <c r="E1880" s="1" t="str">
        <f>'Rådata Syd 2025'!E2122</f>
        <v>B2</v>
      </c>
      <c r="F1880" s="2" t="str">
        <f>'Rådata Syd 2025'!J2122</f>
        <v>-</v>
      </c>
      <c r="G1880" s="2" t="str">
        <f>'Rådata Syd 2025'!L2122</f>
        <v>ej</v>
      </c>
      <c r="H1880" s="11">
        <f>'Rådata Syd 2025'!N2122</f>
        <v>0</v>
      </c>
      <c r="I1880" s="11" t="str">
        <f>'Rådata Syd 2025'!O2122</f>
        <v>ej</v>
      </c>
    </row>
    <row r="1881" spans="1:9" x14ac:dyDescent="0.25">
      <c r="A1881" s="1">
        <f>'Rådata Syd 2025'!A2123</f>
        <v>914</v>
      </c>
      <c r="B1881" s="1" t="str">
        <f>'Rådata Syd 2025'!B2123</f>
        <v>TRG</v>
      </c>
      <c r="C1881" s="1" t="str">
        <f>'Rådata Syd 2025'!C2123</f>
        <v>Spårväxel - EV-SJ50-11-1:9</v>
      </c>
      <c r="D1881" s="1" t="str">
        <f>'Rådata Syd 2025'!D2123</f>
        <v>457b</v>
      </c>
      <c r="E1881" s="1" t="str">
        <f>'Rådata Syd 2025'!E2123</f>
        <v>B2</v>
      </c>
      <c r="F1881" s="2" t="str">
        <f>'Rådata Syd 2025'!J2123</f>
        <v>-</v>
      </c>
      <c r="G1881" s="2" t="str">
        <f>'Rådata Syd 2025'!L2123</f>
        <v>ej</v>
      </c>
      <c r="H1881" s="11">
        <f>'Rådata Syd 2025'!N2123</f>
        <v>0</v>
      </c>
      <c r="I1881" s="11" t="str">
        <f>'Rådata Syd 2025'!O2123</f>
        <v>ej</v>
      </c>
    </row>
    <row r="1882" spans="1:9" x14ac:dyDescent="0.25">
      <c r="A1882" s="1">
        <f>'Rådata Syd 2025'!A2125</f>
        <v>914</v>
      </c>
      <c r="B1882" s="1" t="str">
        <f>'Rådata Syd 2025'!B2125</f>
        <v>TRG</v>
      </c>
      <c r="C1882" s="1" t="str">
        <f>'Rådata Syd 2025'!C2125</f>
        <v>Spårväxel - DKV-S54-190-1:9</v>
      </c>
      <c r="D1882" s="1" t="str">
        <f>'Rådata Syd 2025'!D2125</f>
        <v>907/906</v>
      </c>
      <c r="E1882" s="1" t="str">
        <f>'Rådata Syd 2025'!E2125</f>
        <v>B2</v>
      </c>
      <c r="F1882" s="2" t="str">
        <f>'Rådata Syd 2025'!J2125</f>
        <v>-</v>
      </c>
      <c r="G1882" s="2" t="str">
        <f>'Rådata Syd 2025'!L2125</f>
        <v>ej</v>
      </c>
      <c r="H1882" s="11">
        <f>'Rådata Syd 2025'!N2125</f>
        <v>0</v>
      </c>
      <c r="I1882" s="11" t="str">
        <f>'Rådata Syd 2025'!O2125</f>
        <v>ej</v>
      </c>
    </row>
    <row r="1883" spans="1:9" hidden="1" x14ac:dyDescent="0.25">
      <c r="A1883" s="1">
        <f>'Rådata Syd 2025'!A1883</f>
        <v>901</v>
      </c>
      <c r="B1883" s="1" t="str">
        <f>'Rådata Syd 2025'!B1883</f>
        <v>MC</v>
      </c>
      <c r="C1883" s="1" t="str">
        <f>'Rådata Syd 2025'!C1883</f>
        <v>Spårväxel - EV-SJ50-11-1:9</v>
      </c>
      <c r="D1883" s="1">
        <f>'Rådata Syd 2025'!D1883</f>
        <v>326</v>
      </c>
      <c r="E1883" s="1" t="str">
        <f>'Rådata Syd 2025'!E1883</f>
        <v>B2</v>
      </c>
      <c r="F1883" s="2" t="str">
        <f>'Rådata Syd 2025'!J1883</f>
        <v>-</v>
      </c>
      <c r="G1883" s="2" t="str">
        <f>'Rådata Syd 2025'!L1883</f>
        <v>ej</v>
      </c>
      <c r="H1883" s="11">
        <f>'Rådata Syd 2025'!N1883</f>
        <v>0</v>
      </c>
      <c r="I1883" s="11" t="str">
        <f>'Rådata Syd 2025'!O1883</f>
        <v>ej</v>
      </c>
    </row>
    <row r="1884" spans="1:9" x14ac:dyDescent="0.25">
      <c r="A1884" s="1">
        <f>'Rådata Syd 2025'!A69</f>
        <v>920</v>
      </c>
      <c r="B1884" s="1" t="str">
        <f>'Rådata Syd 2025'!B69</f>
        <v>KA</v>
      </c>
      <c r="C1884" s="1" t="str">
        <f>'Rådata Syd 2025'!C69</f>
        <v>Spårväxel - EV-60E-1200-1:18,5</v>
      </c>
      <c r="D1884" s="1">
        <f>'Rådata Syd 2025'!D69</f>
        <v>501</v>
      </c>
      <c r="E1884" s="1" t="str">
        <f>'Rådata Syd 2025'!E69</f>
        <v>B4</v>
      </c>
      <c r="F1884" s="2" t="str">
        <f>'Rådata Syd 2025'!J69</f>
        <v>-</v>
      </c>
      <c r="G1884" s="2" t="str">
        <f>'Rådata Syd 2025'!L69</f>
        <v>ej</v>
      </c>
      <c r="H1884" s="11">
        <f>'Rådata Syd 2025'!N69</f>
        <v>6</v>
      </c>
      <c r="I1884" s="11" t="str">
        <f>'Rådata Syd 2025'!O69</f>
        <v>ej</v>
      </c>
    </row>
    <row r="1885" spans="1:9" x14ac:dyDescent="0.25">
      <c r="A1885" s="1">
        <f>'Rådata Syd 2025'!A70</f>
        <v>920</v>
      </c>
      <c r="B1885" s="1" t="str">
        <f>'Rådata Syd 2025'!B70</f>
        <v>KA</v>
      </c>
      <c r="C1885" s="1" t="str">
        <f>'Rådata Syd 2025'!C70</f>
        <v>Spårväxel - EV-60E-1200-1:18,5</v>
      </c>
      <c r="D1885" s="1">
        <f>'Rådata Syd 2025'!D70</f>
        <v>502</v>
      </c>
      <c r="E1885" s="1" t="str">
        <f>'Rådata Syd 2025'!E70</f>
        <v>B4</v>
      </c>
      <c r="F1885" s="2" t="str">
        <f>'Rådata Syd 2025'!J70</f>
        <v>-</v>
      </c>
      <c r="G1885" s="2" t="str">
        <f>'Rådata Syd 2025'!L70</f>
        <v>ej</v>
      </c>
      <c r="H1885" s="11">
        <f>'Rådata Syd 2025'!N70</f>
        <v>6</v>
      </c>
      <c r="I1885" s="11" t="str">
        <f>'Rådata Syd 2025'!O70</f>
        <v>ej</v>
      </c>
    </row>
    <row r="1886" spans="1:9" x14ac:dyDescent="0.25">
      <c r="A1886" s="1">
        <f>'Rådata Syd 2025'!A71</f>
        <v>920</v>
      </c>
      <c r="B1886" s="1" t="str">
        <f>'Rådata Syd 2025'!B71</f>
        <v>KA</v>
      </c>
      <c r="C1886" s="1" t="str">
        <f>'Rådata Syd 2025'!C71</f>
        <v>Spårväxel - EV-60E-760-1:15</v>
      </c>
      <c r="D1886" s="1">
        <f>'Rådata Syd 2025'!D71</f>
        <v>511</v>
      </c>
      <c r="E1886" s="1" t="str">
        <f>'Rådata Syd 2025'!E71</f>
        <v>B4</v>
      </c>
      <c r="F1886" s="2" t="str">
        <f>'Rådata Syd 2025'!J71</f>
        <v>-</v>
      </c>
      <c r="G1886" s="2" t="str">
        <f>'Rådata Syd 2025'!L71</f>
        <v>ej</v>
      </c>
      <c r="H1886" s="11">
        <f>'Rådata Syd 2025'!N71</f>
        <v>6</v>
      </c>
      <c r="I1886" s="11" t="str">
        <f>'Rådata Syd 2025'!O71</f>
        <v>ej</v>
      </c>
    </row>
    <row r="1887" spans="1:9" hidden="1" x14ac:dyDescent="0.25">
      <c r="A1887" s="1">
        <f>'Rådata Syd 2025'!A1887</f>
        <v>901</v>
      </c>
      <c r="B1887" s="1" t="str">
        <f>'Rådata Syd 2025'!B1887</f>
        <v>MC</v>
      </c>
      <c r="C1887" s="1" t="str">
        <f>'Rådata Syd 2025'!C1887</f>
        <v>Spårväxel - EV-BV50-225/190-1:9</v>
      </c>
      <c r="D1887" s="1">
        <f>'Rådata Syd 2025'!D1887</f>
        <v>334</v>
      </c>
      <c r="E1887" s="1" t="str">
        <f>'Rådata Syd 2025'!E1887</f>
        <v>B2</v>
      </c>
      <c r="F1887" s="2" t="str">
        <f>'Rådata Syd 2025'!J1887</f>
        <v>-</v>
      </c>
      <c r="G1887" s="2" t="str">
        <f>'Rådata Syd 2025'!L1887</f>
        <v>ej</v>
      </c>
      <c r="H1887" s="11">
        <f>'Rådata Syd 2025'!N1887</f>
        <v>0</v>
      </c>
      <c r="I1887" s="11" t="str">
        <f>'Rådata Syd 2025'!O1887</f>
        <v>ej</v>
      </c>
    </row>
    <row r="1888" spans="1:9" hidden="1" x14ac:dyDescent="0.25">
      <c r="A1888" s="1">
        <f>'Rådata Syd 2025'!A1888</f>
        <v>901</v>
      </c>
      <c r="B1888" s="1" t="str">
        <f>'Rådata Syd 2025'!B1888</f>
        <v>MC</v>
      </c>
      <c r="C1888" s="1" t="str">
        <f>'Rådata Syd 2025'!C1888</f>
        <v>Spårväxel - EV-BV50-225/190-1:9</v>
      </c>
      <c r="D1888" s="1">
        <f>'Rådata Syd 2025'!D1888</f>
        <v>336</v>
      </c>
      <c r="E1888" s="1" t="str">
        <f>'Rådata Syd 2025'!E1888</f>
        <v>B2</v>
      </c>
      <c r="F1888" s="2" t="str">
        <f>'Rådata Syd 2025'!J1888</f>
        <v>-</v>
      </c>
      <c r="G1888" s="2" t="str">
        <f>'Rådata Syd 2025'!L1888</f>
        <v>ej</v>
      </c>
      <c r="H1888" s="11">
        <f>'Rådata Syd 2025'!N1888</f>
        <v>0</v>
      </c>
      <c r="I1888" s="11" t="str">
        <f>'Rådata Syd 2025'!O1888</f>
        <v>ej</v>
      </c>
    </row>
    <row r="1889" spans="1:9" x14ac:dyDescent="0.25">
      <c r="A1889" s="1">
        <f>'Rådata Syd 2025'!A77</f>
        <v>920</v>
      </c>
      <c r="B1889" s="1" t="str">
        <f>'Rådata Syd 2025'!B77</f>
        <v>KA</v>
      </c>
      <c r="C1889" s="1" t="str">
        <f>'Rådata Syd 2025'!C77</f>
        <v>Spårväxel - EV-60E-1200-1:18,5</v>
      </c>
      <c r="D1889" s="1">
        <f>'Rådata Syd 2025'!D77</f>
        <v>552</v>
      </c>
      <c r="E1889" s="1" t="str">
        <f>'Rådata Syd 2025'!E77</f>
        <v>B4</v>
      </c>
      <c r="F1889" s="2" t="str">
        <f>'Rådata Syd 2025'!J77</f>
        <v>-</v>
      </c>
      <c r="G1889" s="2" t="str">
        <f>'Rådata Syd 2025'!L77</f>
        <v>ej</v>
      </c>
      <c r="H1889" s="11">
        <f>'Rådata Syd 2025'!N77</f>
        <v>6</v>
      </c>
      <c r="I1889" s="11" t="str">
        <f>'Rådata Syd 2025'!O77</f>
        <v>ej</v>
      </c>
    </row>
    <row r="1890" spans="1:9" hidden="1" x14ac:dyDescent="0.25">
      <c r="A1890" s="1">
        <f>'Rådata Syd 2025'!A1890</f>
        <v>901</v>
      </c>
      <c r="B1890" s="1" t="str">
        <f>'Rådata Syd 2025'!B1890</f>
        <v>MC</v>
      </c>
      <c r="C1890" s="1" t="str">
        <f>'Rådata Syd 2025'!C1890</f>
        <v>Spårväxel - EV-SJ50-11-1:9</v>
      </c>
      <c r="D1890" s="1">
        <f>'Rådata Syd 2025'!D1890</f>
        <v>345</v>
      </c>
      <c r="E1890" s="1" t="str">
        <f>'Rådata Syd 2025'!E1890</f>
        <v>B2</v>
      </c>
      <c r="F1890" s="2" t="str">
        <f>'Rådata Syd 2025'!J1890</f>
        <v>-</v>
      </c>
      <c r="G1890" s="2" t="str">
        <f>'Rådata Syd 2025'!L1890</f>
        <v>ej</v>
      </c>
      <c r="H1890" s="11">
        <f>'Rådata Syd 2025'!N1890</f>
        <v>0</v>
      </c>
      <c r="I1890" s="11" t="str">
        <f>'Rådata Syd 2025'!O1890</f>
        <v>ej</v>
      </c>
    </row>
    <row r="1891" spans="1:9" x14ac:dyDescent="0.25">
      <c r="A1891" s="1">
        <f>'Rådata Syd 2025'!A80</f>
        <v>920</v>
      </c>
      <c r="B1891" s="1" t="str">
        <f>'Rådata Syd 2025'!B80</f>
        <v>MIA</v>
      </c>
      <c r="C1891" s="1" t="str">
        <f>'Rådata Syd 2025'!C80</f>
        <v>Spårväxel - EV-60E-760-1:15</v>
      </c>
      <c r="D1891" s="1">
        <f>'Rådata Syd 2025'!D80</f>
        <v>704</v>
      </c>
      <c r="E1891" s="1" t="str">
        <f>'Rådata Syd 2025'!E80</f>
        <v>B4</v>
      </c>
      <c r="F1891" s="2" t="str">
        <f>'Rådata Syd 2025'!J80</f>
        <v>-</v>
      </c>
      <c r="G1891" s="2" t="str">
        <f>'Rådata Syd 2025'!L80</f>
        <v>ej</v>
      </c>
      <c r="H1891" s="11">
        <f>'Rådata Syd 2025'!N80</f>
        <v>6</v>
      </c>
      <c r="I1891" s="11" t="str">
        <f>'Rådata Syd 2025'!O80</f>
        <v>ej</v>
      </c>
    </row>
    <row r="1892" spans="1:9" hidden="1" x14ac:dyDescent="0.25">
      <c r="A1892" s="1">
        <f>'Rådata Syd 2025'!A1892</f>
        <v>901</v>
      </c>
      <c r="B1892" s="1" t="str">
        <f>'Rådata Syd 2025'!B1892</f>
        <v>MC</v>
      </c>
      <c r="C1892" s="1" t="str">
        <f>'Rådata Syd 2025'!C1892</f>
        <v>Spårväxel - EV-SJ50-11-1:9</v>
      </c>
      <c r="D1892" s="1">
        <f>'Rådata Syd 2025'!D1892</f>
        <v>347</v>
      </c>
      <c r="E1892" s="1" t="str">
        <f>'Rådata Syd 2025'!E1892</f>
        <v>B2</v>
      </c>
      <c r="F1892" s="2" t="str">
        <f>'Rådata Syd 2025'!J1892</f>
        <v>-</v>
      </c>
      <c r="G1892" s="2" t="str">
        <f>'Rådata Syd 2025'!L1892</f>
        <v>ej</v>
      </c>
      <c r="H1892" s="11">
        <f>'Rådata Syd 2025'!N1892</f>
        <v>0</v>
      </c>
      <c r="I1892" s="11" t="str">
        <f>'Rådata Syd 2025'!O1892</f>
        <v>ej</v>
      </c>
    </row>
    <row r="1893" spans="1:9" x14ac:dyDescent="0.25">
      <c r="A1893" s="1">
        <f>'Rådata Syd 2025'!A2133</f>
        <v>923</v>
      </c>
      <c r="B1893" s="1" t="str">
        <f>'Rådata Syd 2025'!B2133</f>
        <v>HLP</v>
      </c>
      <c r="C1893" s="1" t="str">
        <f>'Rådata Syd 2025'!C2133</f>
        <v>Spårväxel - EV-SJ43-5,9-1:9</v>
      </c>
      <c r="D1893" s="1">
        <f>'Rådata Syd 2025'!D2133</f>
        <v>5</v>
      </c>
      <c r="E1893" s="1" t="str">
        <f>'Rådata Syd 2025'!E2133</f>
        <v>B1</v>
      </c>
      <c r="F1893" s="2" t="str">
        <f>'Rådata Syd 2025'!J2133</f>
        <v>-</v>
      </c>
      <c r="G1893" s="2" t="str">
        <f>'Rådata Syd 2025'!L2133</f>
        <v>ej</v>
      </c>
      <c r="H1893" s="11">
        <f>'Rådata Syd 2025'!N2133</f>
        <v>0</v>
      </c>
      <c r="I1893" s="11" t="str">
        <f>'Rådata Syd 2025'!O2133</f>
        <v>ej</v>
      </c>
    </row>
    <row r="1894" spans="1:9" x14ac:dyDescent="0.25">
      <c r="A1894" s="1">
        <f>'Rådata Syd 2025'!A2134</f>
        <v>923</v>
      </c>
      <c r="B1894" s="1" t="str">
        <f>'Rådata Syd 2025'!B2134</f>
        <v>HLP</v>
      </c>
      <c r="C1894" s="1" t="str">
        <f>'Rådata Syd 2025'!C2134</f>
        <v>Spårväxel - EV-SJ43-5,9-1:9</v>
      </c>
      <c r="D1894" s="1">
        <f>'Rådata Syd 2025'!D2134</f>
        <v>7</v>
      </c>
      <c r="E1894" s="1" t="str">
        <f>'Rådata Syd 2025'!E2134</f>
        <v>B1</v>
      </c>
      <c r="F1894" s="2" t="str">
        <f>'Rådata Syd 2025'!J2134</f>
        <v>-</v>
      </c>
      <c r="G1894" s="2" t="str">
        <f>'Rådata Syd 2025'!L2134</f>
        <v>ej</v>
      </c>
      <c r="H1894" s="11">
        <f>'Rådata Syd 2025'!N2134</f>
        <v>0</v>
      </c>
      <c r="I1894" s="11" t="str">
        <f>'Rådata Syd 2025'!O2134</f>
        <v>ej</v>
      </c>
    </row>
    <row r="1895" spans="1:9" x14ac:dyDescent="0.25">
      <c r="A1895" s="1">
        <f>'Rådata Syd 2025'!A2131</f>
        <v>923</v>
      </c>
      <c r="B1895" s="1" t="str">
        <f>'Rådata Syd 2025'!B2131</f>
        <v>HLP</v>
      </c>
      <c r="C1895" s="1" t="str">
        <f>'Rådata Syd 2025'!C2131</f>
        <v>Spårväxel - EV-SJ50-11-1:9</v>
      </c>
      <c r="D1895" s="1" t="str">
        <f>'Rådata Syd 2025'!D2131</f>
        <v>21b</v>
      </c>
      <c r="E1895" s="1" t="str">
        <f>'Rådata Syd 2025'!E2131</f>
        <v>B2</v>
      </c>
      <c r="F1895" s="2" t="str">
        <f>'Rådata Syd 2025'!J2131</f>
        <v>-</v>
      </c>
      <c r="G1895" s="2" t="str">
        <f>'Rådata Syd 2025'!L2131</f>
        <v>ej</v>
      </c>
      <c r="H1895" s="11">
        <f>'Rådata Syd 2025'!N2131</f>
        <v>0</v>
      </c>
      <c r="I1895" s="11" t="str">
        <f>'Rådata Syd 2025'!O2131</f>
        <v>ej</v>
      </c>
    </row>
    <row r="1896" spans="1:9" x14ac:dyDescent="0.25">
      <c r="A1896" s="1">
        <f>'Rådata Syd 2025'!A2132</f>
        <v>923</v>
      </c>
      <c r="B1896" s="1" t="str">
        <f>'Rådata Syd 2025'!B2132</f>
        <v>HLP</v>
      </c>
      <c r="C1896" s="1" t="str">
        <f>'Rådata Syd 2025'!C2132</f>
        <v>Spårväxel - EV-SJ50-11-1:9</v>
      </c>
      <c r="D1896" s="1" t="str">
        <f>'Rådata Syd 2025'!D2132</f>
        <v>22a</v>
      </c>
      <c r="E1896" s="1" t="str">
        <f>'Rådata Syd 2025'!E2132</f>
        <v>B2</v>
      </c>
      <c r="F1896" s="2" t="str">
        <f>'Rådata Syd 2025'!J2132</f>
        <v>-</v>
      </c>
      <c r="G1896" s="2" t="str">
        <f>'Rådata Syd 2025'!L2132</f>
        <v>ej</v>
      </c>
      <c r="H1896" s="11">
        <f>'Rådata Syd 2025'!N2132</f>
        <v>0</v>
      </c>
      <c r="I1896" s="11" t="str">
        <f>'Rådata Syd 2025'!O2132</f>
        <v>ej</v>
      </c>
    </row>
    <row r="1897" spans="1:9" hidden="1" x14ac:dyDescent="0.25">
      <c r="A1897" s="1">
        <f>'Rådata Syd 2025'!A1897</f>
        <v>932</v>
      </c>
      <c r="B1897" s="1" t="str">
        <f>'Rådata Syd 2025'!B1897</f>
        <v>KL</v>
      </c>
      <c r="C1897" s="1" t="str">
        <f>'Rådata Syd 2025'!C1897</f>
        <v>Spårväxel - EV-SJ41-5,9-1:9</v>
      </c>
      <c r="D1897" s="1">
        <f>'Rådata Syd 2025'!D1897</f>
        <v>20</v>
      </c>
      <c r="E1897" s="1" t="str">
        <f>'Rådata Syd 2025'!E1897</f>
        <v>B1</v>
      </c>
      <c r="F1897" s="2" t="str">
        <f>'Rådata Syd 2025'!J1897</f>
        <v>ej 2025</v>
      </c>
      <c r="G1897" s="2" t="str">
        <f>'Rådata Syd 2025'!L1897</f>
        <v>ej 2025</v>
      </c>
      <c r="H1897" s="11" t="str">
        <f>'Rådata Syd 2025'!N1897</f>
        <v>ej 2025</v>
      </c>
      <c r="I1897" s="11" t="str">
        <f>'Rådata Syd 2025'!O1897</f>
        <v>ej 2025</v>
      </c>
    </row>
    <row r="1898" spans="1:9" x14ac:dyDescent="0.25">
      <c r="A1898" s="1">
        <f>'Rådata Syd 2025'!A86</f>
        <v>924</v>
      </c>
      <c r="B1898" s="1" t="str">
        <f>'Rådata Syd 2025'!B86</f>
        <v>BIH</v>
      </c>
      <c r="C1898" s="1" t="str">
        <f>'Rådata Syd 2025'!C86</f>
        <v>Spårväxel - EV-60E-760-1:15</v>
      </c>
      <c r="D1898" s="1">
        <f>'Rådata Syd 2025'!D86</f>
        <v>422</v>
      </c>
      <c r="E1898" s="1" t="str">
        <f>'Rådata Syd 2025'!E86</f>
        <v>B4</v>
      </c>
      <c r="F1898" s="2" t="str">
        <f>'Rådata Syd 2025'!J86</f>
        <v>-</v>
      </c>
      <c r="G1898" s="2" t="str">
        <f>'Rådata Syd 2025'!L86</f>
        <v>ej</v>
      </c>
      <c r="H1898" s="11">
        <f>'Rådata Syd 2025'!N86</f>
        <v>6</v>
      </c>
      <c r="I1898" s="11" t="str">
        <f>'Rådata Syd 2025'!O86</f>
        <v>ej</v>
      </c>
    </row>
    <row r="1899" spans="1:9" x14ac:dyDescent="0.25">
      <c r="A1899" s="1">
        <f>'Rådata Syd 2025'!A87</f>
        <v>924</v>
      </c>
      <c r="B1899" s="1" t="str">
        <f>'Rådata Syd 2025'!B87</f>
        <v>KD</v>
      </c>
      <c r="C1899" s="1" t="str">
        <f>'Rådata Syd 2025'!C87</f>
        <v>Spårväxel - EV-60E-1200-1:18,5</v>
      </c>
      <c r="D1899" s="1">
        <f>'Rådata Syd 2025'!D87</f>
        <v>401</v>
      </c>
      <c r="E1899" s="1" t="str">
        <f>'Rådata Syd 2025'!E87</f>
        <v>B4</v>
      </c>
      <c r="F1899" s="2" t="str">
        <f>'Rådata Syd 2025'!J87</f>
        <v>-</v>
      </c>
      <c r="G1899" s="2" t="str">
        <f>'Rådata Syd 2025'!L87</f>
        <v>ej</v>
      </c>
      <c r="H1899" s="11">
        <f>'Rådata Syd 2025'!N87</f>
        <v>6</v>
      </c>
      <c r="I1899" s="11" t="str">
        <f>'Rådata Syd 2025'!O87</f>
        <v>ej</v>
      </c>
    </row>
    <row r="1900" spans="1:9" hidden="1" x14ac:dyDescent="0.25">
      <c r="A1900" s="1">
        <f>'Rådata Syd 2025'!A1900</f>
        <v>932</v>
      </c>
      <c r="B1900" s="1" t="str">
        <f>'Rådata Syd 2025'!B1900</f>
        <v>KL</v>
      </c>
      <c r="C1900" s="1" t="str">
        <f>'Rådata Syd 2025'!C1900</f>
        <v>Spårväxel - EV-SJ41-5,9-1:9</v>
      </c>
      <c r="D1900" s="1" t="str">
        <f>'Rådata Syd 2025'!D1900</f>
        <v>22a</v>
      </c>
      <c r="E1900" s="1" t="str">
        <f>'Rådata Syd 2025'!E1900</f>
        <v>B1</v>
      </c>
      <c r="F1900" s="2" t="str">
        <f>'Rådata Syd 2025'!J1900</f>
        <v>ej 2025</v>
      </c>
      <c r="G1900" s="2" t="str">
        <f>'Rådata Syd 2025'!L1900</f>
        <v>ej 2025</v>
      </c>
      <c r="H1900" s="11" t="str">
        <f>'Rådata Syd 2025'!N1900</f>
        <v>ej 2025</v>
      </c>
      <c r="I1900" s="11" t="str">
        <f>'Rådata Syd 2025'!O1900</f>
        <v>ej 2025</v>
      </c>
    </row>
    <row r="1901" spans="1:9" hidden="1" x14ac:dyDescent="0.25">
      <c r="A1901" s="1">
        <f>'Rådata Syd 2025'!A1901</f>
        <v>932</v>
      </c>
      <c r="B1901" s="1" t="str">
        <f>'Rådata Syd 2025'!B1901</f>
        <v>KL</v>
      </c>
      <c r="C1901" s="1" t="str">
        <f>'Rådata Syd 2025'!C1901</f>
        <v>Spårväxel - EV-BV50-225/190-1:9</v>
      </c>
      <c r="D1901" s="1" t="str">
        <f>'Rådata Syd 2025'!D1901</f>
        <v>31a</v>
      </c>
      <c r="E1901" s="1" t="str">
        <f>'Rådata Syd 2025'!E1901</f>
        <v>B2</v>
      </c>
      <c r="F1901" s="2" t="str">
        <f>'Rådata Syd 2025'!J1901</f>
        <v>ej 2025</v>
      </c>
      <c r="G1901" s="2" t="str">
        <f>'Rådata Syd 2025'!L1901</f>
        <v>ej 2025</v>
      </c>
      <c r="H1901" s="11" t="str">
        <f>'Rådata Syd 2025'!N1901</f>
        <v>ej 2025</v>
      </c>
      <c r="I1901" s="11" t="str">
        <f>'Rådata Syd 2025'!O1901</f>
        <v>ej 2025</v>
      </c>
    </row>
    <row r="1902" spans="1:9" hidden="1" x14ac:dyDescent="0.25">
      <c r="A1902" s="1">
        <f>'Rådata Syd 2025'!A1902</f>
        <v>932</v>
      </c>
      <c r="B1902" s="1" t="str">
        <f>'Rådata Syd 2025'!B1902</f>
        <v>KL</v>
      </c>
      <c r="C1902" s="1" t="str">
        <f>'Rådata Syd 2025'!C1902</f>
        <v>Spårväxel - EV-BV50-225/190-1:9</v>
      </c>
      <c r="D1902" s="1" t="str">
        <f>'Rådata Syd 2025'!D1902</f>
        <v>31b</v>
      </c>
      <c r="E1902" s="1" t="str">
        <f>'Rådata Syd 2025'!E1902</f>
        <v>B2</v>
      </c>
      <c r="F1902" s="2" t="str">
        <f>'Rådata Syd 2025'!J1902</f>
        <v>ej 2025</v>
      </c>
      <c r="G1902" s="2" t="str">
        <f>'Rådata Syd 2025'!L1902</f>
        <v>ej 2025</v>
      </c>
      <c r="H1902" s="11" t="str">
        <f>'Rådata Syd 2025'!N1902</f>
        <v>ej 2025</v>
      </c>
      <c r="I1902" s="11" t="str">
        <f>'Rådata Syd 2025'!O1902</f>
        <v>ej 2025</v>
      </c>
    </row>
    <row r="1903" spans="1:9" hidden="1" x14ac:dyDescent="0.25">
      <c r="A1903" s="1">
        <f>'Rådata Syd 2025'!A1903</f>
        <v>932</v>
      </c>
      <c r="B1903" s="1" t="str">
        <f>'Rådata Syd 2025'!B1903</f>
        <v>KL</v>
      </c>
      <c r="C1903" s="1" t="str">
        <f>'Rådata Syd 2025'!C1903</f>
        <v>Spårväxel - EV-SJ43-11-1:9</v>
      </c>
      <c r="D1903" s="1" t="str">
        <f>'Rådata Syd 2025'!D1903</f>
        <v>32a</v>
      </c>
      <c r="E1903" s="1" t="str">
        <f>'Rådata Syd 2025'!E1903</f>
        <v>B2</v>
      </c>
      <c r="F1903" s="2" t="str">
        <f>'Rådata Syd 2025'!J1903</f>
        <v>ej 2025</v>
      </c>
      <c r="G1903" s="2" t="str">
        <f>'Rådata Syd 2025'!L1903</f>
        <v>ej 2025</v>
      </c>
      <c r="H1903" s="11" t="str">
        <f>'Rådata Syd 2025'!N1903</f>
        <v>ej 2025</v>
      </c>
      <c r="I1903" s="11" t="str">
        <f>'Rådata Syd 2025'!O1903</f>
        <v>ej 2025</v>
      </c>
    </row>
    <row r="1904" spans="1:9" hidden="1" x14ac:dyDescent="0.25">
      <c r="A1904" s="1">
        <f>'Rådata Syd 2025'!A1904</f>
        <v>932</v>
      </c>
      <c r="B1904" s="1" t="str">
        <f>'Rådata Syd 2025'!B1904</f>
        <v>KL</v>
      </c>
      <c r="C1904" s="1" t="str">
        <f>'Rådata Syd 2025'!C1904</f>
        <v>Spårväxel - EV-SJ50-11-1:9</v>
      </c>
      <c r="D1904" s="1" t="str">
        <f>'Rådata Syd 2025'!D1904</f>
        <v>32b</v>
      </c>
      <c r="E1904" s="1" t="str">
        <f>'Rådata Syd 2025'!E1904</f>
        <v>B2</v>
      </c>
      <c r="F1904" s="2" t="str">
        <f>'Rådata Syd 2025'!J1904</f>
        <v>ej 2025</v>
      </c>
      <c r="G1904" s="2" t="str">
        <f>'Rådata Syd 2025'!L1904</f>
        <v>ej 2025</v>
      </c>
      <c r="H1904" s="11" t="str">
        <f>'Rådata Syd 2025'!N1904</f>
        <v>ej 2025</v>
      </c>
      <c r="I1904" s="11" t="str">
        <f>'Rådata Syd 2025'!O1904</f>
        <v>ej 2025</v>
      </c>
    </row>
    <row r="1905" spans="1:9" hidden="1" x14ac:dyDescent="0.25">
      <c r="A1905" s="1">
        <f>'Rådata Syd 2025'!A1905</f>
        <v>932</v>
      </c>
      <c r="B1905" s="1" t="str">
        <f>'Rådata Syd 2025'!B1905</f>
        <v>KL</v>
      </c>
      <c r="C1905" s="1" t="str">
        <f>'Rådata Syd 2025'!C1905</f>
        <v>Spårväxel - EV-SJ50-11-1:9</v>
      </c>
      <c r="D1905" s="1" t="str">
        <f>'Rådata Syd 2025'!D1905</f>
        <v>33a</v>
      </c>
      <c r="E1905" s="1" t="str">
        <f>'Rådata Syd 2025'!E1905</f>
        <v>B2</v>
      </c>
      <c r="F1905" s="2" t="str">
        <f>'Rådata Syd 2025'!J1905</f>
        <v>ej 2025</v>
      </c>
      <c r="G1905" s="2" t="str">
        <f>'Rådata Syd 2025'!L1905</f>
        <v>ej 2025</v>
      </c>
      <c r="H1905" s="11" t="str">
        <f>'Rådata Syd 2025'!N1905</f>
        <v>ej 2025</v>
      </c>
      <c r="I1905" s="11" t="str">
        <f>'Rådata Syd 2025'!O1905</f>
        <v>ej 2025</v>
      </c>
    </row>
    <row r="1906" spans="1:9" hidden="1" x14ac:dyDescent="0.25">
      <c r="A1906" s="1">
        <f>'Rådata Syd 2025'!A1906</f>
        <v>932</v>
      </c>
      <c r="B1906" s="1" t="str">
        <f>'Rådata Syd 2025'!B1906</f>
        <v>KL</v>
      </c>
      <c r="C1906" s="1" t="str">
        <f>'Rådata Syd 2025'!C1906</f>
        <v>Spårväxel - EV-SJ41-5,4-1:9</v>
      </c>
      <c r="D1906" s="1" t="str">
        <f>'Rådata Syd 2025'!D1906</f>
        <v>34a</v>
      </c>
      <c r="E1906" s="1" t="str">
        <f>'Rådata Syd 2025'!E1906</f>
        <v>B1</v>
      </c>
      <c r="F1906" s="2" t="str">
        <f>'Rådata Syd 2025'!J1906</f>
        <v>ej 2025</v>
      </c>
      <c r="G1906" s="2" t="str">
        <f>'Rådata Syd 2025'!L1906</f>
        <v>ej 2025</v>
      </c>
      <c r="H1906" s="11" t="str">
        <f>'Rådata Syd 2025'!N1906</f>
        <v>ej 2025</v>
      </c>
      <c r="I1906" s="11" t="str">
        <f>'Rådata Syd 2025'!O1906</f>
        <v>ej 2025</v>
      </c>
    </row>
    <row r="1907" spans="1:9" hidden="1" x14ac:dyDescent="0.25">
      <c r="A1907" s="1">
        <f>'Rådata Syd 2025'!A1907</f>
        <v>932</v>
      </c>
      <c r="B1907" s="1" t="str">
        <f>'Rådata Syd 2025'!B1907</f>
        <v>KL</v>
      </c>
      <c r="C1907" s="1" t="str">
        <f>'Rådata Syd 2025'!C1907</f>
        <v>Spårväxel - EV-SJ41-5,9-1:9</v>
      </c>
      <c r="D1907" s="1" t="str">
        <f>'Rådata Syd 2025'!D1907</f>
        <v>34b</v>
      </c>
      <c r="E1907" s="1" t="str">
        <f>'Rådata Syd 2025'!E1907</f>
        <v>B2</v>
      </c>
      <c r="F1907" s="2" t="str">
        <f>'Rådata Syd 2025'!J1907</f>
        <v>ej 2025</v>
      </c>
      <c r="G1907" s="2" t="str">
        <f>'Rådata Syd 2025'!L1907</f>
        <v>ej 2025</v>
      </c>
      <c r="H1907" s="11" t="str">
        <f>'Rådata Syd 2025'!N1907</f>
        <v>ej 2025</v>
      </c>
      <c r="I1907" s="11" t="str">
        <f>'Rådata Syd 2025'!O1907</f>
        <v>ej 2025</v>
      </c>
    </row>
    <row r="1908" spans="1:9" x14ac:dyDescent="0.25">
      <c r="A1908" s="1">
        <f>'Rådata Syd 2025'!A424</f>
        <v>931</v>
      </c>
      <c r="B1908" s="1" t="str">
        <f>'Rådata Syd 2025'!B424</f>
        <v>BJM</v>
      </c>
      <c r="C1908" s="1" t="str">
        <f>'Rådata Syd 2025'!C424</f>
        <v>Spårväxel - EV-UIC60-760-1:14</v>
      </c>
      <c r="D1908" s="1">
        <f>'Rådata Syd 2025'!D424</f>
        <v>22</v>
      </c>
      <c r="E1908" s="1" t="str">
        <f>'Rådata Syd 2025'!E424</f>
        <v>B3</v>
      </c>
      <c r="F1908" s="2" t="str">
        <f>'Rådata Syd 2025'!J424</f>
        <v>-</v>
      </c>
      <c r="G1908" s="2" t="str">
        <f>'Rådata Syd 2025'!L424</f>
        <v>ej</v>
      </c>
      <c r="H1908" s="11">
        <f>'Rådata Syd 2025'!N424</f>
        <v>16</v>
      </c>
      <c r="I1908" s="11" t="str">
        <f>'Rådata Syd 2025'!O424</f>
        <v>ej</v>
      </c>
    </row>
    <row r="1909" spans="1:9" x14ac:dyDescent="0.25">
      <c r="A1909" s="1">
        <f>'Rådata Syd 2025'!A111</f>
        <v>932</v>
      </c>
      <c r="B1909" s="1" t="str">
        <f>'Rådata Syd 2025'!B111</f>
        <v>FIN</v>
      </c>
      <c r="C1909" s="1" t="str">
        <f>'Rådata Syd 2025'!C111</f>
        <v>Spårväxel - EV-UIC60-760-1:15</v>
      </c>
      <c r="D1909" s="1">
        <f>'Rådata Syd 2025'!D111</f>
        <v>21</v>
      </c>
      <c r="E1909" s="1" t="str">
        <f>'Rådata Syd 2025'!E111</f>
        <v>B4</v>
      </c>
      <c r="F1909" s="2" t="str">
        <f>'Rådata Syd 2025'!J111</f>
        <v>-</v>
      </c>
      <c r="G1909" s="2" t="str">
        <f>'Rådata Syd 2025'!L111</f>
        <v>ej</v>
      </c>
      <c r="H1909" s="11">
        <f>'Rådata Syd 2025'!N111</f>
        <v>6</v>
      </c>
      <c r="I1909" s="11" t="str">
        <f>'Rådata Syd 2025'!O111</f>
        <v>ej</v>
      </c>
    </row>
    <row r="1910" spans="1:9" x14ac:dyDescent="0.25">
      <c r="A1910" s="1">
        <f>'Rådata Syd 2025'!A116</f>
        <v>932</v>
      </c>
      <c r="B1910" s="1" t="str">
        <f>'Rådata Syd 2025'!B116</f>
        <v>FIN</v>
      </c>
      <c r="C1910" s="1" t="str">
        <f>'Rådata Syd 2025'!C116</f>
        <v>Spårväxel - EV-UIC60-760-1:15</v>
      </c>
      <c r="D1910" s="1">
        <f>'Rådata Syd 2025'!D116</f>
        <v>22</v>
      </c>
      <c r="E1910" s="1" t="str">
        <f>'Rådata Syd 2025'!E116</f>
        <v>B4</v>
      </c>
      <c r="F1910" s="2" t="str">
        <f>'Rådata Syd 2025'!J116</f>
        <v>-</v>
      </c>
      <c r="G1910" s="2" t="str">
        <f>'Rådata Syd 2025'!L116</f>
        <v>ej</v>
      </c>
      <c r="H1910" s="11">
        <f>'Rådata Syd 2025'!N116</f>
        <v>6</v>
      </c>
      <c r="I1910" s="11" t="str">
        <f>'Rådata Syd 2025'!O116</f>
        <v>ej</v>
      </c>
    </row>
    <row r="1911" spans="1:9" x14ac:dyDescent="0.25">
      <c r="A1911" s="1">
        <f>'Rådata Syd 2025'!A117</f>
        <v>932</v>
      </c>
      <c r="B1911" s="1" t="str">
        <f>'Rådata Syd 2025'!B117</f>
        <v>HYL</v>
      </c>
      <c r="C1911" s="1" t="str">
        <f>'Rådata Syd 2025'!C117</f>
        <v>Spårväxel - EV-UIC60-300-1:9</v>
      </c>
      <c r="D1911" s="1">
        <f>'Rådata Syd 2025'!D117</f>
        <v>21</v>
      </c>
      <c r="E1911" s="1" t="str">
        <f>'Rådata Syd 2025'!E117</f>
        <v>B4</v>
      </c>
      <c r="F1911" s="2" t="str">
        <f>'Rådata Syd 2025'!J117</f>
        <v>-</v>
      </c>
      <c r="G1911" s="2" t="str">
        <f>'Rådata Syd 2025'!L117</f>
        <v>ej</v>
      </c>
      <c r="H1911" s="11">
        <f>'Rådata Syd 2025'!N117</f>
        <v>6</v>
      </c>
      <c r="I1911" s="11" t="str">
        <f>'Rådata Syd 2025'!O117</f>
        <v>ej</v>
      </c>
    </row>
    <row r="1912" spans="1:9" x14ac:dyDescent="0.25">
      <c r="A1912" s="1">
        <f>'Rådata Syd 2025'!A119</f>
        <v>932</v>
      </c>
      <c r="B1912" s="1" t="str">
        <f>'Rådata Syd 2025'!B119</f>
        <v>HYL</v>
      </c>
      <c r="C1912" s="1" t="str">
        <f>'Rådata Syd 2025'!C119</f>
        <v>Spårväxel - EV-UIC60-300-1:9</v>
      </c>
      <c r="D1912" s="1">
        <f>'Rådata Syd 2025'!D119</f>
        <v>22</v>
      </c>
      <c r="E1912" s="1" t="str">
        <f>'Rådata Syd 2025'!E119</f>
        <v>B4</v>
      </c>
      <c r="F1912" s="2" t="str">
        <f>'Rådata Syd 2025'!J119</f>
        <v>-</v>
      </c>
      <c r="G1912" s="2" t="str">
        <f>'Rådata Syd 2025'!L119</f>
        <v>ej</v>
      </c>
      <c r="H1912" s="11">
        <f>'Rådata Syd 2025'!N119</f>
        <v>6</v>
      </c>
      <c r="I1912" s="11" t="str">
        <f>'Rådata Syd 2025'!O119</f>
        <v>ej</v>
      </c>
    </row>
    <row r="1913" spans="1:9" hidden="1" x14ac:dyDescent="0.25">
      <c r="A1913" s="1">
        <f>'Rådata Syd 2025'!A1913</f>
        <v>901</v>
      </c>
      <c r="B1913" s="1" t="str">
        <f>'Rådata Syd 2025'!B1913</f>
        <v>MC</v>
      </c>
      <c r="C1913" s="1" t="str">
        <f>'Rådata Syd 2025'!C1913</f>
        <v>Spårväxel - EV-SJ50-11-1:9</v>
      </c>
      <c r="D1913" s="1">
        <f>'Rådata Syd 2025'!D1913</f>
        <v>379</v>
      </c>
      <c r="E1913" s="1" t="str">
        <f>'Rådata Syd 2025'!E1913</f>
        <v>B2</v>
      </c>
      <c r="F1913" s="2" t="str">
        <f>'Rådata Syd 2025'!J1913</f>
        <v>-</v>
      </c>
      <c r="G1913" s="2" t="str">
        <f>'Rådata Syd 2025'!L1913</f>
        <v>ej</v>
      </c>
      <c r="H1913" s="11">
        <f>'Rådata Syd 2025'!N1913</f>
        <v>0</v>
      </c>
      <c r="I1913" s="11" t="str">
        <f>'Rådata Syd 2025'!O1913</f>
        <v>ej</v>
      </c>
    </row>
    <row r="1914" spans="1:9" hidden="1" x14ac:dyDescent="0.25">
      <c r="A1914" s="1">
        <f>'Rådata Syd 2025'!A1914</f>
        <v>901</v>
      </c>
      <c r="B1914" s="1" t="str">
        <f>'Rådata Syd 2025'!B1914</f>
        <v>MC</v>
      </c>
      <c r="C1914" s="1" t="str">
        <f>'Rådata Syd 2025'!C1914</f>
        <v>Spårväxel - EV-SJ50-11-1:9</v>
      </c>
      <c r="D1914" s="1">
        <f>'Rådata Syd 2025'!D1914</f>
        <v>380</v>
      </c>
      <c r="E1914" s="1" t="str">
        <f>'Rådata Syd 2025'!E1914</f>
        <v>B2</v>
      </c>
      <c r="F1914" s="2" t="str">
        <f>'Rådata Syd 2025'!J1914</f>
        <v>-</v>
      </c>
      <c r="G1914" s="2" t="str">
        <f>'Rådata Syd 2025'!L1914</f>
        <v>ej</v>
      </c>
      <c r="H1914" s="11">
        <f>'Rådata Syd 2025'!N1914</f>
        <v>0</v>
      </c>
      <c r="I1914" s="11" t="str">
        <f>'Rådata Syd 2025'!O1914</f>
        <v>ej</v>
      </c>
    </row>
    <row r="1915" spans="1:9" x14ac:dyDescent="0.25">
      <c r="A1915" s="1">
        <f>'Rådata Syd 2025'!A120</f>
        <v>932</v>
      </c>
      <c r="B1915" s="1" t="str">
        <f>'Rådata Syd 2025'!B120</f>
        <v>KL</v>
      </c>
      <c r="C1915" s="1" t="str">
        <f>'Rådata Syd 2025'!C120</f>
        <v>Spårväxel - EV-UIC60-300-1:9</v>
      </c>
      <c r="D1915" s="1">
        <f>'Rådata Syd 2025'!D120</f>
        <v>21</v>
      </c>
      <c r="E1915" s="1" t="str">
        <f>'Rådata Syd 2025'!E120</f>
        <v>B4</v>
      </c>
      <c r="F1915" s="2" t="str">
        <f>'Rådata Syd 2025'!J120</f>
        <v>-</v>
      </c>
      <c r="G1915" s="2" t="str">
        <f>'Rådata Syd 2025'!L120</f>
        <v>ej</v>
      </c>
      <c r="H1915" s="11">
        <f>'Rådata Syd 2025'!N120</f>
        <v>6</v>
      </c>
      <c r="I1915" s="11" t="str">
        <f>'Rådata Syd 2025'!O120</f>
        <v>ej</v>
      </c>
    </row>
    <row r="1916" spans="1:9" hidden="1" x14ac:dyDescent="0.25">
      <c r="A1916" s="1">
        <f>'Rådata Syd 2025'!A1916</f>
        <v>901</v>
      </c>
      <c r="B1916" s="1" t="str">
        <f>'Rådata Syd 2025'!B1916</f>
        <v>MC</v>
      </c>
      <c r="C1916" s="1" t="str">
        <f>'Rådata Syd 2025'!C1916</f>
        <v>Spårväxel - EV-SJ50-11-1:9</v>
      </c>
      <c r="D1916" s="1">
        <f>'Rådata Syd 2025'!D1916</f>
        <v>382</v>
      </c>
      <c r="E1916" s="1" t="str">
        <f>'Rådata Syd 2025'!E1916</f>
        <v>B2</v>
      </c>
      <c r="F1916" s="2" t="str">
        <f>'Rådata Syd 2025'!J1916</f>
        <v>-</v>
      </c>
      <c r="G1916" s="2" t="str">
        <f>'Rådata Syd 2025'!L1916</f>
        <v>ej</v>
      </c>
      <c r="H1916" s="11">
        <f>'Rådata Syd 2025'!N1916</f>
        <v>0</v>
      </c>
      <c r="I1916" s="11" t="str">
        <f>'Rådata Syd 2025'!O1916</f>
        <v>ej</v>
      </c>
    </row>
    <row r="1917" spans="1:9" hidden="1" x14ac:dyDescent="0.25">
      <c r="A1917" s="1">
        <f>'Rådata Syd 2025'!A1917</f>
        <v>901</v>
      </c>
      <c r="B1917" s="1" t="str">
        <f>'Rådata Syd 2025'!B1917</f>
        <v>MC</v>
      </c>
      <c r="C1917" s="1" t="str">
        <f>'Rådata Syd 2025'!C1917</f>
        <v>Spårväxel - EV-SJ50-11-1:9</v>
      </c>
      <c r="D1917" s="1">
        <f>'Rådata Syd 2025'!D1917</f>
        <v>383</v>
      </c>
      <c r="E1917" s="1" t="str">
        <f>'Rådata Syd 2025'!E1917</f>
        <v>B2</v>
      </c>
      <c r="F1917" s="2" t="str">
        <f>'Rådata Syd 2025'!J1917</f>
        <v>-</v>
      </c>
      <c r="G1917" s="2" t="str">
        <f>'Rådata Syd 2025'!L1917</f>
        <v>ej</v>
      </c>
      <c r="H1917" s="11">
        <f>'Rådata Syd 2025'!N1917</f>
        <v>0</v>
      </c>
      <c r="I1917" s="11" t="str">
        <f>'Rådata Syd 2025'!O1917</f>
        <v>ej</v>
      </c>
    </row>
    <row r="1918" spans="1:9" hidden="1" x14ac:dyDescent="0.25">
      <c r="A1918" s="1">
        <f>'Rådata Syd 2025'!A1918</f>
        <v>901</v>
      </c>
      <c r="B1918" s="1" t="str">
        <f>'Rådata Syd 2025'!B1918</f>
        <v>MC</v>
      </c>
      <c r="C1918" s="1" t="str">
        <f>'Rådata Syd 2025'!C1918</f>
        <v>Spårväxel - EV-BV50-225/190-1:9</v>
      </c>
      <c r="D1918" s="1">
        <f>'Rådata Syd 2025'!D1918</f>
        <v>389</v>
      </c>
      <c r="E1918" s="1" t="str">
        <f>'Rådata Syd 2025'!E1918</f>
        <v>B2</v>
      </c>
      <c r="F1918" s="2" t="str">
        <f>'Rådata Syd 2025'!J1918</f>
        <v>-</v>
      </c>
      <c r="G1918" s="2" t="str">
        <f>'Rådata Syd 2025'!L1918</f>
        <v>ej</v>
      </c>
      <c r="H1918" s="11">
        <f>'Rådata Syd 2025'!N1918</f>
        <v>0</v>
      </c>
      <c r="I1918" s="11" t="str">
        <f>'Rådata Syd 2025'!O1918</f>
        <v>ej</v>
      </c>
    </row>
    <row r="1919" spans="1:9" hidden="1" x14ac:dyDescent="0.25">
      <c r="A1919" s="1">
        <f>'Rådata Syd 2025'!A1919</f>
        <v>901</v>
      </c>
      <c r="B1919" s="1" t="str">
        <f>'Rådata Syd 2025'!B1919</f>
        <v>MC</v>
      </c>
      <c r="C1919" s="1" t="str">
        <f>'Rådata Syd 2025'!C1919</f>
        <v>Spårväxel - EV-BV50-225/190-1:9</v>
      </c>
      <c r="D1919" s="1">
        <f>'Rådata Syd 2025'!D1919</f>
        <v>391</v>
      </c>
      <c r="E1919" s="1" t="str">
        <f>'Rådata Syd 2025'!E1919</f>
        <v>B2</v>
      </c>
      <c r="F1919" s="2" t="str">
        <f>'Rådata Syd 2025'!J1919</f>
        <v>-</v>
      </c>
      <c r="G1919" s="2" t="str">
        <f>'Rådata Syd 2025'!L1919</f>
        <v>ej</v>
      </c>
      <c r="H1919" s="11">
        <f>'Rådata Syd 2025'!N1919</f>
        <v>0</v>
      </c>
      <c r="I1919" s="11" t="str">
        <f>'Rådata Syd 2025'!O1919</f>
        <v>ej</v>
      </c>
    </row>
    <row r="1920" spans="1:9" hidden="1" x14ac:dyDescent="0.25">
      <c r="A1920" s="1">
        <f>'Rådata Syd 2025'!A1920</f>
        <v>901</v>
      </c>
      <c r="B1920" s="1" t="str">
        <f>'Rådata Syd 2025'!B1920</f>
        <v>MC</v>
      </c>
      <c r="C1920" s="1" t="str">
        <f>'Rådata Syd 2025'!C1920</f>
        <v>Spårväxel - EV-UIC60-300-1:9</v>
      </c>
      <c r="D1920" s="1">
        <f>'Rådata Syd 2025'!D1920</f>
        <v>610</v>
      </c>
      <c r="E1920" s="1" t="str">
        <f>'Rådata Syd 2025'!E1920</f>
        <v>B2</v>
      </c>
      <c r="F1920" s="2" t="str">
        <f>'Rådata Syd 2025'!J1920</f>
        <v>-</v>
      </c>
      <c r="G1920" s="2" t="str">
        <f>'Rådata Syd 2025'!L1920</f>
        <v>ej</v>
      </c>
      <c r="H1920" s="11">
        <f>'Rådata Syd 2025'!N1920</f>
        <v>0</v>
      </c>
      <c r="I1920" s="11" t="str">
        <f>'Rådata Syd 2025'!O1920</f>
        <v>ej</v>
      </c>
    </row>
    <row r="1921" spans="1:9" hidden="1" x14ac:dyDescent="0.25">
      <c r="A1921" s="1">
        <f>'Rådata Syd 2025'!A1921</f>
        <v>901</v>
      </c>
      <c r="B1921" s="1" t="str">
        <f>'Rådata Syd 2025'!B1921</f>
        <v>MC</v>
      </c>
      <c r="C1921" s="1" t="str">
        <f>'Rådata Syd 2025'!C1921</f>
        <v>Spårväxel - EV-UIC60-300-1:9</v>
      </c>
      <c r="D1921" s="1">
        <f>'Rådata Syd 2025'!D1921</f>
        <v>619</v>
      </c>
      <c r="E1921" s="1" t="str">
        <f>'Rådata Syd 2025'!E1921</f>
        <v>B2</v>
      </c>
      <c r="F1921" s="2" t="str">
        <f>'Rådata Syd 2025'!J1921</f>
        <v>-</v>
      </c>
      <c r="G1921" s="2" t="str">
        <f>'Rådata Syd 2025'!L1921</f>
        <v>ej</v>
      </c>
      <c r="H1921" s="11">
        <f>'Rådata Syd 2025'!N1921</f>
        <v>0</v>
      </c>
      <c r="I1921" s="11" t="str">
        <f>'Rådata Syd 2025'!O1921</f>
        <v>ej</v>
      </c>
    </row>
    <row r="1922" spans="1:9" x14ac:dyDescent="0.25">
      <c r="A1922" s="1">
        <f>'Rådata Syd 2025'!A123</f>
        <v>932</v>
      </c>
      <c r="B1922" s="1" t="str">
        <f>'Rådata Syd 2025'!B123</f>
        <v>KVI</v>
      </c>
      <c r="C1922" s="1" t="str">
        <f>'Rådata Syd 2025'!C123</f>
        <v>Spårväxel - EV-UIC60-300-1:9</v>
      </c>
      <c r="D1922" s="1">
        <f>'Rådata Syd 2025'!D123</f>
        <v>21</v>
      </c>
      <c r="E1922" s="1" t="str">
        <f>'Rådata Syd 2025'!E123</f>
        <v>B4</v>
      </c>
      <c r="F1922" s="2" t="str">
        <f>'Rådata Syd 2025'!J123</f>
        <v>-</v>
      </c>
      <c r="G1922" s="2" t="str">
        <f>'Rådata Syd 2025'!L123</f>
        <v>ej</v>
      </c>
      <c r="H1922" s="11">
        <f>'Rådata Syd 2025'!N123</f>
        <v>6</v>
      </c>
      <c r="I1922" s="11" t="str">
        <f>'Rådata Syd 2025'!O123</f>
        <v>ej</v>
      </c>
    </row>
    <row r="1923" spans="1:9" x14ac:dyDescent="0.25">
      <c r="A1923" s="1">
        <f>'Rådata Syd 2025'!A124</f>
        <v>932</v>
      </c>
      <c r="B1923" s="1" t="str">
        <f>'Rådata Syd 2025'!B124</f>
        <v>KVI</v>
      </c>
      <c r="C1923" s="1" t="str">
        <f>'Rådata Syd 2025'!C124</f>
        <v>Spårväxel - EV-UIC60-300-1:9</v>
      </c>
      <c r="D1923" s="1">
        <f>'Rådata Syd 2025'!D124</f>
        <v>22</v>
      </c>
      <c r="E1923" s="1" t="str">
        <f>'Rådata Syd 2025'!E124</f>
        <v>B4</v>
      </c>
      <c r="F1923" s="2" t="str">
        <f>'Rådata Syd 2025'!J124</f>
        <v>-</v>
      </c>
      <c r="G1923" s="2" t="str">
        <f>'Rådata Syd 2025'!L124</f>
        <v>ej</v>
      </c>
      <c r="H1923" s="11">
        <f>'Rådata Syd 2025'!N124</f>
        <v>6</v>
      </c>
      <c r="I1923" s="11" t="str">
        <f>'Rådata Syd 2025'!O124</f>
        <v>ej</v>
      </c>
    </row>
    <row r="1924" spans="1:9" x14ac:dyDescent="0.25">
      <c r="A1924" s="1">
        <f>'Rådata Syd 2025'!A2161</f>
        <v>933</v>
      </c>
      <c r="B1924" s="1" t="str">
        <f>'Rådata Syd 2025'!B2161</f>
        <v>BJUV</v>
      </c>
      <c r="C1924" s="1" t="str">
        <f>'Rådata Syd 2025'!C2161</f>
        <v>Spårväxel - DKV-SJ43-5,4-1:9</v>
      </c>
      <c r="D1924" s="1" t="str">
        <f>'Rådata Syd 2025'!D2161</f>
        <v>36a/14</v>
      </c>
      <c r="E1924" s="1" t="str">
        <f>'Rådata Syd 2025'!E2161</f>
        <v>B1</v>
      </c>
      <c r="F1924" s="2" t="str">
        <f>'Rådata Syd 2025'!J2161</f>
        <v>-</v>
      </c>
      <c r="G1924" s="2" t="str">
        <f>'Rådata Syd 2025'!L2161</f>
        <v>ej</v>
      </c>
      <c r="H1924" s="11">
        <f>'Rådata Syd 2025'!N2161</f>
        <v>0</v>
      </c>
      <c r="I1924" s="11" t="str">
        <f>'Rådata Syd 2025'!O2161</f>
        <v>ej</v>
      </c>
    </row>
    <row r="1925" spans="1:9" x14ac:dyDescent="0.25">
      <c r="A1925" s="1">
        <f>'Rådata Syd 2025'!A2162</f>
        <v>933</v>
      </c>
      <c r="B1925" s="1" t="str">
        <f>'Rådata Syd 2025'!B2162</f>
        <v>MÖR</v>
      </c>
      <c r="C1925" s="1" t="str">
        <f>'Rådata Syd 2025'!C2162</f>
        <v>Spårväxel - EV-SJ50-11-1:9</v>
      </c>
      <c r="D1925" s="1" t="str">
        <f>'Rådata Syd 2025'!D2162</f>
        <v>35a</v>
      </c>
      <c r="E1925" s="1" t="str">
        <f>'Rådata Syd 2025'!E2162</f>
        <v>B2</v>
      </c>
      <c r="F1925" s="2" t="str">
        <f>'Rådata Syd 2025'!J2162</f>
        <v>-</v>
      </c>
      <c r="G1925" s="2" t="str">
        <f>'Rådata Syd 2025'!L2162</f>
        <v>ej</v>
      </c>
      <c r="H1925" s="11">
        <f>'Rådata Syd 2025'!N2162</f>
        <v>0</v>
      </c>
      <c r="I1925" s="11" t="str">
        <f>'Rådata Syd 2025'!O2162</f>
        <v>ej</v>
      </c>
    </row>
    <row r="1926" spans="1:9" hidden="1" x14ac:dyDescent="0.25">
      <c r="A1926" s="1">
        <f>'Rådata Syd 2025'!A1926</f>
        <v>901</v>
      </c>
      <c r="B1926" s="1" t="str">
        <f>'Rådata Syd 2025'!B1926</f>
        <v>MC</v>
      </c>
      <c r="C1926" s="1" t="str">
        <f>'Rådata Syd 2025'!C1926</f>
        <v>Spårväxel - 3V-SJ50-5,9-1:10/1:9-HH/VV</v>
      </c>
      <c r="D1926" s="1" t="str">
        <f>'Rådata Syd 2025'!D1926</f>
        <v>303/304</v>
      </c>
      <c r="E1926" s="1" t="str">
        <f>'Rådata Syd 2025'!E1926</f>
        <v>B2</v>
      </c>
      <c r="F1926" s="2" t="str">
        <f>'Rådata Syd 2025'!J1926</f>
        <v>-</v>
      </c>
      <c r="G1926" s="2" t="str">
        <f>'Rådata Syd 2025'!L1926</f>
        <v>ej</v>
      </c>
      <c r="H1926" s="11">
        <f>'Rådata Syd 2025'!N1926</f>
        <v>0</v>
      </c>
      <c r="I1926" s="11" t="str">
        <f>'Rådata Syd 2025'!O1926</f>
        <v>ej</v>
      </c>
    </row>
    <row r="1927" spans="1:9" x14ac:dyDescent="0.25">
      <c r="A1927" s="1">
        <f>'Rådata Syd 2025'!A2165</f>
        <v>933</v>
      </c>
      <c r="B1927" s="1" t="str">
        <f>'Rådata Syd 2025'!B2165</f>
        <v>ÅP</v>
      </c>
      <c r="C1927" s="1" t="str">
        <f>'Rådata Syd 2025'!C2165</f>
        <v>Spårväxel - EV-SJ50-11-1:9</v>
      </c>
      <c r="D1927" s="1">
        <f>'Rådata Syd 2025'!D2165</f>
        <v>43</v>
      </c>
      <c r="E1927" s="1" t="str">
        <f>'Rådata Syd 2025'!E2165</f>
        <v>B1</v>
      </c>
      <c r="F1927" s="2" t="str">
        <f>'Rådata Syd 2025'!J2165</f>
        <v>-</v>
      </c>
      <c r="G1927" s="2" t="str">
        <f>'Rådata Syd 2025'!L2165</f>
        <v>ej</v>
      </c>
      <c r="H1927" s="11">
        <f>'Rådata Syd 2025'!N2165</f>
        <v>0</v>
      </c>
      <c r="I1927" s="11" t="str">
        <f>'Rådata Syd 2025'!O2165</f>
        <v>ej</v>
      </c>
    </row>
    <row r="1928" spans="1:9" x14ac:dyDescent="0.25">
      <c r="A1928" s="1">
        <f>'Rådata Syd 2025'!A2166</f>
        <v>933</v>
      </c>
      <c r="B1928" s="1" t="str">
        <f>'Rådata Syd 2025'!B2166</f>
        <v>ÄTK</v>
      </c>
      <c r="C1928" s="1" t="str">
        <f>'Rådata Syd 2025'!C2166</f>
        <v>Spårväxel - EV-UIC60-300-1:9</v>
      </c>
      <c r="D1928" s="1" t="str">
        <f>'Rådata Syd 2025'!D2166</f>
        <v>35a</v>
      </c>
      <c r="E1928" s="1" t="str">
        <f>'Rådata Syd 2025'!E2166</f>
        <v>B2</v>
      </c>
      <c r="F1928" s="2" t="str">
        <f>'Rådata Syd 2025'!J2166</f>
        <v>-</v>
      </c>
      <c r="G1928" s="2" t="str">
        <f>'Rådata Syd 2025'!L2166</f>
        <v>ej</v>
      </c>
      <c r="H1928" s="11">
        <f>'Rådata Syd 2025'!N2166</f>
        <v>0</v>
      </c>
      <c r="I1928" s="11" t="str">
        <f>'Rådata Syd 2025'!O2166</f>
        <v>ej</v>
      </c>
    </row>
    <row r="1929" spans="1:9" hidden="1" x14ac:dyDescent="0.25">
      <c r="A1929" s="1">
        <f>'Rådata Syd 2025'!A1929</f>
        <v>901</v>
      </c>
      <c r="B1929" s="1" t="str">
        <f>'Rådata Syd 2025'!B1929</f>
        <v>MC</v>
      </c>
      <c r="C1929" s="1" t="str">
        <f>'Rådata Syd 2025'!C1929</f>
        <v>Spårväxel - DKV-S54-190-1:9</v>
      </c>
      <c r="D1929" s="1" t="str">
        <f>'Rådata Syd 2025'!D1929</f>
        <v>341/342</v>
      </c>
      <c r="E1929" s="1" t="str">
        <f>'Rådata Syd 2025'!E1929</f>
        <v>B2</v>
      </c>
      <c r="F1929" s="2" t="str">
        <f>'Rådata Syd 2025'!J1929</f>
        <v>-</v>
      </c>
      <c r="G1929" s="2" t="str">
        <f>'Rådata Syd 2025'!L1929</f>
        <v>ej</v>
      </c>
      <c r="H1929" s="11">
        <f>'Rådata Syd 2025'!N1929</f>
        <v>0</v>
      </c>
      <c r="I1929" s="11" t="str">
        <f>'Rådata Syd 2025'!O1929</f>
        <v>ej</v>
      </c>
    </row>
    <row r="1930" spans="1:9" x14ac:dyDescent="0.25">
      <c r="A1930" s="1">
        <f>'Rådata Syd 2025'!A1065</f>
        <v>938</v>
      </c>
      <c r="B1930" s="1" t="str">
        <f>'Rådata Syd 2025'!B1065</f>
        <v>LKÖ</v>
      </c>
      <c r="C1930" s="1" t="str">
        <f>'Rådata Syd 2025'!C1065</f>
        <v>Spårväxel - EV-UIC60-1200-1:18,5</v>
      </c>
      <c r="D1930" s="1">
        <f>'Rådata Syd 2025'!D1065</f>
        <v>101</v>
      </c>
      <c r="E1930" s="1" t="str">
        <f>'Rådata Syd 2025'!E1065</f>
        <v>B4</v>
      </c>
      <c r="F1930" s="2" t="str">
        <f>'Rådata Syd 2025'!J1065</f>
        <v>-</v>
      </c>
      <c r="G1930" s="2" t="str">
        <f>'Rådata Syd 2025'!L1065</f>
        <v>ej</v>
      </c>
      <c r="H1930" s="11">
        <f>'Rådata Syd 2025'!N1065</f>
        <v>35</v>
      </c>
      <c r="I1930" s="11" t="str">
        <f>'Rådata Syd 2025'!O1065</f>
        <v>ej</v>
      </c>
    </row>
    <row r="1931" spans="1:9" x14ac:dyDescent="0.25">
      <c r="A1931" s="1">
        <f>'Rådata Syd 2025'!A1066</f>
        <v>938</v>
      </c>
      <c r="B1931" s="1" t="str">
        <f>'Rådata Syd 2025'!B1066</f>
        <v>LKÖ</v>
      </c>
      <c r="C1931" s="1" t="str">
        <f>'Rådata Syd 2025'!C1066</f>
        <v>Spårväxel - EV-UIC60-1200-1:18,5</v>
      </c>
      <c r="D1931" s="1">
        <f>'Rådata Syd 2025'!D1066</f>
        <v>102</v>
      </c>
      <c r="E1931" s="1" t="str">
        <f>'Rådata Syd 2025'!E1066</f>
        <v>B4</v>
      </c>
      <c r="F1931" s="2" t="str">
        <f>'Rådata Syd 2025'!J1066</f>
        <v>-</v>
      </c>
      <c r="G1931" s="2" t="str">
        <f>'Rådata Syd 2025'!L1066</f>
        <v>ej</v>
      </c>
      <c r="H1931" s="11">
        <f>'Rådata Syd 2025'!N1066</f>
        <v>35</v>
      </c>
      <c r="I1931" s="11" t="str">
        <f>'Rådata Syd 2025'!O1066</f>
        <v>ej</v>
      </c>
    </row>
    <row r="1932" spans="1:9" x14ac:dyDescent="0.25">
      <c r="A1932" s="1">
        <f>'Rådata Syd 2025'!A1067</f>
        <v>938</v>
      </c>
      <c r="B1932" s="1" t="str">
        <f>'Rådata Syd 2025'!B1067</f>
        <v>LKÖ</v>
      </c>
      <c r="C1932" s="1" t="str">
        <f>'Rådata Syd 2025'!C1067</f>
        <v>Spårväxel - EV-UIC60-1200-1:18,5</v>
      </c>
      <c r="D1932" s="1">
        <f>'Rådata Syd 2025'!D1067</f>
        <v>103</v>
      </c>
      <c r="E1932" s="1" t="str">
        <f>'Rådata Syd 2025'!E1067</f>
        <v>B4</v>
      </c>
      <c r="F1932" s="2" t="str">
        <f>'Rådata Syd 2025'!J1067</f>
        <v>-</v>
      </c>
      <c r="G1932" s="2" t="str">
        <f>'Rådata Syd 2025'!L1067</f>
        <v>ej</v>
      </c>
      <c r="H1932" s="11">
        <f>'Rådata Syd 2025'!N1067</f>
        <v>35</v>
      </c>
      <c r="I1932" s="11" t="str">
        <f>'Rådata Syd 2025'!O1067</f>
        <v>ej</v>
      </c>
    </row>
    <row r="1933" spans="1:9" hidden="1" x14ac:dyDescent="0.25">
      <c r="A1933" s="1">
        <f>'Rådata Syd 2025'!A1933</f>
        <v>901</v>
      </c>
      <c r="B1933" s="1" t="str">
        <f>'Rådata Syd 2025'!B1933</f>
        <v>MC</v>
      </c>
      <c r="C1933" s="1" t="str">
        <f>'Rådata Syd 2025'!C1933</f>
        <v>Spårväxel - 3V-SJ50-5,9-1:9/1:9-HV/VH</v>
      </c>
      <c r="D1933" s="1" t="str">
        <f>'Rådata Syd 2025'!D1933</f>
        <v>376a/376b</v>
      </c>
      <c r="E1933" s="1" t="str">
        <f>'Rådata Syd 2025'!E1933</f>
        <v>B2</v>
      </c>
      <c r="F1933" s="2" t="str">
        <f>'Rådata Syd 2025'!J1933</f>
        <v>-</v>
      </c>
      <c r="G1933" s="2" t="str">
        <f>'Rådata Syd 2025'!L1933</f>
        <v>ej</v>
      </c>
      <c r="H1933" s="11">
        <f>'Rådata Syd 2025'!N1933</f>
        <v>0</v>
      </c>
      <c r="I1933" s="11" t="str">
        <f>'Rådata Syd 2025'!O1933</f>
        <v>ej</v>
      </c>
    </row>
    <row r="1934" spans="1:9" x14ac:dyDescent="0.25">
      <c r="A1934" s="1">
        <f>'Rådata Syd 2025'!A1068</f>
        <v>938</v>
      </c>
      <c r="B1934" s="1" t="str">
        <f>'Rådata Syd 2025'!B1068</f>
        <v>LKÖ</v>
      </c>
      <c r="C1934" s="1" t="str">
        <f>'Rådata Syd 2025'!C1068</f>
        <v>Spårväxel - EV-UIC60-1200-1:18,5</v>
      </c>
      <c r="D1934" s="1">
        <f>'Rådata Syd 2025'!D1068</f>
        <v>104</v>
      </c>
      <c r="E1934" s="1" t="str">
        <f>'Rådata Syd 2025'!E1068</f>
        <v>B4</v>
      </c>
      <c r="F1934" s="2" t="str">
        <f>'Rådata Syd 2025'!J1068</f>
        <v>-</v>
      </c>
      <c r="G1934" s="2" t="str">
        <f>'Rådata Syd 2025'!L1068</f>
        <v>ej</v>
      </c>
      <c r="H1934" s="11">
        <f>'Rådata Syd 2025'!N1068</f>
        <v>35</v>
      </c>
      <c r="I1934" s="11" t="str">
        <f>'Rådata Syd 2025'!O1068</f>
        <v>ej</v>
      </c>
    </row>
    <row r="1935" spans="1:9" x14ac:dyDescent="0.25">
      <c r="A1935" s="1">
        <f>'Rådata Syd 2025'!A1069</f>
        <v>938</v>
      </c>
      <c r="B1935" s="1" t="str">
        <f>'Rådata Syd 2025'!B1069</f>
        <v>LKÖ</v>
      </c>
      <c r="C1935" s="1" t="str">
        <f>'Rådata Syd 2025'!C1069</f>
        <v>Spårväxel - EV-UIC60-1200-1:18,5</v>
      </c>
      <c r="D1935" s="1">
        <f>'Rådata Syd 2025'!D1069</f>
        <v>105</v>
      </c>
      <c r="E1935" s="1" t="str">
        <f>'Rådata Syd 2025'!E1069</f>
        <v>B4</v>
      </c>
      <c r="F1935" s="2" t="str">
        <f>'Rådata Syd 2025'!J1069</f>
        <v>-</v>
      </c>
      <c r="G1935" s="2" t="str">
        <f>'Rådata Syd 2025'!L1069</f>
        <v>ej</v>
      </c>
      <c r="H1935" s="11">
        <f>'Rådata Syd 2025'!N1069</f>
        <v>35</v>
      </c>
      <c r="I1935" s="11" t="str">
        <f>'Rådata Syd 2025'!O1069</f>
        <v>ej</v>
      </c>
    </row>
    <row r="1936" spans="1:9" hidden="1" x14ac:dyDescent="0.25">
      <c r="A1936" s="1">
        <f>'Rådata Syd 2025'!A1936</f>
        <v>933</v>
      </c>
      <c r="B1936" s="1" t="str">
        <f>'Rådata Syd 2025'!B1936</f>
        <v>ÅP</v>
      </c>
      <c r="C1936" s="1" t="str">
        <f>'Rådata Syd 2025'!C1936</f>
        <v>Spårväxel - EV-SJ50-11-1:9</v>
      </c>
      <c r="D1936" s="1">
        <f>'Rådata Syd 2025'!D1936</f>
        <v>20</v>
      </c>
      <c r="E1936" s="1" t="str">
        <f>'Rådata Syd 2025'!E1936</f>
        <v>B1</v>
      </c>
      <c r="F1936" s="2" t="str">
        <f>'Rådata Syd 2025'!J1936</f>
        <v>ej 2025</v>
      </c>
      <c r="G1936" s="2" t="str">
        <f>'Rådata Syd 2025'!L1936</f>
        <v>ej 2025</v>
      </c>
      <c r="H1936" s="11" t="str">
        <f>'Rådata Syd 2025'!N1936</f>
        <v>ej 2025</v>
      </c>
      <c r="I1936" s="11" t="str">
        <f>'Rådata Syd 2025'!O1936</f>
        <v>ej 2025</v>
      </c>
    </row>
    <row r="1937" spans="1:9" hidden="1" x14ac:dyDescent="0.25">
      <c r="A1937" s="1">
        <f>'Rådata Syd 2025'!A1937</f>
        <v>933</v>
      </c>
      <c r="B1937" s="1" t="str">
        <f>'Rådata Syd 2025'!B1937</f>
        <v>ÅP</v>
      </c>
      <c r="C1937" s="1" t="str">
        <f>'Rådata Syd 2025'!C1937</f>
        <v>Spårväxel - EV-BV50-225/190-1:9</v>
      </c>
      <c r="D1937" s="1">
        <f>'Rådata Syd 2025'!D1937</f>
        <v>35</v>
      </c>
      <c r="E1937" s="1" t="str">
        <f>'Rådata Syd 2025'!E1937</f>
        <v>B1</v>
      </c>
      <c r="F1937" s="2" t="str">
        <f>'Rådata Syd 2025'!J1937</f>
        <v>ej 2025</v>
      </c>
      <c r="G1937" s="2" t="str">
        <f>'Rådata Syd 2025'!L1937</f>
        <v>ej 2025</v>
      </c>
      <c r="H1937" s="11" t="str">
        <f>'Rådata Syd 2025'!N1937</f>
        <v>ej 2025</v>
      </c>
      <c r="I1937" s="11" t="str">
        <f>'Rådata Syd 2025'!O1937</f>
        <v>ej 2025</v>
      </c>
    </row>
    <row r="1938" spans="1:9" hidden="1" x14ac:dyDescent="0.25">
      <c r="A1938" s="1">
        <f>'Rådata Syd 2025'!A1938</f>
        <v>901</v>
      </c>
      <c r="B1938" s="1" t="str">
        <f>'Rådata Syd 2025'!B1938</f>
        <v>ÖVN</v>
      </c>
      <c r="C1938" s="1" t="str">
        <f>'Rådata Syd 2025'!C1938</f>
        <v>Spårväxel - EV-41-5,8-1:10</v>
      </c>
      <c r="D1938" s="1" t="str">
        <f>'Rådata Syd 2025'!D1938</f>
        <v>1j</v>
      </c>
      <c r="E1938" s="1" t="str">
        <f>'Rådata Syd 2025'!E1938</f>
        <v>B1</v>
      </c>
      <c r="F1938" s="2" t="str">
        <f>'Rådata Syd 2025'!J1938</f>
        <v>-</v>
      </c>
      <c r="G1938" s="2" t="str">
        <f>'Rådata Syd 2025'!L1938</f>
        <v>ej</v>
      </c>
      <c r="H1938" s="11">
        <f>'Rådata Syd 2025'!N1938</f>
        <v>0</v>
      </c>
      <c r="I1938" s="11" t="str">
        <f>'Rådata Syd 2025'!O1938</f>
        <v>ej</v>
      </c>
    </row>
    <row r="1939" spans="1:9" hidden="1" x14ac:dyDescent="0.25">
      <c r="A1939" s="1">
        <f>'Rådata Syd 2025'!A1939</f>
        <v>901</v>
      </c>
      <c r="B1939" s="1" t="str">
        <f>'Rådata Syd 2025'!B1939</f>
        <v>ÖVN</v>
      </c>
      <c r="C1939" s="1" t="str">
        <f>'Rådata Syd 2025'!C1939</f>
        <v>Spårväxel - EV-SJ50-11-1:9</v>
      </c>
      <c r="D1939" s="1" t="str">
        <f>'Rådata Syd 2025'!D1939</f>
        <v>3j</v>
      </c>
      <c r="E1939" s="1" t="str">
        <f>'Rådata Syd 2025'!E1939</f>
        <v>B1</v>
      </c>
      <c r="F1939" s="2" t="str">
        <f>'Rådata Syd 2025'!J1939</f>
        <v>-</v>
      </c>
      <c r="G1939" s="2" t="str">
        <f>'Rådata Syd 2025'!L1939</f>
        <v>ej</v>
      </c>
      <c r="H1939" s="11">
        <f>'Rådata Syd 2025'!N1939</f>
        <v>0</v>
      </c>
      <c r="I1939" s="11" t="str">
        <f>'Rådata Syd 2025'!O1939</f>
        <v>ej</v>
      </c>
    </row>
    <row r="1940" spans="1:9" hidden="1" x14ac:dyDescent="0.25">
      <c r="A1940" s="1">
        <f>'Rådata Syd 2025'!A1940</f>
        <v>901</v>
      </c>
      <c r="B1940" s="1" t="str">
        <f>'Rådata Syd 2025'!B1940</f>
        <v>ÖVN</v>
      </c>
      <c r="C1940" s="1" t="str">
        <f>'Rådata Syd 2025'!C1940</f>
        <v>Spårväxel - EV-SJ50-11-1:9</v>
      </c>
      <c r="D1940" s="1" t="str">
        <f>'Rådata Syd 2025'!D1940</f>
        <v>4j</v>
      </c>
      <c r="E1940" s="1" t="str">
        <f>'Rådata Syd 2025'!E1940</f>
        <v>B1</v>
      </c>
      <c r="F1940" s="2" t="str">
        <f>'Rådata Syd 2025'!J1940</f>
        <v>-</v>
      </c>
      <c r="G1940" s="2" t="str">
        <f>'Rådata Syd 2025'!L1940</f>
        <v>ej</v>
      </c>
      <c r="H1940" s="11">
        <f>'Rådata Syd 2025'!N1940</f>
        <v>0</v>
      </c>
      <c r="I1940" s="11" t="str">
        <f>'Rådata Syd 2025'!O1940</f>
        <v>ej</v>
      </c>
    </row>
    <row r="1941" spans="1:9" hidden="1" x14ac:dyDescent="0.25">
      <c r="A1941" s="1">
        <f>'Rådata Syd 2025'!A1941</f>
        <v>933</v>
      </c>
      <c r="B1941" s="1" t="str">
        <f>'Rådata Syd 2025'!B1941</f>
        <v>ÅP</v>
      </c>
      <c r="C1941" s="1" t="str">
        <f>'Rådata Syd 2025'!C1941</f>
        <v>Spårväxel - EV-SJ50-5,9-1:9</v>
      </c>
      <c r="D1941" s="1">
        <f>'Rådata Syd 2025'!D1941</f>
        <v>56</v>
      </c>
      <c r="E1941" s="1" t="str">
        <f>'Rådata Syd 2025'!E1941</f>
        <v>B1</v>
      </c>
      <c r="F1941" s="2" t="str">
        <f>'Rådata Syd 2025'!J1941</f>
        <v>ej 2025</v>
      </c>
      <c r="G1941" s="2" t="str">
        <f>'Rådata Syd 2025'!L1941</f>
        <v>ej 2025</v>
      </c>
      <c r="H1941" s="11" t="str">
        <f>'Rådata Syd 2025'!N1941</f>
        <v>ej 2025</v>
      </c>
      <c r="I1941" s="11" t="str">
        <f>'Rådata Syd 2025'!O1941</f>
        <v>ej 2025</v>
      </c>
    </row>
    <row r="1942" spans="1:9" hidden="1" x14ac:dyDescent="0.25">
      <c r="A1942" s="1">
        <f>'Rådata Syd 2025'!A1942</f>
        <v>933</v>
      </c>
      <c r="B1942" s="1" t="str">
        <f>'Rådata Syd 2025'!B1942</f>
        <v>ÅP</v>
      </c>
      <c r="C1942" s="1" t="str">
        <f>'Rådata Syd 2025'!C1942</f>
        <v>Spårväxel - EV-SJ50-11-1:9</v>
      </c>
      <c r="D1942" s="1">
        <f>'Rådata Syd 2025'!D1942</f>
        <v>62</v>
      </c>
      <c r="E1942" s="1" t="str">
        <f>'Rådata Syd 2025'!E1942</f>
        <v>B1</v>
      </c>
      <c r="F1942" s="2" t="str">
        <f>'Rådata Syd 2025'!J1942</f>
        <v>ej 2025</v>
      </c>
      <c r="G1942" s="2" t="str">
        <f>'Rådata Syd 2025'!L1942</f>
        <v>ej 2025</v>
      </c>
      <c r="H1942" s="11" t="str">
        <f>'Rådata Syd 2025'!N1942</f>
        <v>ej 2025</v>
      </c>
      <c r="I1942" s="11" t="str">
        <f>'Rådata Syd 2025'!O1942</f>
        <v>ej 2025</v>
      </c>
    </row>
    <row r="1943" spans="1:9" hidden="1" x14ac:dyDescent="0.25">
      <c r="A1943" s="1">
        <f>'Rådata Syd 2025'!A1943</f>
        <v>933</v>
      </c>
      <c r="B1943" s="1" t="str">
        <f>'Rådata Syd 2025'!B1943</f>
        <v>ÅP</v>
      </c>
      <c r="C1943" s="1" t="str">
        <f>'Rådata Syd 2025'!C1943</f>
        <v>Spårväxel - EV-SJ50-5,9-1:9</v>
      </c>
      <c r="D1943" s="1">
        <f>'Rådata Syd 2025'!D1943</f>
        <v>74</v>
      </c>
      <c r="E1943" s="1" t="str">
        <f>'Rådata Syd 2025'!E1943</f>
        <v>B1</v>
      </c>
      <c r="F1943" s="2" t="str">
        <f>'Rådata Syd 2025'!J1943</f>
        <v>ej 2025</v>
      </c>
      <c r="G1943" s="2" t="str">
        <f>'Rådata Syd 2025'!L1943</f>
        <v>ej 2025</v>
      </c>
      <c r="H1943" s="11" t="str">
        <f>'Rådata Syd 2025'!N1943</f>
        <v>ej 2025</v>
      </c>
      <c r="I1943" s="11" t="str">
        <f>'Rådata Syd 2025'!O1943</f>
        <v>ej 2025</v>
      </c>
    </row>
    <row r="1944" spans="1:9" hidden="1" x14ac:dyDescent="0.25">
      <c r="A1944" s="1">
        <f>'Rådata Syd 2025'!A1944</f>
        <v>933</v>
      </c>
      <c r="B1944" s="1" t="str">
        <f>'Rådata Syd 2025'!B1944</f>
        <v>ÅP</v>
      </c>
      <c r="C1944" s="1" t="str">
        <f>'Rådata Syd 2025'!C1944</f>
        <v>Spårväxel - EV-SJ41-5,9-1:9</v>
      </c>
      <c r="D1944" s="1">
        <f>'Rådata Syd 2025'!D1944</f>
        <v>76</v>
      </c>
      <c r="E1944" s="1" t="str">
        <f>'Rådata Syd 2025'!E1944</f>
        <v>B1</v>
      </c>
      <c r="F1944" s="2" t="str">
        <f>'Rådata Syd 2025'!J1944</f>
        <v>ej 2025</v>
      </c>
      <c r="G1944" s="2" t="str">
        <f>'Rådata Syd 2025'!L1944</f>
        <v>ej 2025</v>
      </c>
      <c r="H1944" s="11" t="str">
        <f>'Rådata Syd 2025'!N1944</f>
        <v>ej 2025</v>
      </c>
      <c r="I1944" s="11" t="str">
        <f>'Rådata Syd 2025'!O1944</f>
        <v>ej 2025</v>
      </c>
    </row>
    <row r="1945" spans="1:9" hidden="1" x14ac:dyDescent="0.25">
      <c r="A1945" s="1">
        <f>'Rådata Syd 2025'!A1945</f>
        <v>933</v>
      </c>
      <c r="B1945" s="1" t="str">
        <f>'Rådata Syd 2025'!B1945</f>
        <v>ÅP</v>
      </c>
      <c r="C1945" s="1" t="str">
        <f>'Rådata Syd 2025'!C1945</f>
        <v>Spårväxel - EV-SJ43-11-1:9</v>
      </c>
      <c r="D1945" s="1">
        <f>'Rådata Syd 2025'!D1945</f>
        <v>80</v>
      </c>
      <c r="E1945" s="1" t="str">
        <f>'Rådata Syd 2025'!E1945</f>
        <v>B1</v>
      </c>
      <c r="F1945" s="2" t="str">
        <f>'Rådata Syd 2025'!J1945</f>
        <v>ej 2025</v>
      </c>
      <c r="G1945" s="2" t="str">
        <f>'Rådata Syd 2025'!L1945</f>
        <v>ej 2025</v>
      </c>
      <c r="H1945" s="11" t="str">
        <f>'Rådata Syd 2025'!N1945</f>
        <v>ej 2025</v>
      </c>
      <c r="I1945" s="11" t="str">
        <f>'Rådata Syd 2025'!O1945</f>
        <v>ej 2025</v>
      </c>
    </row>
    <row r="1946" spans="1:9" hidden="1" x14ac:dyDescent="0.25">
      <c r="A1946" s="1">
        <f>'Rådata Syd 2025'!A1946</f>
        <v>933</v>
      </c>
      <c r="B1946" s="1" t="str">
        <f>'Rådata Syd 2025'!B1946</f>
        <v>ÅP</v>
      </c>
      <c r="C1946" s="1" t="str">
        <f>'Rådata Syd 2025'!C1946</f>
        <v>Spårväxel - EV-SJ50-5,9-1:9</v>
      </c>
      <c r="D1946" s="1">
        <f>'Rådata Syd 2025'!D1946</f>
        <v>82</v>
      </c>
      <c r="E1946" s="1" t="str">
        <f>'Rådata Syd 2025'!E1946</f>
        <v>B1</v>
      </c>
      <c r="F1946" s="2" t="str">
        <f>'Rådata Syd 2025'!J1946</f>
        <v>ej 2025</v>
      </c>
      <c r="G1946" s="2" t="str">
        <f>'Rådata Syd 2025'!L1946</f>
        <v>ej 2025</v>
      </c>
      <c r="H1946" s="11" t="str">
        <f>'Rådata Syd 2025'!N1946</f>
        <v>ej 2025</v>
      </c>
      <c r="I1946" s="11" t="str">
        <f>'Rådata Syd 2025'!O1946</f>
        <v>ej 2025</v>
      </c>
    </row>
    <row r="1947" spans="1:9" hidden="1" x14ac:dyDescent="0.25">
      <c r="A1947" s="1">
        <f>'Rådata Syd 2025'!A1947</f>
        <v>933</v>
      </c>
      <c r="B1947" s="1" t="str">
        <f>'Rådata Syd 2025'!B1947</f>
        <v>ÅP</v>
      </c>
      <c r="C1947" s="1" t="str">
        <f>'Rådata Syd 2025'!C1947</f>
        <v>Spårväxel - EV-SJ50-5,9-1:9</v>
      </c>
      <c r="D1947" s="1">
        <f>'Rådata Syd 2025'!D1947</f>
        <v>86</v>
      </c>
      <c r="E1947" s="1" t="str">
        <f>'Rådata Syd 2025'!E1947</f>
        <v>B1</v>
      </c>
      <c r="F1947" s="2" t="str">
        <f>'Rådata Syd 2025'!J1947</f>
        <v>ej 2025</v>
      </c>
      <c r="G1947" s="2" t="str">
        <f>'Rådata Syd 2025'!L1947</f>
        <v>ej 2025</v>
      </c>
      <c r="H1947" s="11" t="str">
        <f>'Rådata Syd 2025'!N1947</f>
        <v>ej 2025</v>
      </c>
      <c r="I1947" s="11" t="str">
        <f>'Rådata Syd 2025'!O1947</f>
        <v>ej 2025</v>
      </c>
    </row>
    <row r="1948" spans="1:9" hidden="1" x14ac:dyDescent="0.25">
      <c r="A1948" s="1">
        <f>'Rådata Syd 2025'!A1948</f>
        <v>933</v>
      </c>
      <c r="B1948" s="1" t="str">
        <f>'Rådata Syd 2025'!B1948</f>
        <v>ÅP</v>
      </c>
      <c r="C1948" s="1" t="str">
        <f>'Rådata Syd 2025'!C1948</f>
        <v>Spårväxel - EV-SJ50-11-1:9</v>
      </c>
      <c r="D1948" s="1">
        <f>'Rådata Syd 2025'!D1948</f>
        <v>88</v>
      </c>
      <c r="E1948" s="1" t="str">
        <f>'Rådata Syd 2025'!E1948</f>
        <v>B1</v>
      </c>
      <c r="F1948" s="2" t="str">
        <f>'Rådata Syd 2025'!J1948</f>
        <v>ej 2025</v>
      </c>
      <c r="G1948" s="2" t="str">
        <f>'Rådata Syd 2025'!L1948</f>
        <v>ej 2025</v>
      </c>
      <c r="H1948" s="11" t="str">
        <f>'Rådata Syd 2025'!N1948</f>
        <v>ej 2025</v>
      </c>
      <c r="I1948" s="11" t="str">
        <f>'Rådata Syd 2025'!O1948</f>
        <v>ej 2025</v>
      </c>
    </row>
    <row r="1949" spans="1:9" hidden="1" x14ac:dyDescent="0.25">
      <c r="A1949" s="1">
        <f>'Rådata Syd 2025'!A1949</f>
        <v>933</v>
      </c>
      <c r="B1949" s="1" t="str">
        <f>'Rådata Syd 2025'!B1949</f>
        <v>ÅP</v>
      </c>
      <c r="C1949" s="1" t="str">
        <f>'Rådata Syd 2025'!C1949</f>
        <v>Spårväxel - EV-SJ50-11-1:9</v>
      </c>
      <c r="D1949" s="1">
        <f>'Rådata Syd 2025'!D1949</f>
        <v>92</v>
      </c>
      <c r="E1949" s="1" t="str">
        <f>'Rådata Syd 2025'!E1949</f>
        <v>B1</v>
      </c>
      <c r="F1949" s="2" t="str">
        <f>'Rådata Syd 2025'!J1949</f>
        <v>ej 2025</v>
      </c>
      <c r="G1949" s="2" t="str">
        <f>'Rådata Syd 2025'!L1949</f>
        <v>ej 2025</v>
      </c>
      <c r="H1949" s="11" t="str">
        <f>'Rådata Syd 2025'!N1949</f>
        <v>ej 2025</v>
      </c>
      <c r="I1949" s="11" t="str">
        <f>'Rådata Syd 2025'!O1949</f>
        <v>ej 2025</v>
      </c>
    </row>
    <row r="1950" spans="1:9" x14ac:dyDescent="0.25">
      <c r="A1950" s="1">
        <f>'Rådata Syd 2025'!A1070</f>
        <v>938</v>
      </c>
      <c r="B1950" s="1" t="str">
        <f>'Rådata Syd 2025'!B1070</f>
        <v>LKÖ</v>
      </c>
      <c r="C1950" s="1" t="str">
        <f>'Rådata Syd 2025'!C1070</f>
        <v>Spårväxel - EV-UIC60-1200-1:18,5</v>
      </c>
      <c r="D1950" s="1">
        <f>'Rådata Syd 2025'!D1070</f>
        <v>131</v>
      </c>
      <c r="E1950" s="1" t="str">
        <f>'Rådata Syd 2025'!E1070</f>
        <v>B4</v>
      </c>
      <c r="F1950" s="2" t="str">
        <f>'Rådata Syd 2025'!J1070</f>
        <v>-</v>
      </c>
      <c r="G1950" s="2" t="str">
        <f>'Rådata Syd 2025'!L1070</f>
        <v>ej</v>
      </c>
      <c r="H1950" s="11">
        <f>'Rådata Syd 2025'!N1070</f>
        <v>35</v>
      </c>
      <c r="I1950" s="11" t="str">
        <f>'Rådata Syd 2025'!O1070</f>
        <v>ej</v>
      </c>
    </row>
    <row r="1951" spans="1:9" hidden="1" x14ac:dyDescent="0.25">
      <c r="A1951" s="1">
        <f>'Rådata Syd 2025'!A1951</f>
        <v>933</v>
      </c>
      <c r="B1951" s="1" t="str">
        <f>'Rådata Syd 2025'!B1951</f>
        <v>ÅP</v>
      </c>
      <c r="C1951" s="1" t="str">
        <f>'Rådata Syd 2025'!C1951</f>
        <v>Spårväxel - EV-UIC60-500-1:12</v>
      </c>
      <c r="D1951" s="1">
        <f>'Rådata Syd 2025'!D1951</f>
        <v>401</v>
      </c>
      <c r="E1951" s="1" t="str">
        <f>'Rådata Syd 2025'!E1951</f>
        <v>B3</v>
      </c>
      <c r="F1951" s="2" t="str">
        <f>'Rådata Syd 2025'!J1951</f>
        <v>ej 2025</v>
      </c>
      <c r="G1951" s="2" t="str">
        <f>'Rådata Syd 2025'!L1951</f>
        <v>ej 2025</v>
      </c>
      <c r="H1951" s="11" t="str">
        <f>'Rådata Syd 2025'!N1951</f>
        <v>ej 2025</v>
      </c>
      <c r="I1951" s="11" t="str">
        <f>'Rådata Syd 2025'!O1951</f>
        <v>ej 2025</v>
      </c>
    </row>
    <row r="1952" spans="1:9" hidden="1" x14ac:dyDescent="0.25">
      <c r="A1952" s="1">
        <f>'Rådata Syd 2025'!A1952</f>
        <v>933</v>
      </c>
      <c r="B1952" s="1" t="str">
        <f>'Rådata Syd 2025'!B1952</f>
        <v>ÅP</v>
      </c>
      <c r="C1952" s="1" t="str">
        <f>'Rådata Syd 2025'!C1952</f>
        <v>Spårväxel - EV-BV50-225/190-1:9 kryss</v>
      </c>
      <c r="D1952" s="1">
        <f>'Rådata Syd 2025'!D1952</f>
        <v>402</v>
      </c>
      <c r="E1952" s="1" t="str">
        <f>'Rådata Syd 2025'!E1952</f>
        <v>B3</v>
      </c>
      <c r="F1952" s="2" t="str">
        <f>'Rådata Syd 2025'!J1952</f>
        <v>ej 2025</v>
      </c>
      <c r="G1952" s="2" t="str">
        <f>'Rådata Syd 2025'!L1952</f>
        <v>ej 2025</v>
      </c>
      <c r="H1952" s="11" t="str">
        <f>'Rådata Syd 2025'!N1952</f>
        <v>ej 2025</v>
      </c>
      <c r="I1952" s="11" t="str">
        <f>'Rådata Syd 2025'!O1952</f>
        <v>ej 2025</v>
      </c>
    </row>
    <row r="1953" spans="1:9" hidden="1" x14ac:dyDescent="0.25">
      <c r="A1953" s="1">
        <f>'Rådata Syd 2025'!A1953</f>
        <v>933</v>
      </c>
      <c r="B1953" s="1" t="str">
        <f>'Rådata Syd 2025'!B1953</f>
        <v>ÅP</v>
      </c>
      <c r="C1953" s="1" t="str">
        <f>'Rådata Syd 2025'!C1953</f>
        <v>Spårväxel - EV-BV50-225/190-1:9 kryss</v>
      </c>
      <c r="D1953" s="1">
        <f>'Rådata Syd 2025'!D1953</f>
        <v>403</v>
      </c>
      <c r="E1953" s="1" t="str">
        <f>'Rådata Syd 2025'!E1953</f>
        <v>B3</v>
      </c>
      <c r="F1953" s="2" t="str">
        <f>'Rådata Syd 2025'!J1953</f>
        <v>ej 2025</v>
      </c>
      <c r="G1953" s="2" t="str">
        <f>'Rådata Syd 2025'!L1953</f>
        <v>ej 2025</v>
      </c>
      <c r="H1953" s="11" t="str">
        <f>'Rådata Syd 2025'!N1953</f>
        <v>ej 2025</v>
      </c>
      <c r="I1953" s="11" t="str">
        <f>'Rådata Syd 2025'!O1953</f>
        <v>ej 2025</v>
      </c>
    </row>
    <row r="1954" spans="1:9" hidden="1" x14ac:dyDescent="0.25">
      <c r="A1954" s="1">
        <f>'Rådata Syd 2025'!A1954</f>
        <v>933</v>
      </c>
      <c r="B1954" s="1" t="str">
        <f>'Rådata Syd 2025'!B1954</f>
        <v>ÅP</v>
      </c>
      <c r="C1954" s="1" t="str">
        <f>'Rådata Syd 2025'!C1954</f>
        <v>Spårväxel - EV-60E-300-1:9</v>
      </c>
      <c r="D1954" s="1">
        <f>'Rådata Syd 2025'!D1954</f>
        <v>405</v>
      </c>
      <c r="E1954" s="1" t="str">
        <f>'Rådata Syd 2025'!E1954</f>
        <v>B3</v>
      </c>
      <c r="F1954" s="2" t="str">
        <f>'Rådata Syd 2025'!J1954</f>
        <v>ej 2025</v>
      </c>
      <c r="G1954" s="2" t="str">
        <f>'Rådata Syd 2025'!L1954</f>
        <v>ej 2025</v>
      </c>
      <c r="H1954" s="11" t="str">
        <f>'Rådata Syd 2025'!N1954</f>
        <v>ej 2025</v>
      </c>
      <c r="I1954" s="11" t="str">
        <f>'Rådata Syd 2025'!O1954</f>
        <v>ej 2025</v>
      </c>
    </row>
    <row r="1955" spans="1:9" hidden="1" x14ac:dyDescent="0.25">
      <c r="A1955" s="1">
        <f>'Rådata Syd 2025'!A1955</f>
        <v>933</v>
      </c>
      <c r="B1955" s="1" t="str">
        <f>'Rådata Syd 2025'!B1955</f>
        <v>ÅP</v>
      </c>
      <c r="C1955" s="1" t="str">
        <f>'Rådata Syd 2025'!C1955</f>
        <v>Spårväxel - EV-60E-300-1:9</v>
      </c>
      <c r="D1955" s="1">
        <f>'Rådata Syd 2025'!D1955</f>
        <v>408</v>
      </c>
      <c r="E1955" s="1" t="str">
        <f>'Rådata Syd 2025'!E1955</f>
        <v>B2</v>
      </c>
      <c r="F1955" s="2" t="str">
        <f>'Rådata Syd 2025'!J1955</f>
        <v>ej 2025</v>
      </c>
      <c r="G1955" s="2" t="str">
        <f>'Rådata Syd 2025'!L1955</f>
        <v>ej 2025</v>
      </c>
      <c r="H1955" s="11" t="str">
        <f>'Rådata Syd 2025'!N1955</f>
        <v>ej 2025</v>
      </c>
      <c r="I1955" s="11" t="str">
        <f>'Rådata Syd 2025'!O1955</f>
        <v>ej 2025</v>
      </c>
    </row>
    <row r="1956" spans="1:9" hidden="1" x14ac:dyDescent="0.25">
      <c r="A1956" s="1">
        <f>'Rådata Syd 2025'!A1956</f>
        <v>933</v>
      </c>
      <c r="B1956" s="1" t="str">
        <f>'Rådata Syd 2025'!B1956</f>
        <v>ÅP</v>
      </c>
      <c r="C1956" s="1" t="str">
        <f>'Rådata Syd 2025'!C1956</f>
        <v>Spårväxel - EV-60E-300-1:9</v>
      </c>
      <c r="D1956" s="1">
        <f>'Rådata Syd 2025'!D1956</f>
        <v>409</v>
      </c>
      <c r="E1956" s="1" t="str">
        <f>'Rådata Syd 2025'!E1956</f>
        <v>B3</v>
      </c>
      <c r="F1956" s="2" t="str">
        <f>'Rådata Syd 2025'!J1956</f>
        <v>ej 2025</v>
      </c>
      <c r="G1956" s="2" t="str">
        <f>'Rådata Syd 2025'!L1956</f>
        <v>ej 2025</v>
      </c>
      <c r="H1956" s="11" t="str">
        <f>'Rådata Syd 2025'!N1956</f>
        <v>ej 2025</v>
      </c>
      <c r="I1956" s="11" t="str">
        <f>'Rådata Syd 2025'!O1956</f>
        <v>ej 2025</v>
      </c>
    </row>
    <row r="1957" spans="1:9" hidden="1" x14ac:dyDescent="0.25">
      <c r="A1957" s="1">
        <f>'Rådata Syd 2025'!A1957</f>
        <v>933</v>
      </c>
      <c r="B1957" s="1" t="str">
        <f>'Rådata Syd 2025'!B1957</f>
        <v>ÅP</v>
      </c>
      <c r="C1957" s="1" t="str">
        <f>'Rådata Syd 2025'!C1957</f>
        <v>Spårväxel - EV-60E-300-1:9</v>
      </c>
      <c r="D1957" s="1">
        <f>'Rådata Syd 2025'!D1957</f>
        <v>410</v>
      </c>
      <c r="E1957" s="1" t="str">
        <f>'Rådata Syd 2025'!E1957</f>
        <v>B3</v>
      </c>
      <c r="F1957" s="2" t="str">
        <f>'Rådata Syd 2025'!J1957</f>
        <v>ej 2025</v>
      </c>
      <c r="G1957" s="2" t="str">
        <f>'Rådata Syd 2025'!L1957</f>
        <v>ej 2025</v>
      </c>
      <c r="H1957" s="11" t="str">
        <f>'Rådata Syd 2025'!N1957</f>
        <v>ej 2025</v>
      </c>
      <c r="I1957" s="11" t="str">
        <f>'Rådata Syd 2025'!O1957</f>
        <v>ej 2025</v>
      </c>
    </row>
    <row r="1958" spans="1:9" hidden="1" x14ac:dyDescent="0.25">
      <c r="A1958" s="1">
        <f>'Rådata Syd 2025'!A1958</f>
        <v>933</v>
      </c>
      <c r="B1958" s="1" t="str">
        <f>'Rådata Syd 2025'!B1958</f>
        <v>ÅP</v>
      </c>
      <c r="C1958" s="1" t="str">
        <f>'Rådata Syd 2025'!C1958</f>
        <v>Spårväxel - EV-60E-300-1:9</v>
      </c>
      <c r="D1958" s="1">
        <f>'Rådata Syd 2025'!D1958</f>
        <v>411</v>
      </c>
      <c r="E1958" s="1" t="str">
        <f>'Rådata Syd 2025'!E1958</f>
        <v>B2</v>
      </c>
      <c r="F1958" s="2" t="str">
        <f>'Rådata Syd 2025'!J1958</f>
        <v>ej 2025</v>
      </c>
      <c r="G1958" s="2" t="str">
        <f>'Rådata Syd 2025'!L1958</f>
        <v>ej 2025</v>
      </c>
      <c r="H1958" s="11" t="str">
        <f>'Rådata Syd 2025'!N1958</f>
        <v>ej 2025</v>
      </c>
      <c r="I1958" s="11" t="str">
        <f>'Rådata Syd 2025'!O1958</f>
        <v>ej 2025</v>
      </c>
    </row>
    <row r="1959" spans="1:9" hidden="1" x14ac:dyDescent="0.25">
      <c r="A1959" s="1">
        <f>'Rådata Syd 2025'!A1959</f>
        <v>933</v>
      </c>
      <c r="B1959" s="1" t="str">
        <f>'Rådata Syd 2025'!B1959</f>
        <v>ÅP</v>
      </c>
      <c r="C1959" s="1" t="str">
        <f>'Rådata Syd 2025'!C1959</f>
        <v>Spårväxel - EV-60E-300-1:9</v>
      </c>
      <c r="D1959" s="1">
        <f>'Rådata Syd 2025'!D1959</f>
        <v>435</v>
      </c>
      <c r="E1959" s="1" t="str">
        <f>'Rådata Syd 2025'!E1959</f>
        <v>B3</v>
      </c>
      <c r="F1959" s="2" t="str">
        <f>'Rådata Syd 2025'!J1959</f>
        <v>ej 2025</v>
      </c>
      <c r="G1959" s="2" t="str">
        <f>'Rådata Syd 2025'!L1959</f>
        <v>ej 2025</v>
      </c>
      <c r="H1959" s="11" t="str">
        <f>'Rådata Syd 2025'!N1959</f>
        <v>ej 2025</v>
      </c>
      <c r="I1959" s="11" t="str">
        <f>'Rådata Syd 2025'!O1959</f>
        <v>ej 2025</v>
      </c>
    </row>
    <row r="1960" spans="1:9" hidden="1" x14ac:dyDescent="0.25">
      <c r="A1960" s="1">
        <f>'Rådata Syd 2025'!A1960</f>
        <v>933</v>
      </c>
      <c r="B1960" s="1" t="str">
        <f>'Rådata Syd 2025'!B1960</f>
        <v>ÅP</v>
      </c>
      <c r="C1960" s="1" t="str">
        <f>'Rådata Syd 2025'!C1960</f>
        <v>Spårväxel - EV-60E-300-1:9</v>
      </c>
      <c r="D1960" s="1">
        <f>'Rådata Syd 2025'!D1960</f>
        <v>436</v>
      </c>
      <c r="E1960" s="1" t="str">
        <f>'Rådata Syd 2025'!E1960</f>
        <v>B3</v>
      </c>
      <c r="F1960" s="2" t="str">
        <f>'Rådata Syd 2025'!J1960</f>
        <v>ej 2025</v>
      </c>
      <c r="G1960" s="2" t="str">
        <f>'Rådata Syd 2025'!L1960</f>
        <v>ej 2025</v>
      </c>
      <c r="H1960" s="11" t="str">
        <f>'Rådata Syd 2025'!N1960</f>
        <v>ej 2025</v>
      </c>
      <c r="I1960" s="11" t="str">
        <f>'Rådata Syd 2025'!O1960</f>
        <v>ej 2025</v>
      </c>
    </row>
    <row r="1961" spans="1:9" hidden="1" x14ac:dyDescent="0.25">
      <c r="A1961" s="1">
        <f>'Rådata Syd 2025'!A1961</f>
        <v>933</v>
      </c>
      <c r="B1961" s="1" t="str">
        <f>'Rådata Syd 2025'!B1961</f>
        <v>ÅP</v>
      </c>
      <c r="C1961" s="1" t="str">
        <f>'Rådata Syd 2025'!C1961</f>
        <v>Spårväxel - EV-60E-300-1:9</v>
      </c>
      <c r="D1961" s="1">
        <f>'Rådata Syd 2025'!D1961</f>
        <v>438</v>
      </c>
      <c r="E1961" s="1" t="str">
        <f>'Rådata Syd 2025'!E1961</f>
        <v>B3</v>
      </c>
      <c r="F1961" s="2" t="str">
        <f>'Rådata Syd 2025'!J1961</f>
        <v>ej 2025</v>
      </c>
      <c r="G1961" s="2" t="str">
        <f>'Rådata Syd 2025'!L1961</f>
        <v>ej 2025</v>
      </c>
      <c r="H1961" s="11" t="str">
        <f>'Rådata Syd 2025'!N1961</f>
        <v>ej 2025</v>
      </c>
      <c r="I1961" s="11" t="str">
        <f>'Rådata Syd 2025'!O1961</f>
        <v>ej 2025</v>
      </c>
    </row>
    <row r="1962" spans="1:9" hidden="1" x14ac:dyDescent="0.25">
      <c r="A1962" s="1">
        <f>'Rådata Syd 2025'!A1962</f>
        <v>933</v>
      </c>
      <c r="B1962" s="1" t="str">
        <f>'Rådata Syd 2025'!B1962</f>
        <v>ÅP</v>
      </c>
      <c r="C1962" s="1" t="str">
        <f>'Rådata Syd 2025'!C1962</f>
        <v>Spårväxel - EV-60E-300-1:9</v>
      </c>
      <c r="D1962" s="1">
        <f>'Rådata Syd 2025'!D1962</f>
        <v>440</v>
      </c>
      <c r="E1962" s="1" t="str">
        <f>'Rådata Syd 2025'!E1962</f>
        <v>B3</v>
      </c>
      <c r="F1962" s="2" t="str">
        <f>'Rådata Syd 2025'!J1962</f>
        <v>ej 2025</v>
      </c>
      <c r="G1962" s="2" t="str">
        <f>'Rådata Syd 2025'!L1962</f>
        <v>ej 2025</v>
      </c>
      <c r="H1962" s="11" t="str">
        <f>'Rådata Syd 2025'!N1962</f>
        <v>ej 2025</v>
      </c>
      <c r="I1962" s="11" t="str">
        <f>'Rådata Syd 2025'!O1962</f>
        <v>ej 2025</v>
      </c>
    </row>
    <row r="1963" spans="1:9" hidden="1" x14ac:dyDescent="0.25">
      <c r="A1963" s="1">
        <f>'Rådata Syd 2025'!A1963</f>
        <v>933</v>
      </c>
      <c r="B1963" s="1" t="str">
        <f>'Rådata Syd 2025'!B1963</f>
        <v>ÅP</v>
      </c>
      <c r="C1963" s="1" t="str">
        <f>'Rådata Syd 2025'!C1963</f>
        <v>Spårväxel - EV-60E-300-1:9</v>
      </c>
      <c r="D1963" s="1">
        <f>'Rådata Syd 2025'!D1963</f>
        <v>443</v>
      </c>
      <c r="E1963" s="1" t="str">
        <f>'Rådata Syd 2025'!E1963</f>
        <v>B3</v>
      </c>
      <c r="F1963" s="2" t="str">
        <f>'Rådata Syd 2025'!J1963</f>
        <v>ej 2025</v>
      </c>
      <c r="G1963" s="2" t="str">
        <f>'Rådata Syd 2025'!L1963</f>
        <v>ej 2025</v>
      </c>
      <c r="H1963" s="11" t="str">
        <f>'Rådata Syd 2025'!N1963</f>
        <v>ej 2025</v>
      </c>
      <c r="I1963" s="11" t="str">
        <f>'Rådata Syd 2025'!O1963</f>
        <v>ej 2025</v>
      </c>
    </row>
    <row r="1964" spans="1:9" hidden="1" x14ac:dyDescent="0.25">
      <c r="A1964" s="1">
        <f>'Rådata Syd 2025'!A1964</f>
        <v>933</v>
      </c>
      <c r="B1964" s="1" t="str">
        <f>'Rådata Syd 2025'!B1964</f>
        <v>ÅP</v>
      </c>
      <c r="C1964" s="1" t="str">
        <f>'Rådata Syd 2025'!C1964</f>
        <v>Spårväxel - EV-60E-300-1:9</v>
      </c>
      <c r="D1964" s="1">
        <f>'Rådata Syd 2025'!D1964</f>
        <v>444</v>
      </c>
      <c r="E1964" s="1" t="str">
        <f>'Rådata Syd 2025'!E1964</f>
        <v>B3</v>
      </c>
      <c r="F1964" s="2" t="str">
        <f>'Rådata Syd 2025'!J1964</f>
        <v>ej 2025</v>
      </c>
      <c r="G1964" s="2" t="str">
        <f>'Rådata Syd 2025'!L1964</f>
        <v>ej 2025</v>
      </c>
      <c r="H1964" s="11" t="str">
        <f>'Rådata Syd 2025'!N1964</f>
        <v>ej 2025</v>
      </c>
      <c r="I1964" s="11" t="str">
        <f>'Rådata Syd 2025'!O1964</f>
        <v>ej 2025</v>
      </c>
    </row>
    <row r="1965" spans="1:9" hidden="1" x14ac:dyDescent="0.25">
      <c r="A1965" s="1">
        <f>'Rådata Syd 2025'!A1965</f>
        <v>933</v>
      </c>
      <c r="B1965" s="1" t="str">
        <f>'Rådata Syd 2025'!B1965</f>
        <v>ÅP</v>
      </c>
      <c r="C1965" s="1" t="str">
        <f>'Rådata Syd 2025'!C1965</f>
        <v>Spårväxel - EV-60E-208-1:9</v>
      </c>
      <c r="D1965" s="1">
        <f>'Rådata Syd 2025'!D1965</f>
        <v>445</v>
      </c>
      <c r="E1965" s="1" t="str">
        <f>'Rådata Syd 2025'!E1965</f>
        <v>B3</v>
      </c>
      <c r="F1965" s="2" t="str">
        <f>'Rådata Syd 2025'!J1965</f>
        <v>ej 2025</v>
      </c>
      <c r="G1965" s="2" t="str">
        <f>'Rådata Syd 2025'!L1965</f>
        <v>ej 2025</v>
      </c>
      <c r="H1965" s="11" t="str">
        <f>'Rådata Syd 2025'!N1965</f>
        <v>ej 2025</v>
      </c>
      <c r="I1965" s="11" t="str">
        <f>'Rådata Syd 2025'!O1965</f>
        <v>ej 2025</v>
      </c>
    </row>
    <row r="1966" spans="1:9" hidden="1" x14ac:dyDescent="0.25">
      <c r="A1966" s="1">
        <f>'Rådata Syd 2025'!A1966</f>
        <v>933</v>
      </c>
      <c r="B1966" s="1" t="str">
        <f>'Rådata Syd 2025'!B1966</f>
        <v>ÅP</v>
      </c>
      <c r="C1966" s="1" t="str">
        <f>'Rådata Syd 2025'!C1966</f>
        <v>Spårväxel - EV-60E-500-1:12</v>
      </c>
      <c r="D1966" s="1">
        <f>'Rådata Syd 2025'!D1966</f>
        <v>446</v>
      </c>
      <c r="E1966" s="1" t="str">
        <f>'Rådata Syd 2025'!E1966</f>
        <v>B3</v>
      </c>
      <c r="F1966" s="2" t="str">
        <f>'Rådata Syd 2025'!J1966</f>
        <v>ej 2025</v>
      </c>
      <c r="G1966" s="2" t="str">
        <f>'Rådata Syd 2025'!L1966</f>
        <v>ej 2025</v>
      </c>
      <c r="H1966" s="11" t="str">
        <f>'Rådata Syd 2025'!N1966</f>
        <v>ej 2025</v>
      </c>
      <c r="I1966" s="11" t="str">
        <f>'Rådata Syd 2025'!O1966</f>
        <v>ej 2025</v>
      </c>
    </row>
    <row r="1967" spans="1:9" hidden="1" x14ac:dyDescent="0.25">
      <c r="A1967" s="1">
        <f>'Rådata Syd 2025'!A1967</f>
        <v>933</v>
      </c>
      <c r="B1967" s="1" t="str">
        <f>'Rådata Syd 2025'!B1967</f>
        <v>ÅP</v>
      </c>
      <c r="C1967" s="1" t="str">
        <f>'Rådata Syd 2025'!C1967</f>
        <v>Spårväxel - EV-60E-208-1:9</v>
      </c>
      <c r="D1967" s="1">
        <f>'Rådata Syd 2025'!D1967</f>
        <v>449</v>
      </c>
      <c r="E1967" s="1" t="str">
        <f>'Rådata Syd 2025'!E1967</f>
        <v>B2</v>
      </c>
      <c r="F1967" s="2" t="str">
        <f>'Rådata Syd 2025'!J1967</f>
        <v>ej 2025</v>
      </c>
      <c r="G1967" s="2" t="str">
        <f>'Rådata Syd 2025'!L1967</f>
        <v>ej 2025</v>
      </c>
      <c r="H1967" s="11" t="str">
        <f>'Rådata Syd 2025'!N1967</f>
        <v>ej 2025</v>
      </c>
      <c r="I1967" s="11" t="str">
        <f>'Rådata Syd 2025'!O1967</f>
        <v>ej 2025</v>
      </c>
    </row>
    <row r="1968" spans="1:9" hidden="1" x14ac:dyDescent="0.25">
      <c r="A1968" s="1">
        <f>'Rådata Syd 2025'!A1968</f>
        <v>933</v>
      </c>
      <c r="B1968" s="1" t="str">
        <f>'Rådata Syd 2025'!B1968</f>
        <v>ÅP</v>
      </c>
      <c r="C1968" s="1" t="str">
        <f>'Rådata Syd 2025'!C1968</f>
        <v>Spårväxel - EV-60E-208-1:9</v>
      </c>
      <c r="D1968" s="1">
        <f>'Rådata Syd 2025'!D1968</f>
        <v>452</v>
      </c>
      <c r="E1968" s="1" t="str">
        <f>'Rådata Syd 2025'!E1968</f>
        <v>B2</v>
      </c>
      <c r="F1968" s="2" t="str">
        <f>'Rådata Syd 2025'!J1968</f>
        <v>ej 2025</v>
      </c>
      <c r="G1968" s="2" t="str">
        <f>'Rådata Syd 2025'!L1968</f>
        <v>ej 2025</v>
      </c>
      <c r="H1968" s="11" t="str">
        <f>'Rådata Syd 2025'!N1968</f>
        <v>ej 2025</v>
      </c>
      <c r="I1968" s="11" t="str">
        <f>'Rådata Syd 2025'!O1968</f>
        <v>ej 2025</v>
      </c>
    </row>
    <row r="1969" spans="1:9" hidden="1" x14ac:dyDescent="0.25">
      <c r="A1969" s="1">
        <f>'Rådata Syd 2025'!A1969</f>
        <v>933</v>
      </c>
      <c r="B1969" s="1" t="str">
        <f>'Rådata Syd 2025'!B1969</f>
        <v>ÅP</v>
      </c>
      <c r="C1969" s="1" t="str">
        <f>'Rådata Syd 2025'!C1969</f>
        <v>Spårväxel - EV-60E-300-1:9</v>
      </c>
      <c r="D1969" s="1">
        <f>'Rådata Syd 2025'!D1969</f>
        <v>456</v>
      </c>
      <c r="E1969" s="1" t="str">
        <f>'Rådata Syd 2025'!E1969</f>
        <v>B3</v>
      </c>
      <c r="F1969" s="2" t="str">
        <f>'Rådata Syd 2025'!J1969</f>
        <v>ej 2025</v>
      </c>
      <c r="G1969" s="2" t="str">
        <f>'Rådata Syd 2025'!L1969</f>
        <v>ej 2025</v>
      </c>
      <c r="H1969" s="11" t="str">
        <f>'Rådata Syd 2025'!N1969</f>
        <v>ej 2025</v>
      </c>
      <c r="I1969" s="11" t="str">
        <f>'Rådata Syd 2025'!O1969</f>
        <v>ej 2025</v>
      </c>
    </row>
    <row r="1970" spans="1:9" x14ac:dyDescent="0.25">
      <c r="A1970" s="1">
        <f>'Rådata Syd 2025'!A1072</f>
        <v>938</v>
      </c>
      <c r="B1970" s="1" t="str">
        <f>'Rådata Syd 2025'!B1072</f>
        <v>LKÖ</v>
      </c>
      <c r="C1970" s="1" t="str">
        <f>'Rådata Syd 2025'!C1072</f>
        <v>Spårväxel - EV-UIC60-1200-1:18,5</v>
      </c>
      <c r="D1970" s="1">
        <f>'Rådata Syd 2025'!D1072</f>
        <v>133</v>
      </c>
      <c r="E1970" s="1" t="str">
        <f>'Rådata Syd 2025'!E1072</f>
        <v>B4</v>
      </c>
      <c r="F1970" s="2" t="str">
        <f>'Rådata Syd 2025'!J1072</f>
        <v>-</v>
      </c>
      <c r="G1970" s="2" t="str">
        <f>'Rådata Syd 2025'!L1072</f>
        <v>ej</v>
      </c>
      <c r="H1970" s="11">
        <f>'Rådata Syd 2025'!N1072</f>
        <v>35</v>
      </c>
      <c r="I1970" s="11" t="str">
        <f>'Rådata Syd 2025'!O1072</f>
        <v>ej</v>
      </c>
    </row>
    <row r="1971" spans="1:9" hidden="1" x14ac:dyDescent="0.25">
      <c r="A1971" s="1">
        <f>'Rådata Syd 2025'!A1971</f>
        <v>933</v>
      </c>
      <c r="B1971" s="1" t="str">
        <f>'Rådata Syd 2025'!B1971</f>
        <v>ÅP</v>
      </c>
      <c r="C1971" s="1" t="str">
        <f>'Rådata Syd 2025'!C1971</f>
        <v>Spårväxel - EV-SJ50-11-1:9</v>
      </c>
      <c r="D1971" s="1" t="str">
        <f>'Rådata Syd 2025'!D1971</f>
        <v>22a</v>
      </c>
      <c r="E1971" s="1" t="str">
        <f>'Rådata Syd 2025'!E1971</f>
        <v>B1</v>
      </c>
      <c r="F1971" s="2" t="str">
        <f>'Rådata Syd 2025'!J1971</f>
        <v>ej 2025</v>
      </c>
      <c r="G1971" s="2" t="str">
        <f>'Rådata Syd 2025'!L1971</f>
        <v>ej 2025</v>
      </c>
      <c r="H1971" s="11" t="str">
        <f>'Rådata Syd 2025'!N1971</f>
        <v>ej 2025</v>
      </c>
      <c r="I1971" s="11" t="str">
        <f>'Rådata Syd 2025'!O1971</f>
        <v>ej 2025</v>
      </c>
    </row>
    <row r="1972" spans="1:9" hidden="1" x14ac:dyDescent="0.25">
      <c r="A1972" s="1">
        <f>'Rådata Syd 2025'!A1972</f>
        <v>933</v>
      </c>
      <c r="B1972" s="1" t="str">
        <f>'Rådata Syd 2025'!B1972</f>
        <v>ÅP</v>
      </c>
      <c r="C1972" s="1" t="str">
        <f>'Rådata Syd 2025'!C1972</f>
        <v>Spårväxel - EV-SJ50-11-1:9</v>
      </c>
      <c r="D1972" s="1" t="str">
        <f>'Rådata Syd 2025'!D1972</f>
        <v>22b</v>
      </c>
      <c r="E1972" s="1" t="str">
        <f>'Rådata Syd 2025'!E1972</f>
        <v>B1</v>
      </c>
      <c r="F1972" s="2" t="str">
        <f>'Rådata Syd 2025'!J1972</f>
        <v>ej 2025</v>
      </c>
      <c r="G1972" s="2" t="str">
        <f>'Rådata Syd 2025'!L1972</f>
        <v>ej 2025</v>
      </c>
      <c r="H1972" s="11" t="str">
        <f>'Rådata Syd 2025'!N1972</f>
        <v>ej 2025</v>
      </c>
      <c r="I1972" s="11" t="str">
        <f>'Rådata Syd 2025'!O1972</f>
        <v>ej 2025</v>
      </c>
    </row>
    <row r="1973" spans="1:9" hidden="1" x14ac:dyDescent="0.25">
      <c r="A1973" s="1">
        <f>'Rådata Syd 2025'!A1973</f>
        <v>933</v>
      </c>
      <c r="B1973" s="1" t="str">
        <f>'Rådata Syd 2025'!B1973</f>
        <v>ÅP</v>
      </c>
      <c r="C1973" s="1" t="str">
        <f>'Rådata Syd 2025'!C1973</f>
        <v>Spårväxel - DKV-S54-190-1:9</v>
      </c>
      <c r="D1973" s="1" t="str">
        <f>'Rådata Syd 2025'!D1973</f>
        <v>407/404</v>
      </c>
      <c r="E1973" s="1" t="str">
        <f>'Rådata Syd 2025'!E1973</f>
        <v>B3</v>
      </c>
      <c r="F1973" s="2" t="str">
        <f>'Rådata Syd 2025'!J1973</f>
        <v>ej 2025</v>
      </c>
      <c r="G1973" s="2" t="str">
        <f>'Rådata Syd 2025'!L1973</f>
        <v>ej 2025</v>
      </c>
      <c r="H1973" s="11" t="str">
        <f>'Rådata Syd 2025'!N1973</f>
        <v>ej 2025</v>
      </c>
      <c r="I1973" s="11" t="str">
        <f>'Rådata Syd 2025'!O1973</f>
        <v>ej 2025</v>
      </c>
    </row>
    <row r="1974" spans="1:9" hidden="1" x14ac:dyDescent="0.25">
      <c r="A1974" s="1">
        <f>'Rådata Syd 2025'!A1974</f>
        <v>933</v>
      </c>
      <c r="B1974" s="1" t="str">
        <f>'Rådata Syd 2025'!B1974</f>
        <v>ÅP</v>
      </c>
      <c r="C1974" s="1" t="str">
        <f>'Rådata Syd 2025'!C1974</f>
        <v>Spårväxel - 3V-SJ50-5,9-1:10/1:9-HH/VV</v>
      </c>
      <c r="D1974" s="1" t="str">
        <f>'Rådata Syd 2025'!D1974</f>
        <v>58/60</v>
      </c>
      <c r="E1974" s="1" t="str">
        <f>'Rådata Syd 2025'!E1974</f>
        <v>B1</v>
      </c>
      <c r="F1974" s="2" t="str">
        <f>'Rådata Syd 2025'!J1974</f>
        <v>ej 2025</v>
      </c>
      <c r="G1974" s="2" t="str">
        <f>'Rådata Syd 2025'!L1974</f>
        <v>ej 2025</v>
      </c>
      <c r="H1974" s="11" t="str">
        <f>'Rådata Syd 2025'!N1974</f>
        <v>ej 2025</v>
      </c>
      <c r="I1974" s="11" t="str">
        <f>'Rådata Syd 2025'!O1974</f>
        <v>ej 2025</v>
      </c>
    </row>
    <row r="1975" spans="1:9" hidden="1" x14ac:dyDescent="0.25">
      <c r="A1975" s="1">
        <f>'Rådata Syd 2025'!A1975</f>
        <v>933</v>
      </c>
      <c r="B1975" s="1" t="str">
        <f>'Rådata Syd 2025'!B1975</f>
        <v>ÅP</v>
      </c>
      <c r="C1975" s="1" t="str">
        <f>'Rådata Syd 2025'!C1975</f>
        <v>Spårväxel - 3V-SJ50-5,9-1:9/1:9-HV/VH</v>
      </c>
      <c r="D1975" s="1" t="str">
        <f>'Rådata Syd 2025'!D1975</f>
        <v>64/66</v>
      </c>
      <c r="E1975" s="1" t="str">
        <f>'Rådata Syd 2025'!E1975</f>
        <v>B1</v>
      </c>
      <c r="F1975" s="2" t="str">
        <f>'Rådata Syd 2025'!J1975</f>
        <v>ej 2025</v>
      </c>
      <c r="G1975" s="2" t="str">
        <f>'Rådata Syd 2025'!L1975</f>
        <v>ej 2025</v>
      </c>
      <c r="H1975" s="11" t="str">
        <f>'Rådata Syd 2025'!N1975</f>
        <v>ej 2025</v>
      </c>
      <c r="I1975" s="11" t="str">
        <f>'Rådata Syd 2025'!O1975</f>
        <v>ej 2025</v>
      </c>
    </row>
    <row r="1976" spans="1:9" x14ac:dyDescent="0.25">
      <c r="A1976" s="1">
        <f>'Rådata Syd 2025'!A1074</f>
        <v>938</v>
      </c>
      <c r="B1976" s="1" t="str">
        <f>'Rådata Syd 2025'!B1074</f>
        <v>LKÖ</v>
      </c>
      <c r="C1976" s="1" t="str">
        <f>'Rådata Syd 2025'!C1074</f>
        <v>Spårväxel - EV-UIC60-1200-1:18,5</v>
      </c>
      <c r="D1976" s="1">
        <f>'Rådata Syd 2025'!D1074</f>
        <v>138</v>
      </c>
      <c r="E1976" s="1" t="str">
        <f>'Rådata Syd 2025'!E1074</f>
        <v>B4</v>
      </c>
      <c r="F1976" s="2" t="str">
        <f>'Rådata Syd 2025'!J1074</f>
        <v>-</v>
      </c>
      <c r="G1976" s="2" t="str">
        <f>'Rådata Syd 2025'!L1074</f>
        <v>ej</v>
      </c>
      <c r="H1976" s="11">
        <f>'Rådata Syd 2025'!N1074</f>
        <v>35</v>
      </c>
      <c r="I1976" s="11" t="str">
        <f>'Rådata Syd 2025'!O1074</f>
        <v>ej</v>
      </c>
    </row>
    <row r="1977" spans="1:9" x14ac:dyDescent="0.25">
      <c r="A1977" s="1">
        <f>'Rådata Syd 2025'!A2169</f>
        <v>938</v>
      </c>
      <c r="B1977" s="1" t="str">
        <f>'Rådata Syd 2025'!B2169</f>
        <v>LKÖ</v>
      </c>
      <c r="C1977" s="1" t="str">
        <f>'Rådata Syd 2025'!C2169</f>
        <v>Spårväxel - EV-UIC60-300-1:9</v>
      </c>
      <c r="D1977" s="1">
        <f>'Rådata Syd 2025'!D2169</f>
        <v>141</v>
      </c>
      <c r="E1977" s="1" t="str">
        <f>'Rådata Syd 2025'!E2169</f>
        <v>B2</v>
      </c>
      <c r="F1977" s="2" t="str">
        <f>'Rådata Syd 2025'!J2169</f>
        <v>-</v>
      </c>
      <c r="G1977" s="2" t="str">
        <f>'Rådata Syd 2025'!L2169</f>
        <v>ej</v>
      </c>
      <c r="H1977" s="11">
        <f>'Rådata Syd 2025'!N2169</f>
        <v>0</v>
      </c>
      <c r="I1977" s="11" t="str">
        <f>'Rådata Syd 2025'!O2169</f>
        <v>ej</v>
      </c>
    </row>
    <row r="1978" spans="1:9" hidden="1" x14ac:dyDescent="0.25">
      <c r="A1978" s="1">
        <f>'Rådata Syd 2025'!A1978</f>
        <v>902</v>
      </c>
      <c r="B1978" s="1" t="str">
        <f>'Rådata Syd 2025'!B1978</f>
        <v>MGB</v>
      </c>
      <c r="C1978" s="1" t="str">
        <f>'Rådata Syd 2025'!C1978</f>
        <v>Spårväxel - EV-SJ50-5,9-1:9</v>
      </c>
      <c r="D1978" s="1">
        <f>'Rådata Syd 2025'!D1978</f>
        <v>412</v>
      </c>
      <c r="E1978" s="1" t="str">
        <f>'Rådata Syd 2025'!E1978</f>
        <v>B2</v>
      </c>
      <c r="F1978" s="2" t="str">
        <f>'Rådata Syd 2025'!J1978</f>
        <v>-</v>
      </c>
      <c r="G1978" s="2" t="str">
        <f>'Rådata Syd 2025'!L1978</f>
        <v>ej</v>
      </c>
      <c r="H1978" s="11">
        <f>'Rådata Syd 2025'!N1978</f>
        <v>0</v>
      </c>
      <c r="I1978" s="11" t="str">
        <f>'Rådata Syd 2025'!O1978</f>
        <v>ej</v>
      </c>
    </row>
    <row r="1979" spans="1:9" hidden="1" x14ac:dyDescent="0.25">
      <c r="A1979" s="1">
        <f>'Rådata Syd 2025'!A1979</f>
        <v>902</v>
      </c>
      <c r="B1979" s="1" t="str">
        <f>'Rådata Syd 2025'!B1979</f>
        <v>MGB</v>
      </c>
      <c r="C1979" s="1" t="str">
        <f>'Rådata Syd 2025'!C1979</f>
        <v>Spårväxel - EV-SJ50-5,9-1:9</v>
      </c>
      <c r="D1979" s="1">
        <f>'Rådata Syd 2025'!D1979</f>
        <v>770</v>
      </c>
      <c r="E1979" s="1" t="str">
        <f>'Rådata Syd 2025'!E1979</f>
        <v>B2</v>
      </c>
      <c r="F1979" s="2" t="str">
        <f>'Rådata Syd 2025'!J1979</f>
        <v>-</v>
      </c>
      <c r="G1979" s="2" t="str">
        <f>'Rådata Syd 2025'!L1979</f>
        <v>ej</v>
      </c>
      <c r="H1979" s="11">
        <f>'Rådata Syd 2025'!N1979</f>
        <v>0</v>
      </c>
      <c r="I1979" s="11" t="str">
        <f>'Rådata Syd 2025'!O1979</f>
        <v>ej</v>
      </c>
    </row>
    <row r="1980" spans="1:9" hidden="1" x14ac:dyDescent="0.25">
      <c r="A1980" s="1">
        <f>'Rådata Syd 2025'!A1980</f>
        <v>903</v>
      </c>
      <c r="B1980" s="1" t="str">
        <f>'Rådata Syd 2025'!B1980</f>
        <v>HBGB</v>
      </c>
      <c r="C1980" s="1" t="str">
        <f>'Rådata Syd 2025'!C1980</f>
        <v>Spårväxel - SPK-SJ43-1:4,44 kryss</v>
      </c>
      <c r="D1980" s="1">
        <f>'Rådata Syd 2025'!D1980</f>
        <v>57</v>
      </c>
      <c r="E1980" s="1" t="str">
        <f>'Rådata Syd 2025'!E1980</f>
        <v>B1</v>
      </c>
      <c r="F1980" s="2" t="str">
        <f>'Rådata Syd 2025'!J1980</f>
        <v>-</v>
      </c>
      <c r="G1980" s="2" t="str">
        <f>'Rådata Syd 2025'!L1980</f>
        <v>ej</v>
      </c>
      <c r="H1980" s="11">
        <f>'Rådata Syd 2025'!N1980</f>
        <v>0</v>
      </c>
      <c r="I1980" s="11" t="str">
        <f>'Rådata Syd 2025'!O1980</f>
        <v>ej</v>
      </c>
    </row>
    <row r="1981" spans="1:9" x14ac:dyDescent="0.25">
      <c r="A1981" s="1">
        <f>'Rådata Syd 2025'!A202</f>
        <v>940</v>
      </c>
      <c r="B1981" s="1" t="str">
        <f>'Rådata Syd 2025'!B202</f>
        <v>KG</v>
      </c>
      <c r="C1981" s="1" t="str">
        <f>'Rådata Syd 2025'!C202</f>
        <v>Spårväxel - SPK-UIC60-1:4,44 kryss</v>
      </c>
      <c r="D1981" s="1">
        <f>'Rådata Syd 2025'!D202</f>
        <v>100</v>
      </c>
      <c r="E1981" s="1" t="str">
        <f>'Rådata Syd 2025'!E202</f>
        <v>B3</v>
      </c>
      <c r="F1981" s="2" t="str">
        <f>'Rådata Syd 2025'!J202</f>
        <v>-</v>
      </c>
      <c r="G1981" s="2" t="str">
        <f>'Rådata Syd 2025'!L202</f>
        <v>ej</v>
      </c>
      <c r="H1981" s="11">
        <f>'Rådata Syd 2025'!N202</f>
        <v>8</v>
      </c>
      <c r="I1981" s="11" t="str">
        <f>'Rådata Syd 2025'!O202</f>
        <v>ej</v>
      </c>
    </row>
    <row r="1982" spans="1:9" hidden="1" x14ac:dyDescent="0.25">
      <c r="A1982" s="1">
        <f>'Rådata Syd 2025'!A1982</f>
        <v>937</v>
      </c>
      <c r="B1982" s="1" t="str">
        <f>'Rådata Syd 2025'!B1982</f>
        <v>LKÖ</v>
      </c>
      <c r="C1982" s="1" t="str">
        <f>'Rådata Syd 2025'!C1982</f>
        <v>Spårväxel - EV-SJ50-11-1:9</v>
      </c>
      <c r="D1982" s="1">
        <f>'Rådata Syd 2025'!D1982</f>
        <v>2</v>
      </c>
      <c r="E1982" s="1" t="str">
        <f>'Rådata Syd 2025'!E1982</f>
        <v>B1</v>
      </c>
      <c r="F1982" s="2" t="str">
        <f>'Rådata Syd 2025'!J1982</f>
        <v>ej 2025</v>
      </c>
      <c r="G1982" s="2" t="str">
        <f>'Rådata Syd 2025'!L1982</f>
        <v>ej 2025</v>
      </c>
      <c r="H1982" s="11" t="str">
        <f>'Rådata Syd 2025'!N1982</f>
        <v>ej 2025</v>
      </c>
      <c r="I1982" s="11" t="str">
        <f>'Rådata Syd 2025'!O1982</f>
        <v>ej 2025</v>
      </c>
    </row>
    <row r="1983" spans="1:9" hidden="1" x14ac:dyDescent="0.25">
      <c r="A1983" s="1">
        <f>'Rådata Syd 2025'!A1983</f>
        <v>937</v>
      </c>
      <c r="B1983" s="1" t="str">
        <f>'Rådata Syd 2025'!B1983</f>
        <v>LKÖ</v>
      </c>
      <c r="C1983" s="1" t="str">
        <f>'Rådata Syd 2025'!C1983</f>
        <v>Spårväxel - EV-SJ43-5,9-1:10</v>
      </c>
      <c r="D1983" s="1">
        <f>'Rådata Syd 2025'!D1983</f>
        <v>3</v>
      </c>
      <c r="E1983" s="1" t="str">
        <f>'Rådata Syd 2025'!E1983</f>
        <v>B1</v>
      </c>
      <c r="F1983" s="2" t="str">
        <f>'Rådata Syd 2025'!J1983</f>
        <v>ej 2025</v>
      </c>
      <c r="G1983" s="2" t="str">
        <f>'Rådata Syd 2025'!L1983</f>
        <v>ej 2025</v>
      </c>
      <c r="H1983" s="11" t="str">
        <f>'Rådata Syd 2025'!N1983</f>
        <v>ej 2025</v>
      </c>
      <c r="I1983" s="11" t="str">
        <f>'Rådata Syd 2025'!O1983</f>
        <v>ej 2025</v>
      </c>
    </row>
    <row r="1984" spans="1:9" hidden="1" x14ac:dyDescent="0.25">
      <c r="A1984" s="1">
        <f>'Rådata Syd 2025'!A1984</f>
        <v>937</v>
      </c>
      <c r="B1984" s="1" t="str">
        <f>'Rådata Syd 2025'!B1984</f>
        <v>LKÖ</v>
      </c>
      <c r="C1984" s="1" t="str">
        <f>'Rådata Syd 2025'!C1984</f>
        <v>Spårväxel - EV-SJ50-11-1:12</v>
      </c>
      <c r="D1984" s="1">
        <f>'Rådata Syd 2025'!D1984</f>
        <v>6</v>
      </c>
      <c r="E1984" s="1" t="str">
        <f>'Rådata Syd 2025'!E1984</f>
        <v>B1</v>
      </c>
      <c r="F1984" s="2" t="str">
        <f>'Rådata Syd 2025'!J1984</f>
        <v>ej 2025</v>
      </c>
      <c r="G1984" s="2" t="str">
        <f>'Rådata Syd 2025'!L1984</f>
        <v>ej 2025</v>
      </c>
      <c r="H1984" s="11" t="str">
        <f>'Rådata Syd 2025'!N1984</f>
        <v>ej 2025</v>
      </c>
      <c r="I1984" s="11" t="str">
        <f>'Rådata Syd 2025'!O1984</f>
        <v>ej 2025</v>
      </c>
    </row>
    <row r="1985" spans="1:9" hidden="1" x14ac:dyDescent="0.25">
      <c r="A1985" s="1">
        <f>'Rådata Syd 2025'!A1985</f>
        <v>937</v>
      </c>
      <c r="B1985" s="1" t="str">
        <f>'Rådata Syd 2025'!B1985</f>
        <v>LKÖ</v>
      </c>
      <c r="C1985" s="1" t="str">
        <f>'Rådata Syd 2025'!C1985</f>
        <v>Spårväxel - EV-SJ50-5,9-1:9</v>
      </c>
      <c r="D1985" s="1">
        <f>'Rådata Syd 2025'!D1985</f>
        <v>9</v>
      </c>
      <c r="E1985" s="1" t="str">
        <f>'Rådata Syd 2025'!E1985</f>
        <v>B1</v>
      </c>
      <c r="F1985" s="2" t="str">
        <f>'Rådata Syd 2025'!J1985</f>
        <v>ej 2025</v>
      </c>
      <c r="G1985" s="2" t="str">
        <f>'Rådata Syd 2025'!L1985</f>
        <v>ej 2025</v>
      </c>
      <c r="H1985" s="11" t="str">
        <f>'Rådata Syd 2025'!N1985</f>
        <v>ej 2025</v>
      </c>
      <c r="I1985" s="11" t="str">
        <f>'Rådata Syd 2025'!O1985</f>
        <v>ej 2025</v>
      </c>
    </row>
    <row r="1986" spans="1:9" hidden="1" x14ac:dyDescent="0.25">
      <c r="A1986" s="1">
        <f>'Rådata Syd 2025'!A1986</f>
        <v>937</v>
      </c>
      <c r="B1986" s="1" t="str">
        <f>'Rådata Syd 2025'!B1986</f>
        <v>LKÖ</v>
      </c>
      <c r="C1986" s="1" t="str">
        <f>'Rådata Syd 2025'!C1986</f>
        <v>Spårväxel - EV-SJ43-5,9-1:9</v>
      </c>
      <c r="D1986" s="1">
        <f>'Rådata Syd 2025'!D1986</f>
        <v>11</v>
      </c>
      <c r="E1986" s="1" t="str">
        <f>'Rådata Syd 2025'!E1986</f>
        <v>B1</v>
      </c>
      <c r="F1986" s="2" t="str">
        <f>'Rådata Syd 2025'!J1986</f>
        <v>ej 2025</v>
      </c>
      <c r="G1986" s="2" t="str">
        <f>'Rådata Syd 2025'!L1986</f>
        <v>ej 2025</v>
      </c>
      <c r="H1986" s="11" t="str">
        <f>'Rådata Syd 2025'!N1986</f>
        <v>ej 2025</v>
      </c>
      <c r="I1986" s="11" t="str">
        <f>'Rådata Syd 2025'!O1986</f>
        <v>ej 2025</v>
      </c>
    </row>
    <row r="1987" spans="1:9" hidden="1" x14ac:dyDescent="0.25">
      <c r="A1987" s="1">
        <f>'Rådata Syd 2025'!A1987</f>
        <v>937</v>
      </c>
      <c r="B1987" s="1" t="str">
        <f>'Rådata Syd 2025'!B1987</f>
        <v>LKÖ</v>
      </c>
      <c r="C1987" s="1" t="str">
        <f>'Rådata Syd 2025'!C1987</f>
        <v>Spårväxel - EV-SJ41-5,9-1:9</v>
      </c>
      <c r="D1987" s="1">
        <f>'Rådata Syd 2025'!D1987</f>
        <v>17</v>
      </c>
      <c r="E1987" s="1" t="str">
        <f>'Rådata Syd 2025'!E1987</f>
        <v>B1</v>
      </c>
      <c r="F1987" s="2" t="str">
        <f>'Rådata Syd 2025'!J1987</f>
        <v>ej 2025</v>
      </c>
      <c r="G1987" s="2" t="str">
        <f>'Rådata Syd 2025'!L1987</f>
        <v>ej 2025</v>
      </c>
      <c r="H1987" s="11" t="str">
        <f>'Rådata Syd 2025'!N1987</f>
        <v>ej 2025</v>
      </c>
      <c r="I1987" s="11" t="str">
        <f>'Rådata Syd 2025'!O1987</f>
        <v>ej 2025</v>
      </c>
    </row>
    <row r="1988" spans="1:9" hidden="1" x14ac:dyDescent="0.25">
      <c r="A1988" s="1">
        <f>'Rådata Syd 2025'!A1988</f>
        <v>937</v>
      </c>
      <c r="B1988" s="1" t="str">
        <f>'Rådata Syd 2025'!B1988</f>
        <v>LKÖ</v>
      </c>
      <c r="C1988" s="1" t="str">
        <f>'Rådata Syd 2025'!C1988</f>
        <v>Spårväxel - EV-SJ50-11-1:9</v>
      </c>
      <c r="D1988" s="1">
        <f>'Rådata Syd 2025'!D1988</f>
        <v>25</v>
      </c>
      <c r="E1988" s="1" t="str">
        <f>'Rådata Syd 2025'!E1988</f>
        <v>B1</v>
      </c>
      <c r="F1988" s="2" t="str">
        <f>'Rådata Syd 2025'!J1988</f>
        <v>ej 2025</v>
      </c>
      <c r="G1988" s="2" t="str">
        <f>'Rådata Syd 2025'!L1988</f>
        <v>ej 2025</v>
      </c>
      <c r="H1988" s="11" t="str">
        <f>'Rådata Syd 2025'!N1988</f>
        <v>ej 2025</v>
      </c>
      <c r="I1988" s="11" t="str">
        <f>'Rådata Syd 2025'!O1988</f>
        <v>ej 2025</v>
      </c>
    </row>
    <row r="1989" spans="1:9" hidden="1" x14ac:dyDescent="0.25">
      <c r="A1989" s="1">
        <f>'Rådata Syd 2025'!A1989</f>
        <v>937</v>
      </c>
      <c r="B1989" s="1" t="str">
        <f>'Rådata Syd 2025'!B1989</f>
        <v>LKÖ</v>
      </c>
      <c r="C1989" s="1" t="str">
        <f>'Rådata Syd 2025'!C1989</f>
        <v>Spårväxel - EV-SJ43-5,9-1:9</v>
      </c>
      <c r="D1989" s="1">
        <f>'Rådata Syd 2025'!D1989</f>
        <v>27</v>
      </c>
      <c r="E1989" s="1" t="str">
        <f>'Rådata Syd 2025'!E1989</f>
        <v>B1</v>
      </c>
      <c r="F1989" s="2" t="str">
        <f>'Rådata Syd 2025'!J1989</f>
        <v>ej 2025</v>
      </c>
      <c r="G1989" s="2" t="str">
        <f>'Rådata Syd 2025'!L1989</f>
        <v>ej 2025</v>
      </c>
      <c r="H1989" s="11" t="str">
        <f>'Rådata Syd 2025'!N1989</f>
        <v>ej 2025</v>
      </c>
      <c r="I1989" s="11" t="str">
        <f>'Rådata Syd 2025'!O1989</f>
        <v>ej 2025</v>
      </c>
    </row>
    <row r="1990" spans="1:9" hidden="1" x14ac:dyDescent="0.25">
      <c r="A1990" s="1">
        <f>'Rådata Syd 2025'!A1990</f>
        <v>937</v>
      </c>
      <c r="B1990" s="1" t="str">
        <f>'Rådata Syd 2025'!B1990</f>
        <v>LKÖ</v>
      </c>
      <c r="C1990" s="1" t="str">
        <f>'Rådata Syd 2025'!C1990</f>
        <v>Spårväxel - EV-SJ43-5,9-1:9</v>
      </c>
      <c r="D1990" s="1">
        <f>'Rådata Syd 2025'!D1990</f>
        <v>31</v>
      </c>
      <c r="E1990" s="1" t="str">
        <f>'Rådata Syd 2025'!E1990</f>
        <v>B1</v>
      </c>
      <c r="F1990" s="2" t="str">
        <f>'Rådata Syd 2025'!J1990</f>
        <v>ej 2025</v>
      </c>
      <c r="G1990" s="2" t="str">
        <f>'Rådata Syd 2025'!L1990</f>
        <v>ej 2025</v>
      </c>
      <c r="H1990" s="11" t="str">
        <f>'Rådata Syd 2025'!N1990</f>
        <v>ej 2025</v>
      </c>
      <c r="I1990" s="11" t="str">
        <f>'Rådata Syd 2025'!O1990</f>
        <v>ej 2025</v>
      </c>
    </row>
    <row r="1991" spans="1:9" hidden="1" x14ac:dyDescent="0.25">
      <c r="A1991" s="1">
        <f>'Rådata Syd 2025'!A1991</f>
        <v>937</v>
      </c>
      <c r="B1991" s="1" t="str">
        <f>'Rådata Syd 2025'!B1991</f>
        <v>LKÖ</v>
      </c>
      <c r="C1991" s="1" t="str">
        <f>'Rådata Syd 2025'!C1991</f>
        <v>Spårväxel - EV-SJ43-11-1:9</v>
      </c>
      <c r="D1991" s="1">
        <f>'Rådata Syd 2025'!D1991</f>
        <v>34</v>
      </c>
      <c r="E1991" s="1" t="str">
        <f>'Rådata Syd 2025'!E1991</f>
        <v>B1</v>
      </c>
      <c r="F1991" s="2" t="str">
        <f>'Rådata Syd 2025'!J1991</f>
        <v>ej 2025</v>
      </c>
      <c r="G1991" s="2" t="str">
        <f>'Rådata Syd 2025'!L1991</f>
        <v>ej 2025</v>
      </c>
      <c r="H1991" s="11" t="str">
        <f>'Rådata Syd 2025'!N1991</f>
        <v>ej 2025</v>
      </c>
      <c r="I1991" s="11" t="str">
        <f>'Rådata Syd 2025'!O1991</f>
        <v>ej 2025</v>
      </c>
    </row>
    <row r="1992" spans="1:9" hidden="1" x14ac:dyDescent="0.25">
      <c r="A1992" s="1">
        <f>'Rådata Syd 2025'!A1992</f>
        <v>937</v>
      </c>
      <c r="B1992" s="1" t="str">
        <f>'Rådata Syd 2025'!B1992</f>
        <v>LKÖ</v>
      </c>
      <c r="C1992" s="1" t="str">
        <f>'Rådata Syd 2025'!C1992</f>
        <v>Spårväxel - EV-SJ43-11-1:9 kryss</v>
      </c>
      <c r="D1992" s="1">
        <f>'Rådata Syd 2025'!D1992</f>
        <v>35</v>
      </c>
      <c r="E1992" s="1" t="str">
        <f>'Rådata Syd 2025'!E1992</f>
        <v>B1</v>
      </c>
      <c r="F1992" s="2" t="str">
        <f>'Rådata Syd 2025'!J1992</f>
        <v>ej 2025</v>
      </c>
      <c r="G1992" s="2" t="str">
        <f>'Rådata Syd 2025'!L1992</f>
        <v>ej 2025</v>
      </c>
      <c r="H1992" s="11" t="str">
        <f>'Rådata Syd 2025'!N1992</f>
        <v>ej 2025</v>
      </c>
      <c r="I1992" s="11" t="str">
        <f>'Rådata Syd 2025'!O1992</f>
        <v>ej 2025</v>
      </c>
    </row>
    <row r="1993" spans="1:9" hidden="1" x14ac:dyDescent="0.25">
      <c r="A1993" s="1">
        <f>'Rådata Syd 2025'!A1993</f>
        <v>937</v>
      </c>
      <c r="B1993" s="1" t="str">
        <f>'Rådata Syd 2025'!B1993</f>
        <v>LKÖ</v>
      </c>
      <c r="C1993" s="1" t="str">
        <f>'Rådata Syd 2025'!C1993</f>
        <v>Spårväxel - EV-SJ43-5,9-1:9 kryss</v>
      </c>
      <c r="D1993" s="1">
        <f>'Rådata Syd 2025'!D1993</f>
        <v>36</v>
      </c>
      <c r="E1993" s="1" t="str">
        <f>'Rådata Syd 2025'!E1993</f>
        <v>B1</v>
      </c>
      <c r="F1993" s="2" t="str">
        <f>'Rådata Syd 2025'!J1993</f>
        <v>ej 2025</v>
      </c>
      <c r="G1993" s="2" t="str">
        <f>'Rådata Syd 2025'!L1993</f>
        <v>ej 2025</v>
      </c>
      <c r="H1993" s="11" t="str">
        <f>'Rådata Syd 2025'!N1993</f>
        <v>ej 2025</v>
      </c>
      <c r="I1993" s="11" t="str">
        <f>'Rådata Syd 2025'!O1993</f>
        <v>ej 2025</v>
      </c>
    </row>
    <row r="1994" spans="1:9" hidden="1" x14ac:dyDescent="0.25">
      <c r="A1994" s="1">
        <f>'Rådata Syd 2025'!A1994</f>
        <v>937</v>
      </c>
      <c r="B1994" s="1" t="str">
        <f>'Rådata Syd 2025'!B1994</f>
        <v>LKÖ</v>
      </c>
      <c r="C1994" s="1" t="str">
        <f>'Rådata Syd 2025'!C1994</f>
        <v>Spårväxel - EV-SJ43-5,9-1:9</v>
      </c>
      <c r="D1994" s="1">
        <f>'Rådata Syd 2025'!D1994</f>
        <v>37</v>
      </c>
      <c r="E1994" s="1" t="str">
        <f>'Rådata Syd 2025'!E1994</f>
        <v>B1</v>
      </c>
      <c r="F1994" s="2" t="str">
        <f>'Rådata Syd 2025'!J1994</f>
        <v>ej 2025</v>
      </c>
      <c r="G1994" s="2" t="str">
        <f>'Rådata Syd 2025'!L1994</f>
        <v>ej 2025</v>
      </c>
      <c r="H1994" s="11" t="str">
        <f>'Rådata Syd 2025'!N1994</f>
        <v>ej 2025</v>
      </c>
      <c r="I1994" s="11" t="str">
        <f>'Rådata Syd 2025'!O1994</f>
        <v>ej 2025</v>
      </c>
    </row>
    <row r="1995" spans="1:9" hidden="1" x14ac:dyDescent="0.25">
      <c r="A1995" s="1">
        <f>'Rådata Syd 2025'!A1995</f>
        <v>937</v>
      </c>
      <c r="B1995" s="1" t="str">
        <f>'Rådata Syd 2025'!B1995</f>
        <v>LKÖ</v>
      </c>
      <c r="C1995" s="1" t="str">
        <f>'Rådata Syd 2025'!C1995</f>
        <v>Spårväxel - EV-SJ43-5,9-1:9</v>
      </c>
      <c r="D1995" s="1">
        <f>'Rådata Syd 2025'!D1995</f>
        <v>43</v>
      </c>
      <c r="E1995" s="1" t="str">
        <f>'Rådata Syd 2025'!E1995</f>
        <v>B1</v>
      </c>
      <c r="F1995" s="2" t="str">
        <f>'Rådata Syd 2025'!J1995</f>
        <v>ej 2025</v>
      </c>
      <c r="G1995" s="2" t="str">
        <f>'Rådata Syd 2025'!L1995</f>
        <v>ej 2025</v>
      </c>
      <c r="H1995" s="11" t="str">
        <f>'Rådata Syd 2025'!N1995</f>
        <v>ej 2025</v>
      </c>
      <c r="I1995" s="11" t="str">
        <f>'Rådata Syd 2025'!O1995</f>
        <v>ej 2025</v>
      </c>
    </row>
    <row r="1996" spans="1:9" hidden="1" x14ac:dyDescent="0.25">
      <c r="A1996" s="1">
        <f>'Rådata Syd 2025'!A1996</f>
        <v>937</v>
      </c>
      <c r="B1996" s="1" t="str">
        <f>'Rådata Syd 2025'!B1996</f>
        <v>LKÖ</v>
      </c>
      <c r="C1996" s="1" t="str">
        <f>'Rådata Syd 2025'!C1996</f>
        <v>Spårväxel - EV-SJ43-5,9-1:9</v>
      </c>
      <c r="D1996" s="1">
        <f>'Rådata Syd 2025'!D1996</f>
        <v>45</v>
      </c>
      <c r="E1996" s="1" t="str">
        <f>'Rådata Syd 2025'!E1996</f>
        <v>B1</v>
      </c>
      <c r="F1996" s="2" t="str">
        <f>'Rådata Syd 2025'!J1996</f>
        <v>ej 2025</v>
      </c>
      <c r="G1996" s="2" t="str">
        <f>'Rådata Syd 2025'!L1996</f>
        <v>ej 2025</v>
      </c>
      <c r="H1996" s="11" t="str">
        <f>'Rådata Syd 2025'!N1996</f>
        <v>ej 2025</v>
      </c>
      <c r="I1996" s="11" t="str">
        <f>'Rådata Syd 2025'!O1996</f>
        <v>ej 2025</v>
      </c>
    </row>
    <row r="1997" spans="1:9" hidden="1" x14ac:dyDescent="0.25">
      <c r="A1997" s="1">
        <f>'Rådata Syd 2025'!A1997</f>
        <v>937</v>
      </c>
      <c r="B1997" s="1" t="str">
        <f>'Rådata Syd 2025'!B1997</f>
        <v>LKÖ</v>
      </c>
      <c r="C1997" s="1" t="str">
        <f>'Rådata Syd 2025'!C1997</f>
        <v>Spårväxel - EV-SJ43-5,9-1:9</v>
      </c>
      <c r="D1997" s="1">
        <f>'Rådata Syd 2025'!D1997</f>
        <v>59</v>
      </c>
      <c r="E1997" s="1" t="str">
        <f>'Rådata Syd 2025'!E1997</f>
        <v>B1</v>
      </c>
      <c r="F1997" s="2" t="str">
        <f>'Rådata Syd 2025'!J1997</f>
        <v>ej 2025</v>
      </c>
      <c r="G1997" s="2" t="str">
        <f>'Rådata Syd 2025'!L1997</f>
        <v>ej 2025</v>
      </c>
      <c r="H1997" s="11" t="str">
        <f>'Rådata Syd 2025'!N1997</f>
        <v>ej 2025</v>
      </c>
      <c r="I1997" s="11" t="str">
        <f>'Rådata Syd 2025'!O1997</f>
        <v>ej 2025</v>
      </c>
    </row>
    <row r="1998" spans="1:9" hidden="1" x14ac:dyDescent="0.25">
      <c r="A1998" s="1">
        <f>'Rådata Syd 2025'!A1998</f>
        <v>937</v>
      </c>
      <c r="B1998" s="1" t="str">
        <f>'Rådata Syd 2025'!B1998</f>
        <v>LKÖ</v>
      </c>
      <c r="C1998" s="1" t="str">
        <f>'Rådata Syd 2025'!C1998</f>
        <v>Spårväxel - EV-SJ43-5,9-1:9</v>
      </c>
      <c r="D1998" s="1">
        <f>'Rådata Syd 2025'!D1998</f>
        <v>61</v>
      </c>
      <c r="E1998" s="1" t="str">
        <f>'Rådata Syd 2025'!E1998</f>
        <v>B1</v>
      </c>
      <c r="F1998" s="2" t="str">
        <f>'Rådata Syd 2025'!J1998</f>
        <v>ej 2025</v>
      </c>
      <c r="G1998" s="2" t="str">
        <f>'Rådata Syd 2025'!L1998</f>
        <v>ej 2025</v>
      </c>
      <c r="H1998" s="11" t="str">
        <f>'Rådata Syd 2025'!N1998</f>
        <v>ej 2025</v>
      </c>
      <c r="I1998" s="11" t="str">
        <f>'Rådata Syd 2025'!O1998</f>
        <v>ej 2025</v>
      </c>
    </row>
    <row r="1999" spans="1:9" hidden="1" x14ac:dyDescent="0.25">
      <c r="A1999" s="1">
        <f>'Rådata Syd 2025'!A1999</f>
        <v>937</v>
      </c>
      <c r="B1999" s="1" t="str">
        <f>'Rådata Syd 2025'!B1999</f>
        <v>LKÖ</v>
      </c>
      <c r="C1999" s="1" t="str">
        <f>'Rådata Syd 2025'!C1999</f>
        <v>Spårväxel - EV-SJ43-5,9-1:9</v>
      </c>
      <c r="D1999" s="1">
        <f>'Rådata Syd 2025'!D1999</f>
        <v>63</v>
      </c>
      <c r="E1999" s="1" t="str">
        <f>'Rådata Syd 2025'!E1999</f>
        <v>B1</v>
      </c>
      <c r="F1999" s="2" t="str">
        <f>'Rådata Syd 2025'!J1999</f>
        <v>ej 2025</v>
      </c>
      <c r="G1999" s="2" t="str">
        <f>'Rådata Syd 2025'!L1999</f>
        <v>ej 2025</v>
      </c>
      <c r="H1999" s="11" t="str">
        <f>'Rådata Syd 2025'!N1999</f>
        <v>ej 2025</v>
      </c>
      <c r="I1999" s="11" t="str">
        <f>'Rådata Syd 2025'!O1999</f>
        <v>ej 2025</v>
      </c>
    </row>
    <row r="2000" spans="1:9" hidden="1" x14ac:dyDescent="0.25">
      <c r="A2000" s="1">
        <f>'Rådata Syd 2025'!A2000</f>
        <v>937</v>
      </c>
      <c r="B2000" s="1" t="str">
        <f>'Rådata Syd 2025'!B2000</f>
        <v>LKÖ</v>
      </c>
      <c r="C2000" s="1" t="str">
        <f>'Rådata Syd 2025'!C2000</f>
        <v>Spårväxel - SPK-SJ43-1:4,44 kryss</v>
      </c>
      <c r="D2000" s="1">
        <f>'Rådata Syd 2025'!D2000</f>
        <v>102</v>
      </c>
      <c r="E2000" s="1" t="str">
        <f>'Rådata Syd 2025'!E2000</f>
        <v>B1</v>
      </c>
      <c r="F2000" s="2" t="str">
        <f>'Rådata Syd 2025'!J2000</f>
        <v>ej 2025</v>
      </c>
      <c r="G2000" s="2" t="str">
        <f>'Rådata Syd 2025'!L2000</f>
        <v>ej 2025</v>
      </c>
      <c r="H2000" s="11" t="str">
        <f>'Rådata Syd 2025'!N2000</f>
        <v>ej 2025</v>
      </c>
      <c r="I2000" s="11" t="str">
        <f>'Rådata Syd 2025'!O2000</f>
        <v>ej 2025</v>
      </c>
    </row>
    <row r="2001" spans="1:9" hidden="1" x14ac:dyDescent="0.25">
      <c r="A2001" s="1">
        <f>'Rådata Syd 2025'!A2001</f>
        <v>937</v>
      </c>
      <c r="B2001" s="1" t="str">
        <f>'Rådata Syd 2025'!B2001</f>
        <v>LKÖ</v>
      </c>
      <c r="C2001" s="1" t="str">
        <f>'Rådata Syd 2025'!C2001</f>
        <v>Spårväxel - EV-SJ50-11-1:12</v>
      </c>
      <c r="D2001" s="1" t="str">
        <f>'Rådata Syd 2025'!D2001</f>
        <v>10a</v>
      </c>
      <c r="E2001" s="1" t="str">
        <f>'Rådata Syd 2025'!E2001</f>
        <v>B2</v>
      </c>
      <c r="F2001" s="2" t="str">
        <f>'Rådata Syd 2025'!J2001</f>
        <v>ej 2025</v>
      </c>
      <c r="G2001" s="2" t="str">
        <f>'Rådata Syd 2025'!L2001</f>
        <v>ej 2025</v>
      </c>
      <c r="H2001" s="11" t="str">
        <f>'Rådata Syd 2025'!N2001</f>
        <v>ej 2025</v>
      </c>
      <c r="I2001" s="11" t="str">
        <f>'Rådata Syd 2025'!O2001</f>
        <v>ej 2025</v>
      </c>
    </row>
    <row r="2002" spans="1:9" hidden="1" x14ac:dyDescent="0.25">
      <c r="A2002" s="1">
        <f>'Rådata Syd 2025'!A2002</f>
        <v>937</v>
      </c>
      <c r="B2002" s="1" t="str">
        <f>'Rådata Syd 2025'!B2002</f>
        <v>LKÖ</v>
      </c>
      <c r="C2002" s="1" t="str">
        <f>'Rådata Syd 2025'!C2002</f>
        <v>Spårväxel - 3V-SJ43-5,9-1:9/1:9-HV/VH</v>
      </c>
      <c r="D2002" s="1" t="str">
        <f>'Rådata Syd 2025'!D2002</f>
        <v>13/15</v>
      </c>
      <c r="E2002" s="1" t="str">
        <f>'Rådata Syd 2025'!E2002</f>
        <v>B1</v>
      </c>
      <c r="F2002" s="2" t="str">
        <f>'Rådata Syd 2025'!J2002</f>
        <v>ej 2025</v>
      </c>
      <c r="G2002" s="2" t="str">
        <f>'Rådata Syd 2025'!L2002</f>
        <v>ej 2025</v>
      </c>
      <c r="H2002" s="11" t="str">
        <f>'Rådata Syd 2025'!N2002</f>
        <v>ej 2025</v>
      </c>
      <c r="I2002" s="11" t="str">
        <f>'Rådata Syd 2025'!O2002</f>
        <v>ej 2025</v>
      </c>
    </row>
    <row r="2003" spans="1:9" hidden="1" x14ac:dyDescent="0.25">
      <c r="A2003" s="1">
        <f>'Rådata Syd 2025'!A2003</f>
        <v>937</v>
      </c>
      <c r="B2003" s="1" t="str">
        <f>'Rådata Syd 2025'!B2003</f>
        <v>LKÖ</v>
      </c>
      <c r="C2003" s="1" t="str">
        <f>'Rådata Syd 2025'!C2003</f>
        <v>Spårväxel - EV-SJ50-11-1:9</v>
      </c>
      <c r="D2003" s="1" t="str">
        <f>'Rådata Syd 2025'!D2003</f>
        <v>13a</v>
      </c>
      <c r="E2003" s="1" t="str">
        <f>'Rådata Syd 2025'!E2003</f>
        <v>B1</v>
      </c>
      <c r="F2003" s="2" t="str">
        <f>'Rådata Syd 2025'!J2003</f>
        <v>ej 2025</v>
      </c>
      <c r="G2003" s="2" t="str">
        <f>'Rådata Syd 2025'!L2003</f>
        <v>ej 2025</v>
      </c>
      <c r="H2003" s="11" t="str">
        <f>'Rådata Syd 2025'!N2003</f>
        <v>ej 2025</v>
      </c>
      <c r="I2003" s="11" t="str">
        <f>'Rådata Syd 2025'!O2003</f>
        <v>ej 2025</v>
      </c>
    </row>
    <row r="2004" spans="1:9" hidden="1" x14ac:dyDescent="0.25">
      <c r="A2004" s="1">
        <f>'Rådata Syd 2025'!A2004</f>
        <v>937</v>
      </c>
      <c r="B2004" s="1" t="str">
        <f>'Rådata Syd 2025'!B2004</f>
        <v>LKÖ</v>
      </c>
      <c r="C2004" s="1" t="str">
        <f>'Rådata Syd 2025'!C2004</f>
        <v>Spårväxel - EV-SJ50-11-1:9</v>
      </c>
      <c r="D2004" s="1" t="str">
        <f>'Rådata Syd 2025'!D2004</f>
        <v>13b</v>
      </c>
      <c r="E2004" s="1" t="str">
        <f>'Rådata Syd 2025'!E2004</f>
        <v>B2</v>
      </c>
      <c r="F2004" s="2" t="str">
        <f>'Rådata Syd 2025'!J2004</f>
        <v>ej 2025</v>
      </c>
      <c r="G2004" s="2" t="str">
        <f>'Rådata Syd 2025'!L2004</f>
        <v>ej 2025</v>
      </c>
      <c r="H2004" s="11" t="str">
        <f>'Rådata Syd 2025'!N2004</f>
        <v>ej 2025</v>
      </c>
      <c r="I2004" s="11" t="str">
        <f>'Rådata Syd 2025'!O2004</f>
        <v>ej 2025</v>
      </c>
    </row>
    <row r="2005" spans="1:9" hidden="1" x14ac:dyDescent="0.25">
      <c r="A2005" s="1">
        <f>'Rådata Syd 2025'!A2005</f>
        <v>937</v>
      </c>
      <c r="B2005" s="1" t="str">
        <f>'Rådata Syd 2025'!B2005</f>
        <v>LKÖ</v>
      </c>
      <c r="C2005" s="1" t="str">
        <f>'Rådata Syd 2025'!C2005</f>
        <v>Spårväxel - EV-SJ50-11-1:9</v>
      </c>
      <c r="D2005" s="1" t="str">
        <f>'Rådata Syd 2025'!D2005</f>
        <v>14b</v>
      </c>
      <c r="E2005" s="1" t="str">
        <f>'Rådata Syd 2025'!E2005</f>
        <v>B2</v>
      </c>
      <c r="F2005" s="2" t="str">
        <f>'Rådata Syd 2025'!J2005</f>
        <v>ej 2025</v>
      </c>
      <c r="G2005" s="2" t="str">
        <f>'Rådata Syd 2025'!L2005</f>
        <v>ej 2025</v>
      </c>
      <c r="H2005" s="11" t="str">
        <f>'Rådata Syd 2025'!N2005</f>
        <v>ej 2025</v>
      </c>
      <c r="I2005" s="11" t="str">
        <f>'Rådata Syd 2025'!O2005</f>
        <v>ej 2025</v>
      </c>
    </row>
    <row r="2006" spans="1:9" hidden="1" x14ac:dyDescent="0.25">
      <c r="A2006" s="1">
        <f>'Rådata Syd 2025'!A2006</f>
        <v>937</v>
      </c>
      <c r="B2006" s="1" t="str">
        <f>'Rådata Syd 2025'!B2006</f>
        <v>LKÖ</v>
      </c>
      <c r="C2006" s="1" t="str">
        <f>'Rådata Syd 2025'!C2006</f>
        <v>Spårväxel - EV-SJ50-11-1:9</v>
      </c>
      <c r="D2006" s="1" t="str">
        <f>'Rådata Syd 2025'!D2006</f>
        <v>15a</v>
      </c>
      <c r="E2006" s="1" t="str">
        <f>'Rådata Syd 2025'!E2006</f>
        <v>B2</v>
      </c>
      <c r="F2006" s="2" t="str">
        <f>'Rådata Syd 2025'!J2006</f>
        <v>ej 2025</v>
      </c>
      <c r="G2006" s="2" t="str">
        <f>'Rådata Syd 2025'!L2006</f>
        <v>ej 2025</v>
      </c>
      <c r="H2006" s="11" t="str">
        <f>'Rådata Syd 2025'!N2006</f>
        <v>ej 2025</v>
      </c>
      <c r="I2006" s="11" t="str">
        <f>'Rådata Syd 2025'!O2006</f>
        <v>ej 2025</v>
      </c>
    </row>
    <row r="2007" spans="1:9" hidden="1" x14ac:dyDescent="0.25">
      <c r="A2007" s="1">
        <f>'Rådata Syd 2025'!A2007</f>
        <v>937</v>
      </c>
      <c r="B2007" s="1" t="str">
        <f>'Rådata Syd 2025'!B2007</f>
        <v>LKÖ</v>
      </c>
      <c r="C2007" s="1" t="str">
        <f>'Rådata Syd 2025'!C2007</f>
        <v>Spårväxel - EV-SJ41-5,9-1:9</v>
      </c>
      <c r="D2007" s="1" t="str">
        <f>'Rådata Syd 2025'!D2007</f>
        <v>15b</v>
      </c>
      <c r="E2007" s="1" t="str">
        <f>'Rådata Syd 2025'!E2007</f>
        <v>B1</v>
      </c>
      <c r="F2007" s="2" t="str">
        <f>'Rådata Syd 2025'!J2007</f>
        <v>ej 2025</v>
      </c>
      <c r="G2007" s="2" t="str">
        <f>'Rådata Syd 2025'!L2007</f>
        <v>ej 2025</v>
      </c>
      <c r="H2007" s="11" t="str">
        <f>'Rådata Syd 2025'!N2007</f>
        <v>ej 2025</v>
      </c>
      <c r="I2007" s="11" t="str">
        <f>'Rådata Syd 2025'!O2007</f>
        <v>ej 2025</v>
      </c>
    </row>
    <row r="2008" spans="1:9" hidden="1" x14ac:dyDescent="0.25">
      <c r="A2008" s="1">
        <f>'Rådata Syd 2025'!A2008</f>
        <v>937</v>
      </c>
      <c r="B2008" s="1" t="str">
        <f>'Rådata Syd 2025'!B2008</f>
        <v>LKÖ</v>
      </c>
      <c r="C2008" s="1" t="str">
        <f>'Rådata Syd 2025'!C2008</f>
        <v>Spårväxel - 3V-SJ50-5,9-1:9/1:9-HV/VH</v>
      </c>
      <c r="D2008" s="1" t="str">
        <f>'Rådata Syd 2025'!D2008</f>
        <v>19/21</v>
      </c>
      <c r="E2008" s="1" t="str">
        <f>'Rådata Syd 2025'!E2008</f>
        <v>B1</v>
      </c>
      <c r="F2008" s="2" t="str">
        <f>'Rådata Syd 2025'!J2008</f>
        <v>ej 2025</v>
      </c>
      <c r="G2008" s="2" t="str">
        <f>'Rådata Syd 2025'!L2008</f>
        <v>ej 2025</v>
      </c>
      <c r="H2008" s="11" t="str">
        <f>'Rådata Syd 2025'!N2008</f>
        <v>ej 2025</v>
      </c>
      <c r="I2008" s="11" t="str">
        <f>'Rådata Syd 2025'!O2008</f>
        <v>ej 2025</v>
      </c>
    </row>
    <row r="2009" spans="1:9" hidden="1" x14ac:dyDescent="0.25">
      <c r="A2009" s="1">
        <f>'Rådata Syd 2025'!A2009</f>
        <v>937</v>
      </c>
      <c r="B2009" s="1" t="str">
        <f>'Rådata Syd 2025'!B2009</f>
        <v>LKÖ</v>
      </c>
      <c r="C2009" s="1" t="str">
        <f>'Rådata Syd 2025'!C2009</f>
        <v>Spårväxel - DKV-SJ43-5,4-1:9</v>
      </c>
      <c r="D2009" s="1" t="str">
        <f>'Rådata Syd 2025'!D2009</f>
        <v>27a/27b</v>
      </c>
      <c r="E2009" s="1" t="str">
        <f>'Rådata Syd 2025'!E2009</f>
        <v>B1</v>
      </c>
      <c r="F2009" s="2" t="str">
        <f>'Rådata Syd 2025'!J2009</f>
        <v>ej 2025</v>
      </c>
      <c r="G2009" s="2" t="str">
        <f>'Rådata Syd 2025'!L2009</f>
        <v>ej 2025</v>
      </c>
      <c r="H2009" s="11" t="str">
        <f>'Rådata Syd 2025'!N2009</f>
        <v>ej 2025</v>
      </c>
      <c r="I2009" s="11" t="str">
        <f>'Rådata Syd 2025'!O2009</f>
        <v>ej 2025</v>
      </c>
    </row>
    <row r="2010" spans="1:9" hidden="1" x14ac:dyDescent="0.25">
      <c r="A2010" s="1">
        <f>'Rådata Syd 2025'!A2010</f>
        <v>937</v>
      </c>
      <c r="B2010" s="1" t="str">
        <f>'Rådata Syd 2025'!B2010</f>
        <v>LKÖ</v>
      </c>
      <c r="C2010" s="1" t="str">
        <f>'Rådata Syd 2025'!C2010</f>
        <v>Spårväxel - 3V-SJ43-5,9-1:9/1:9-HV/VH</v>
      </c>
      <c r="D2010" s="1" t="str">
        <f>'Rådata Syd 2025'!D2010</f>
        <v>30/32</v>
      </c>
      <c r="E2010" s="1" t="str">
        <f>'Rådata Syd 2025'!E2010</f>
        <v>B1</v>
      </c>
      <c r="F2010" s="2" t="str">
        <f>'Rådata Syd 2025'!J2010</f>
        <v>ej 2025</v>
      </c>
      <c r="G2010" s="2" t="str">
        <f>'Rådata Syd 2025'!L2010</f>
        <v>ej 2025</v>
      </c>
      <c r="H2010" s="11" t="str">
        <f>'Rådata Syd 2025'!N2010</f>
        <v>ej 2025</v>
      </c>
      <c r="I2010" s="11" t="str">
        <f>'Rådata Syd 2025'!O2010</f>
        <v>ej 2025</v>
      </c>
    </row>
    <row r="2011" spans="1:9" hidden="1" x14ac:dyDescent="0.25">
      <c r="A2011" s="1">
        <f>'Rådata Syd 2025'!A2011</f>
        <v>937</v>
      </c>
      <c r="B2011" s="1" t="str">
        <f>'Rådata Syd 2025'!B2011</f>
        <v>LKÖ</v>
      </c>
      <c r="C2011" s="1" t="str">
        <f>'Rådata Syd 2025'!C2011</f>
        <v>Spårväxel - DKV-SJ43-5,4-1:9</v>
      </c>
      <c r="D2011" s="1" t="str">
        <f>'Rådata Syd 2025'!D2011</f>
        <v>33a/33b</v>
      </c>
      <c r="E2011" s="1" t="str">
        <f>'Rådata Syd 2025'!E2011</f>
        <v>B1</v>
      </c>
      <c r="F2011" s="2" t="str">
        <f>'Rådata Syd 2025'!J2011</f>
        <v>ej 2025</v>
      </c>
      <c r="G2011" s="2" t="str">
        <f>'Rådata Syd 2025'!L2011</f>
        <v>ej 2025</v>
      </c>
      <c r="H2011" s="11" t="str">
        <f>'Rådata Syd 2025'!N2011</f>
        <v>ej 2025</v>
      </c>
      <c r="I2011" s="11" t="str">
        <f>'Rådata Syd 2025'!O2011</f>
        <v>ej 2025</v>
      </c>
    </row>
    <row r="2012" spans="1:9" hidden="1" x14ac:dyDescent="0.25">
      <c r="A2012" s="1">
        <f>'Rådata Syd 2025'!A2012</f>
        <v>937</v>
      </c>
      <c r="B2012" s="1" t="str">
        <f>'Rådata Syd 2025'!B2012</f>
        <v>LKÖ</v>
      </c>
      <c r="C2012" s="1" t="str">
        <f>'Rådata Syd 2025'!C2012</f>
        <v>Spårväxel - DKV-SJ43-5,4-1:9</v>
      </c>
      <c r="D2012" s="1" t="str">
        <f>'Rådata Syd 2025'!D2012</f>
        <v>41a/41b</v>
      </c>
      <c r="E2012" s="1" t="str">
        <f>'Rådata Syd 2025'!E2012</f>
        <v>B1</v>
      </c>
      <c r="F2012" s="2" t="str">
        <f>'Rådata Syd 2025'!J2012</f>
        <v>ej 2025</v>
      </c>
      <c r="G2012" s="2" t="str">
        <f>'Rådata Syd 2025'!L2012</f>
        <v>ej 2025</v>
      </c>
      <c r="H2012" s="11" t="str">
        <f>'Rådata Syd 2025'!N2012</f>
        <v>ej 2025</v>
      </c>
      <c r="I2012" s="11" t="str">
        <f>'Rådata Syd 2025'!O2012</f>
        <v>ej 2025</v>
      </c>
    </row>
    <row r="2013" spans="1:9" hidden="1" x14ac:dyDescent="0.25">
      <c r="A2013" s="1">
        <f>'Rådata Syd 2025'!A2013</f>
        <v>937</v>
      </c>
      <c r="B2013" s="1" t="str">
        <f>'Rådata Syd 2025'!B2013</f>
        <v>LKÖ</v>
      </c>
      <c r="C2013" s="1" t="str">
        <f>'Rådata Syd 2025'!C2013</f>
        <v>Spårväxel - EV-SJ50-11-1:9</v>
      </c>
      <c r="D2013" s="1" t="str">
        <f>'Rådata Syd 2025'!D2013</f>
        <v>4b</v>
      </c>
      <c r="E2013" s="1" t="str">
        <f>'Rådata Syd 2025'!E2013</f>
        <v>B1</v>
      </c>
      <c r="F2013" s="2" t="str">
        <f>'Rådata Syd 2025'!J2013</f>
        <v>ej 2025</v>
      </c>
      <c r="G2013" s="2" t="str">
        <f>'Rådata Syd 2025'!L2013</f>
        <v>ej 2025</v>
      </c>
      <c r="H2013" s="11" t="str">
        <f>'Rådata Syd 2025'!N2013</f>
        <v>ej 2025</v>
      </c>
      <c r="I2013" s="11" t="str">
        <f>'Rådata Syd 2025'!O2013</f>
        <v>ej 2025</v>
      </c>
    </row>
    <row r="2014" spans="1:9" hidden="1" x14ac:dyDescent="0.25">
      <c r="A2014" s="1">
        <f>'Rådata Syd 2025'!A2014</f>
        <v>937</v>
      </c>
      <c r="B2014" s="1" t="str">
        <f>'Rådata Syd 2025'!B2014</f>
        <v>LKÖ</v>
      </c>
      <c r="C2014" s="1" t="str">
        <f>'Rådata Syd 2025'!C2014</f>
        <v>Spårväxel - EV-SJ50-11-1:9</v>
      </c>
      <c r="D2014" s="1" t="str">
        <f>'Rådata Syd 2025'!D2014</f>
        <v>8a</v>
      </c>
      <c r="E2014" s="1" t="str">
        <f>'Rådata Syd 2025'!E2014</f>
        <v>B1</v>
      </c>
      <c r="F2014" s="2" t="str">
        <f>'Rådata Syd 2025'!J2014</f>
        <v>ej 2025</v>
      </c>
      <c r="G2014" s="2" t="str">
        <f>'Rådata Syd 2025'!L2014</f>
        <v>ej 2025</v>
      </c>
      <c r="H2014" s="11" t="str">
        <f>'Rådata Syd 2025'!N2014</f>
        <v>ej 2025</v>
      </c>
      <c r="I2014" s="11" t="str">
        <f>'Rådata Syd 2025'!O2014</f>
        <v>ej 2025</v>
      </c>
    </row>
    <row r="2015" spans="1:9" hidden="1" x14ac:dyDescent="0.25">
      <c r="A2015" s="1">
        <f>'Rådata Syd 2025'!A2015</f>
        <v>937</v>
      </c>
      <c r="B2015" s="1" t="str">
        <f>'Rådata Syd 2025'!B2015</f>
        <v>LKÖ</v>
      </c>
      <c r="C2015" s="1" t="str">
        <f>'Rådata Syd 2025'!C2015</f>
        <v>Spårväxel - EV-SJ50-11-1:9</v>
      </c>
      <c r="D2015" s="1" t="str">
        <f>'Rådata Syd 2025'!D2015</f>
        <v>8b</v>
      </c>
      <c r="E2015" s="1" t="str">
        <f>'Rådata Syd 2025'!E2015</f>
        <v>B2</v>
      </c>
      <c r="F2015" s="2" t="str">
        <f>'Rådata Syd 2025'!J2015</f>
        <v>ej 2025</v>
      </c>
      <c r="G2015" s="2" t="str">
        <f>'Rådata Syd 2025'!L2015</f>
        <v>ej 2025</v>
      </c>
      <c r="H2015" s="11" t="str">
        <f>'Rådata Syd 2025'!N2015</f>
        <v>ej 2025</v>
      </c>
      <c r="I2015" s="11" t="str">
        <f>'Rådata Syd 2025'!O2015</f>
        <v>ej 2025</v>
      </c>
    </row>
    <row r="2016" spans="1:9" hidden="1" x14ac:dyDescent="0.25">
      <c r="A2016" s="1">
        <f>'Rådata Syd 2025'!A2016</f>
        <v>937</v>
      </c>
      <c r="B2016" s="1" t="str">
        <f>'Rådata Syd 2025'!B2016</f>
        <v>LKÖ</v>
      </c>
      <c r="C2016" s="1" t="str">
        <f>'Rådata Syd 2025'!C2016</f>
        <v>Spårväxel - EV-SJ50-11-1:9</v>
      </c>
      <c r="D2016" s="1" t="str">
        <f>'Rådata Syd 2025'!D2016</f>
        <v>9b</v>
      </c>
      <c r="E2016" s="1" t="str">
        <f>'Rådata Syd 2025'!E2016</f>
        <v>B1</v>
      </c>
      <c r="F2016" s="2" t="str">
        <f>'Rådata Syd 2025'!J2016</f>
        <v>ej 2025</v>
      </c>
      <c r="G2016" s="2" t="str">
        <f>'Rådata Syd 2025'!L2016</f>
        <v>ej 2025</v>
      </c>
      <c r="H2016" s="11" t="str">
        <f>'Rådata Syd 2025'!N2016</f>
        <v>ej 2025</v>
      </c>
      <c r="I2016" s="11" t="str">
        <f>'Rådata Syd 2025'!O2016</f>
        <v>ej 2025</v>
      </c>
    </row>
    <row r="2017" spans="1:9" x14ac:dyDescent="0.25">
      <c r="A2017" s="1">
        <f>'Rådata Syd 2025'!A181</f>
        <v>940</v>
      </c>
      <c r="B2017" s="1" t="str">
        <f>'Rådata Syd 2025'!B181</f>
        <v>KG</v>
      </c>
      <c r="C2017" s="1" t="str">
        <f>'Rådata Syd 2025'!C181</f>
        <v>Spårväxel - EV-UIC60-300-1:9</v>
      </c>
      <c r="D2017" s="1">
        <f>'Rådata Syd 2025'!D181</f>
        <v>101</v>
      </c>
      <c r="E2017" s="1" t="str">
        <f>'Rådata Syd 2025'!E181</f>
        <v>B4</v>
      </c>
      <c r="F2017" s="2" t="str">
        <f>'Rådata Syd 2025'!J181</f>
        <v>-</v>
      </c>
      <c r="G2017" s="2" t="str">
        <f>'Rådata Syd 2025'!L181</f>
        <v>ej</v>
      </c>
      <c r="H2017" s="11">
        <f>'Rådata Syd 2025'!N181</f>
        <v>8</v>
      </c>
      <c r="I2017" s="11" t="str">
        <f>'Rådata Syd 2025'!O181</f>
        <v>ej</v>
      </c>
    </row>
    <row r="2018" spans="1:9" x14ac:dyDescent="0.25">
      <c r="A2018" s="1">
        <f>'Rådata Syd 2025'!A182</f>
        <v>940</v>
      </c>
      <c r="B2018" s="1" t="str">
        <f>'Rådata Syd 2025'!B182</f>
        <v>KG</v>
      </c>
      <c r="C2018" s="1" t="str">
        <f>'Rådata Syd 2025'!C182</f>
        <v>Spårväxel - EV-UIC60-1200-1:18,5</v>
      </c>
      <c r="D2018" s="1">
        <f>'Rådata Syd 2025'!D182</f>
        <v>102</v>
      </c>
      <c r="E2018" s="1" t="str">
        <f>'Rådata Syd 2025'!E182</f>
        <v>B4</v>
      </c>
      <c r="F2018" s="2" t="str">
        <f>'Rådata Syd 2025'!J182</f>
        <v>-</v>
      </c>
      <c r="G2018" s="2" t="str">
        <f>'Rådata Syd 2025'!L182</f>
        <v>ej</v>
      </c>
      <c r="H2018" s="11">
        <f>'Rådata Syd 2025'!N182</f>
        <v>8</v>
      </c>
      <c r="I2018" s="11" t="str">
        <f>'Rådata Syd 2025'!O182</f>
        <v>ej</v>
      </c>
    </row>
    <row r="2019" spans="1:9" x14ac:dyDescent="0.25">
      <c r="A2019" s="1">
        <f>'Rådata Syd 2025'!A187</f>
        <v>940</v>
      </c>
      <c r="B2019" s="1" t="str">
        <f>'Rådata Syd 2025'!B187</f>
        <v>KG</v>
      </c>
      <c r="C2019" s="1" t="str">
        <f>'Rådata Syd 2025'!C187</f>
        <v>Spårväxel - EV-UIC60-300-1:9</v>
      </c>
      <c r="D2019" s="1">
        <f>'Rådata Syd 2025'!D187</f>
        <v>106</v>
      </c>
      <c r="E2019" s="1" t="str">
        <f>'Rådata Syd 2025'!E187</f>
        <v>B4</v>
      </c>
      <c r="F2019" s="2" t="str">
        <f>'Rådata Syd 2025'!J187</f>
        <v>-</v>
      </c>
      <c r="G2019" s="2" t="str">
        <f>'Rådata Syd 2025'!L187</f>
        <v>ej</v>
      </c>
      <c r="H2019" s="11">
        <f>'Rådata Syd 2025'!N187</f>
        <v>8</v>
      </c>
      <c r="I2019" s="11" t="str">
        <f>'Rådata Syd 2025'!O187</f>
        <v>ej</v>
      </c>
    </row>
    <row r="2020" spans="1:9" x14ac:dyDescent="0.25">
      <c r="A2020" s="1">
        <f>'Rådata Syd 2025'!A188</f>
        <v>940</v>
      </c>
      <c r="B2020" s="1" t="str">
        <f>'Rådata Syd 2025'!B188</f>
        <v>KG</v>
      </c>
      <c r="C2020" s="1" t="str">
        <f>'Rådata Syd 2025'!C188</f>
        <v>Spårväxel - EV-UIC60-1200-1:18,5</v>
      </c>
      <c r="D2020" s="1">
        <f>'Rådata Syd 2025'!D188</f>
        <v>107</v>
      </c>
      <c r="E2020" s="1" t="str">
        <f>'Rådata Syd 2025'!E188</f>
        <v>B4</v>
      </c>
      <c r="F2020" s="2" t="str">
        <f>'Rådata Syd 2025'!J188</f>
        <v>-</v>
      </c>
      <c r="G2020" s="2" t="str">
        <f>'Rådata Syd 2025'!L188</f>
        <v>ej</v>
      </c>
      <c r="H2020" s="11">
        <f>'Rådata Syd 2025'!N188</f>
        <v>8</v>
      </c>
      <c r="I2020" s="11" t="str">
        <f>'Rådata Syd 2025'!O188</f>
        <v>ej</v>
      </c>
    </row>
    <row r="2021" spans="1:9" x14ac:dyDescent="0.25">
      <c r="A2021" s="1">
        <f>'Rådata Syd 2025'!A190</f>
        <v>940</v>
      </c>
      <c r="B2021" s="1" t="str">
        <f>'Rådata Syd 2025'!B190</f>
        <v>KG</v>
      </c>
      <c r="C2021" s="1" t="str">
        <f>'Rådata Syd 2025'!C190</f>
        <v>Spårväxel - EV-UIC60-760-1:15</v>
      </c>
      <c r="D2021" s="1">
        <f>'Rådata Syd 2025'!D190</f>
        <v>109</v>
      </c>
      <c r="E2021" s="1" t="str">
        <f>'Rådata Syd 2025'!E190</f>
        <v>B4</v>
      </c>
      <c r="F2021" s="2" t="str">
        <f>'Rådata Syd 2025'!J190</f>
        <v>-</v>
      </c>
      <c r="G2021" s="2" t="str">
        <f>'Rådata Syd 2025'!L190</f>
        <v>ej</v>
      </c>
      <c r="H2021" s="11">
        <f>'Rådata Syd 2025'!N190</f>
        <v>8</v>
      </c>
      <c r="I2021" s="11" t="str">
        <f>'Rådata Syd 2025'!O190</f>
        <v>ej</v>
      </c>
    </row>
    <row r="2022" spans="1:9" hidden="1" x14ac:dyDescent="0.25">
      <c r="A2022" s="1">
        <f>'Rådata Syd 2025'!A2022</f>
        <v>938</v>
      </c>
      <c r="B2022" s="1" t="str">
        <f>'Rådata Syd 2025'!B2022</f>
        <v>LKÖ</v>
      </c>
      <c r="C2022" s="1" t="str">
        <f>'Rådata Syd 2025'!C2022</f>
        <v>Spårväxel - EV-UIC60-300-1:9</v>
      </c>
      <c r="D2022" s="1">
        <f>'Rådata Syd 2025'!D2022</f>
        <v>106</v>
      </c>
      <c r="E2022" s="1" t="str">
        <f>'Rådata Syd 2025'!E2022</f>
        <v>B3</v>
      </c>
      <c r="F2022" s="2" t="str">
        <f>'Rådata Syd 2025'!J2022</f>
        <v>ej 2025</v>
      </c>
      <c r="G2022" s="2" t="str">
        <f>'Rådata Syd 2025'!L2022</f>
        <v>ej 2025</v>
      </c>
      <c r="H2022" s="11" t="str">
        <f>'Rådata Syd 2025'!N2022</f>
        <v>ej 2025</v>
      </c>
      <c r="I2022" s="11" t="str">
        <f>'Rådata Syd 2025'!O2022</f>
        <v>ej 2025</v>
      </c>
    </row>
    <row r="2023" spans="1:9" x14ac:dyDescent="0.25">
      <c r="A2023" s="1">
        <f>'Rådata Syd 2025'!A2170</f>
        <v>940</v>
      </c>
      <c r="B2023" s="1" t="str">
        <f>'Rådata Syd 2025'!B2170</f>
        <v>KG</v>
      </c>
      <c r="C2023" s="1" t="str">
        <f>'Rådata Syd 2025'!C2170</f>
        <v>Spårväxel - EV-BV50-225/190-1:9</v>
      </c>
      <c r="D2023" s="1">
        <f>'Rådata Syd 2025'!D2170</f>
        <v>110</v>
      </c>
      <c r="E2023" s="1" t="str">
        <f>'Rådata Syd 2025'!E2170</f>
        <v>B2</v>
      </c>
      <c r="F2023" s="2" t="str">
        <f>'Rådata Syd 2025'!J2170</f>
        <v>-</v>
      </c>
      <c r="G2023" s="2" t="str">
        <f>'Rådata Syd 2025'!L2170</f>
        <v>ej</v>
      </c>
      <c r="H2023" s="11">
        <f>'Rådata Syd 2025'!N2170</f>
        <v>0</v>
      </c>
      <c r="I2023" s="11" t="str">
        <f>'Rådata Syd 2025'!O2170</f>
        <v>ej</v>
      </c>
    </row>
    <row r="2024" spans="1:9" x14ac:dyDescent="0.25">
      <c r="A2024" s="1">
        <f>'Rådata Syd 2025'!A191</f>
        <v>940</v>
      </c>
      <c r="B2024" s="1" t="str">
        <f>'Rådata Syd 2025'!B191</f>
        <v>KG</v>
      </c>
      <c r="C2024" s="1" t="str">
        <f>'Rådata Syd 2025'!C191</f>
        <v>Spårväxel - EV-UIC60-300-1:9</v>
      </c>
      <c r="D2024" s="1">
        <f>'Rådata Syd 2025'!D191</f>
        <v>111</v>
      </c>
      <c r="E2024" s="1" t="str">
        <f>'Rådata Syd 2025'!E191</f>
        <v>B4</v>
      </c>
      <c r="F2024" s="2" t="str">
        <f>'Rådata Syd 2025'!J191</f>
        <v>-</v>
      </c>
      <c r="G2024" s="2" t="str">
        <f>'Rådata Syd 2025'!L191</f>
        <v>ej</v>
      </c>
      <c r="H2024" s="11">
        <f>'Rådata Syd 2025'!N191</f>
        <v>8</v>
      </c>
      <c r="I2024" s="11" t="str">
        <f>'Rådata Syd 2025'!O191</f>
        <v>ej</v>
      </c>
    </row>
    <row r="2025" spans="1:9" x14ac:dyDescent="0.25">
      <c r="A2025" s="1">
        <f>'Rådata Syd 2025'!A192</f>
        <v>940</v>
      </c>
      <c r="B2025" s="1" t="str">
        <f>'Rådata Syd 2025'!B192</f>
        <v>KG</v>
      </c>
      <c r="C2025" s="1" t="str">
        <f>'Rådata Syd 2025'!C192</f>
        <v>Spårväxel - EV-UIC60-1200-1:18,5</v>
      </c>
      <c r="D2025" s="1">
        <f>'Rådata Syd 2025'!D192</f>
        <v>131</v>
      </c>
      <c r="E2025" s="1" t="str">
        <f>'Rådata Syd 2025'!E192</f>
        <v>B4</v>
      </c>
      <c r="F2025" s="2" t="str">
        <f>'Rådata Syd 2025'!J192</f>
        <v>-</v>
      </c>
      <c r="G2025" s="2" t="str">
        <f>'Rådata Syd 2025'!L192</f>
        <v>ej</v>
      </c>
      <c r="H2025" s="11">
        <f>'Rådata Syd 2025'!N192</f>
        <v>8</v>
      </c>
      <c r="I2025" s="11" t="str">
        <f>'Rådata Syd 2025'!O192</f>
        <v>ej</v>
      </c>
    </row>
    <row r="2026" spans="1:9" x14ac:dyDescent="0.25">
      <c r="A2026" s="1">
        <f>'Rådata Syd 2025'!A196</f>
        <v>940</v>
      </c>
      <c r="B2026" s="1" t="str">
        <f>'Rådata Syd 2025'!B196</f>
        <v>KG</v>
      </c>
      <c r="C2026" s="1" t="str">
        <f>'Rådata Syd 2025'!C196</f>
        <v>Spårväxel - EV-UIC60-300-1:9 kryss</v>
      </c>
      <c r="D2026" s="1">
        <f>'Rådata Syd 2025'!D196</f>
        <v>136</v>
      </c>
      <c r="E2026" s="1" t="str">
        <f>'Rådata Syd 2025'!E196</f>
        <v>B4</v>
      </c>
      <c r="F2026" s="2" t="str">
        <f>'Rådata Syd 2025'!J196</f>
        <v>-</v>
      </c>
      <c r="G2026" s="2" t="str">
        <f>'Rådata Syd 2025'!L196</f>
        <v>ej</v>
      </c>
      <c r="H2026" s="11">
        <f>'Rådata Syd 2025'!N196</f>
        <v>8</v>
      </c>
      <c r="I2026" s="11" t="str">
        <f>'Rådata Syd 2025'!O196</f>
        <v>ej</v>
      </c>
    </row>
    <row r="2027" spans="1:9" hidden="1" x14ac:dyDescent="0.25">
      <c r="A2027" s="1">
        <f>'Rådata Syd 2025'!A2027</f>
        <v>938</v>
      </c>
      <c r="B2027" s="1" t="str">
        <f>'Rådata Syd 2025'!B2027</f>
        <v>LKÖ</v>
      </c>
      <c r="C2027" s="1" t="str">
        <f>'Rådata Syd 2025'!C2027</f>
        <v>Spårväxel - EV-UIC60-300-1:9</v>
      </c>
      <c r="D2027" s="1">
        <f>'Rådata Syd 2025'!D2027</f>
        <v>137</v>
      </c>
      <c r="E2027" s="1" t="str">
        <f>'Rådata Syd 2025'!E2027</f>
        <v>B3</v>
      </c>
      <c r="F2027" s="2" t="str">
        <f>'Rådata Syd 2025'!J2027</f>
        <v>ej 2025</v>
      </c>
      <c r="G2027" s="2" t="str">
        <f>'Rådata Syd 2025'!L2027</f>
        <v>ej 2025</v>
      </c>
      <c r="H2027" s="11" t="str">
        <f>'Rådata Syd 2025'!N2027</f>
        <v>ej 2025</v>
      </c>
      <c r="I2027" s="11" t="str">
        <f>'Rådata Syd 2025'!O2027</f>
        <v>ej 2025</v>
      </c>
    </row>
    <row r="2028" spans="1:9" x14ac:dyDescent="0.25">
      <c r="A2028" s="1">
        <f>'Rådata Syd 2025'!A197</f>
        <v>940</v>
      </c>
      <c r="B2028" s="1" t="str">
        <f>'Rådata Syd 2025'!B197</f>
        <v>KG</v>
      </c>
      <c r="C2028" s="1" t="str">
        <f>'Rådata Syd 2025'!C197</f>
        <v>Spårväxel - EV-UIC60-300-1:9 kryss</v>
      </c>
      <c r="D2028" s="1">
        <f>'Rådata Syd 2025'!D197</f>
        <v>137</v>
      </c>
      <c r="E2028" s="1" t="str">
        <f>'Rådata Syd 2025'!E197</f>
        <v>B4</v>
      </c>
      <c r="F2028" s="2" t="str">
        <f>'Rådata Syd 2025'!J197</f>
        <v>-</v>
      </c>
      <c r="G2028" s="2" t="str">
        <f>'Rådata Syd 2025'!L197</f>
        <v>ej</v>
      </c>
      <c r="H2028" s="11">
        <f>'Rådata Syd 2025'!N197</f>
        <v>8</v>
      </c>
      <c r="I2028" s="11" t="str">
        <f>'Rådata Syd 2025'!O197</f>
        <v>ej</v>
      </c>
    </row>
    <row r="2029" spans="1:9" hidden="1" x14ac:dyDescent="0.25">
      <c r="A2029" s="1">
        <f>'Rådata Syd 2025'!A2029</f>
        <v>905</v>
      </c>
      <c r="B2029" s="1" t="str">
        <f>'Rådata Syd 2025'!B2029</f>
        <v>Ä</v>
      </c>
      <c r="C2029" s="1" t="str">
        <f>'Rådata Syd 2025'!C2029</f>
        <v>Spårväxel - EV-BV50-225/190-1:9</v>
      </c>
      <c r="D2029" s="1">
        <f>'Rådata Syd 2025'!D2029</f>
        <v>999</v>
      </c>
      <c r="E2029" s="1" t="str">
        <f>'Rådata Syd 2025'!E2029</f>
        <v>B1</v>
      </c>
      <c r="F2029" s="2" t="str">
        <f>'Rådata Syd 2025'!J2029</f>
        <v>-</v>
      </c>
      <c r="G2029" s="2" t="str">
        <f>'Rådata Syd 2025'!L2029</f>
        <v>ej</v>
      </c>
      <c r="H2029" s="11">
        <f>'Rådata Syd 2025'!N2029</f>
        <v>0</v>
      </c>
      <c r="I2029" s="11" t="str">
        <f>'Rådata Syd 2025'!O2029</f>
        <v>ej</v>
      </c>
    </row>
    <row r="2030" spans="1:9" x14ac:dyDescent="0.25">
      <c r="A2030" s="1">
        <f>'Rådata Syd 2025'!A198</f>
        <v>940</v>
      </c>
      <c r="B2030" s="1" t="str">
        <f>'Rådata Syd 2025'!B198</f>
        <v>KG</v>
      </c>
      <c r="C2030" s="1" t="str">
        <f>'Rådata Syd 2025'!C198</f>
        <v>Spårväxel - EV-UIC60-300-1:9</v>
      </c>
      <c r="D2030" s="1">
        <f>'Rådata Syd 2025'!D198</f>
        <v>138</v>
      </c>
      <c r="E2030" s="1" t="str">
        <f>'Rådata Syd 2025'!E198</f>
        <v>B4</v>
      </c>
      <c r="F2030" s="2" t="str">
        <f>'Rådata Syd 2025'!J198</f>
        <v>-</v>
      </c>
      <c r="G2030" s="2" t="str">
        <f>'Rådata Syd 2025'!L198</f>
        <v>ej</v>
      </c>
      <c r="H2030" s="11">
        <f>'Rådata Syd 2025'!N198</f>
        <v>8</v>
      </c>
      <c r="I2030" s="11" t="str">
        <f>'Rådata Syd 2025'!O198</f>
        <v>ej</v>
      </c>
    </row>
    <row r="2031" spans="1:9" x14ac:dyDescent="0.25">
      <c r="A2031" s="1">
        <f>'Rådata Syd 2025'!A199</f>
        <v>940</v>
      </c>
      <c r="B2031" s="1" t="str">
        <f>'Rådata Syd 2025'!B199</f>
        <v>KG</v>
      </c>
      <c r="C2031" s="1" t="str">
        <f>'Rådata Syd 2025'!C199</f>
        <v>Spårväxel - EV-UIC60-300-1:9</v>
      </c>
      <c r="D2031" s="1">
        <f>'Rådata Syd 2025'!D199</f>
        <v>139</v>
      </c>
      <c r="E2031" s="1" t="str">
        <f>'Rådata Syd 2025'!E199</f>
        <v>B4</v>
      </c>
      <c r="F2031" s="2" t="str">
        <f>'Rådata Syd 2025'!J199</f>
        <v>-</v>
      </c>
      <c r="G2031" s="2" t="str">
        <f>'Rådata Syd 2025'!L199</f>
        <v>ej</v>
      </c>
      <c r="H2031" s="11">
        <f>'Rådata Syd 2025'!N199</f>
        <v>8</v>
      </c>
      <c r="I2031" s="11" t="str">
        <f>'Rådata Syd 2025'!O199</f>
        <v>ej</v>
      </c>
    </row>
    <row r="2032" spans="1:9" x14ac:dyDescent="0.25">
      <c r="A2032" s="1">
        <f>'Rådata Syd 2025'!A2171</f>
        <v>940</v>
      </c>
      <c r="B2032" s="1" t="str">
        <f>'Rådata Syd 2025'!B2171</f>
        <v>KG</v>
      </c>
      <c r="C2032" s="1" t="str">
        <f>'Rådata Syd 2025'!C2171</f>
        <v>Spårväxel - EV-BV50-225/190-1:9</v>
      </c>
      <c r="D2032" s="1">
        <f>'Rådata Syd 2025'!D2171</f>
        <v>141</v>
      </c>
      <c r="E2032" s="1" t="str">
        <f>'Rådata Syd 2025'!E2171</f>
        <v>B2</v>
      </c>
      <c r="F2032" s="2" t="str">
        <f>'Rådata Syd 2025'!J2171</f>
        <v>-</v>
      </c>
      <c r="G2032" s="2" t="str">
        <f>'Rådata Syd 2025'!L2171</f>
        <v>ej</v>
      </c>
      <c r="H2032" s="11">
        <f>'Rådata Syd 2025'!N2171</f>
        <v>0</v>
      </c>
      <c r="I2032" s="11" t="str">
        <f>'Rådata Syd 2025'!O2171</f>
        <v>ej</v>
      </c>
    </row>
    <row r="2033" spans="1:9" x14ac:dyDescent="0.25">
      <c r="A2033" s="1">
        <f>'Rådata Syd 2025'!A200</f>
        <v>940</v>
      </c>
      <c r="B2033" s="1" t="str">
        <f>'Rådata Syd 2025'!B200</f>
        <v>KG</v>
      </c>
      <c r="C2033" s="1" t="str">
        <f>'Rådata Syd 2025'!C200</f>
        <v>Spårväxel - EV-UIC60-760-1:15</v>
      </c>
      <c r="D2033" s="1">
        <f>'Rådata Syd 2025'!D200</f>
        <v>142</v>
      </c>
      <c r="E2033" s="1" t="str">
        <f>'Rådata Syd 2025'!E200</f>
        <v>B4</v>
      </c>
      <c r="F2033" s="2" t="str">
        <f>'Rådata Syd 2025'!J200</f>
        <v>-</v>
      </c>
      <c r="G2033" s="2" t="str">
        <f>'Rådata Syd 2025'!L200</f>
        <v>ej</v>
      </c>
      <c r="H2033" s="11">
        <f>'Rådata Syd 2025'!N200</f>
        <v>8</v>
      </c>
      <c r="I2033" s="11" t="str">
        <f>'Rådata Syd 2025'!O200</f>
        <v>ej</v>
      </c>
    </row>
    <row r="2034" spans="1:9" x14ac:dyDescent="0.25">
      <c r="A2034" s="1">
        <f>'Rådata Syd 2025'!A201</f>
        <v>940</v>
      </c>
      <c r="B2034" s="1" t="str">
        <f>'Rådata Syd 2025'!B201</f>
        <v>KG</v>
      </c>
      <c r="C2034" s="1" t="str">
        <f>'Rådata Syd 2025'!C201</f>
        <v>Spårväxel - EV-UIC60-300-1:9</v>
      </c>
      <c r="D2034" s="1">
        <f>'Rådata Syd 2025'!D201</f>
        <v>144</v>
      </c>
      <c r="E2034" s="1" t="str">
        <f>'Rådata Syd 2025'!E201</f>
        <v>B4</v>
      </c>
      <c r="F2034" s="2" t="str">
        <f>'Rådata Syd 2025'!J201</f>
        <v>-</v>
      </c>
      <c r="G2034" s="2" t="str">
        <f>'Rådata Syd 2025'!L201</f>
        <v>ej</v>
      </c>
      <c r="H2034" s="11">
        <f>'Rådata Syd 2025'!N201</f>
        <v>8</v>
      </c>
      <c r="I2034" s="11" t="str">
        <f>'Rådata Syd 2025'!O201</f>
        <v>ej</v>
      </c>
    </row>
    <row r="2035" spans="1:9" x14ac:dyDescent="0.25">
      <c r="A2035" s="1">
        <f>'Rådata Syd 2025'!A1076</f>
        <v>941</v>
      </c>
      <c r="B2035" s="1" t="str">
        <f>'Rådata Syd 2025'!B1076</f>
        <v>ATP</v>
      </c>
      <c r="C2035" s="1" t="str">
        <f>'Rådata Syd 2025'!C1076</f>
        <v>Spårväxel - EV-BV50-600-1:15</v>
      </c>
      <c r="D2035" s="1">
        <f>'Rådata Syd 2025'!D1076</f>
        <v>21</v>
      </c>
      <c r="E2035" s="1" t="str">
        <f>'Rådata Syd 2025'!E1076</f>
        <v>B5</v>
      </c>
      <c r="F2035" s="2" t="str">
        <f>'Rådata Syd 2025'!J1076</f>
        <v>-</v>
      </c>
      <c r="G2035" s="2" t="str">
        <f>'Rådata Syd 2025'!L1076</f>
        <v>ej</v>
      </c>
      <c r="H2035" s="11">
        <f>'Rådata Syd 2025'!N1076</f>
        <v>35</v>
      </c>
      <c r="I2035" s="11" t="str">
        <f>'Rådata Syd 2025'!O1076</f>
        <v>ej</v>
      </c>
    </row>
    <row r="2036" spans="1:9" x14ac:dyDescent="0.25">
      <c r="A2036" s="1">
        <f>'Rådata Syd 2025'!A1077</f>
        <v>941</v>
      </c>
      <c r="B2036" s="1" t="str">
        <f>'Rådata Syd 2025'!B1077</f>
        <v>ATP</v>
      </c>
      <c r="C2036" s="1" t="str">
        <f>'Rådata Syd 2025'!C1077</f>
        <v>Spårväxel - EV-BV50-600-1:15</v>
      </c>
      <c r="D2036" s="1">
        <f>'Rådata Syd 2025'!D1077</f>
        <v>22</v>
      </c>
      <c r="E2036" s="1" t="str">
        <f>'Rådata Syd 2025'!E1077</f>
        <v>B5</v>
      </c>
      <c r="F2036" s="2" t="str">
        <f>'Rådata Syd 2025'!J1077</f>
        <v>-</v>
      </c>
      <c r="G2036" s="2" t="str">
        <f>'Rådata Syd 2025'!L1077</f>
        <v>ej</v>
      </c>
      <c r="H2036" s="11">
        <f>'Rådata Syd 2025'!N1077</f>
        <v>35</v>
      </c>
      <c r="I2036" s="11" t="str">
        <f>'Rådata Syd 2025'!O1077</f>
        <v>ej</v>
      </c>
    </row>
    <row r="2037" spans="1:9" x14ac:dyDescent="0.25">
      <c r="A2037" s="1">
        <f>'Rådata Syd 2025'!A1078</f>
        <v>941</v>
      </c>
      <c r="B2037" s="1" t="str">
        <f>'Rådata Syd 2025'!B1078</f>
        <v>VÖV</v>
      </c>
      <c r="C2037" s="1" t="str">
        <f>'Rådata Syd 2025'!C1078</f>
        <v>Spårväxel - EV-BV50-600-1:15</v>
      </c>
      <c r="D2037" s="1">
        <f>'Rådata Syd 2025'!D1078</f>
        <v>21</v>
      </c>
      <c r="E2037" s="1" t="str">
        <f>'Rådata Syd 2025'!E1078</f>
        <v>B5</v>
      </c>
      <c r="F2037" s="2" t="str">
        <f>'Rådata Syd 2025'!J1078</f>
        <v>-</v>
      </c>
      <c r="G2037" s="2" t="str">
        <f>'Rådata Syd 2025'!L1078</f>
        <v>ej</v>
      </c>
      <c r="H2037" s="11">
        <f>'Rådata Syd 2025'!N1078</f>
        <v>35</v>
      </c>
      <c r="I2037" s="11" t="str">
        <f>'Rådata Syd 2025'!O1078</f>
        <v>ej</v>
      </c>
    </row>
    <row r="2038" spans="1:9" x14ac:dyDescent="0.25">
      <c r="A2038" s="1">
        <f>'Rådata Syd 2025'!A2174</f>
        <v>941</v>
      </c>
      <c r="B2038" s="1" t="str">
        <f>'Rådata Syd 2025'!B2174</f>
        <v>VÖV</v>
      </c>
      <c r="C2038" s="1" t="str">
        <f>'Rådata Syd 2025'!C2174</f>
        <v>Spårväxel - EV-SJ50-11-1:9</v>
      </c>
      <c r="D2038" s="1" t="str">
        <f>'Rådata Syd 2025'!D2174</f>
        <v>35a</v>
      </c>
      <c r="E2038" s="1" t="str">
        <f>'Rådata Syd 2025'!E2174</f>
        <v>B2</v>
      </c>
      <c r="F2038" s="2" t="str">
        <f>'Rådata Syd 2025'!J2174</f>
        <v>-</v>
      </c>
      <c r="G2038" s="2" t="str">
        <f>'Rådata Syd 2025'!L2174</f>
        <v>ej</v>
      </c>
      <c r="H2038" s="11">
        <f>'Rådata Syd 2025'!N2174</f>
        <v>0</v>
      </c>
      <c r="I2038" s="11" t="str">
        <f>'Rådata Syd 2025'!O2174</f>
        <v>ej</v>
      </c>
    </row>
    <row r="2039" spans="1:9" x14ac:dyDescent="0.25">
      <c r="A2039" s="1">
        <f>'Rådata Syd 2025'!A2176</f>
        <v>942</v>
      </c>
      <c r="B2039" s="1" t="str">
        <f>'Rådata Syd 2025'!B2176</f>
        <v>CR</v>
      </c>
      <c r="C2039" s="1" t="str">
        <f>'Rådata Syd 2025'!C2176</f>
        <v>Spårväxel - EV-BV50-225/190-1:9</v>
      </c>
      <c r="D2039" s="1">
        <f>'Rådata Syd 2025'!D2176</f>
        <v>121</v>
      </c>
      <c r="E2039" s="1" t="str">
        <f>'Rådata Syd 2025'!E2176</f>
        <v>B2</v>
      </c>
      <c r="F2039" s="2" t="str">
        <f>'Rådata Syd 2025'!J2176</f>
        <v>-</v>
      </c>
      <c r="G2039" s="2" t="str">
        <f>'Rådata Syd 2025'!L2176</f>
        <v>ej</v>
      </c>
      <c r="H2039" s="11">
        <f>'Rådata Syd 2025'!N2176</f>
        <v>0</v>
      </c>
      <c r="I2039" s="11" t="str">
        <f>'Rådata Syd 2025'!O2176</f>
        <v>ej</v>
      </c>
    </row>
    <row r="2040" spans="1:9" x14ac:dyDescent="0.25">
      <c r="A2040" s="1">
        <f>'Rådata Syd 2025'!A2177</f>
        <v>942</v>
      </c>
      <c r="B2040" s="1" t="str">
        <f>'Rådata Syd 2025'!B2177</f>
        <v>CR</v>
      </c>
      <c r="C2040" s="1" t="str">
        <f>'Rådata Syd 2025'!C2177</f>
        <v>Spårväxel - EV-BV50-225/190-1:9</v>
      </c>
      <c r="D2040" s="1">
        <f>'Rådata Syd 2025'!D2177</f>
        <v>191</v>
      </c>
      <c r="E2040" s="1" t="str">
        <f>'Rådata Syd 2025'!E2177</f>
        <v>B2</v>
      </c>
      <c r="F2040" s="2" t="str">
        <f>'Rådata Syd 2025'!J2177</f>
        <v>-</v>
      </c>
      <c r="G2040" s="2" t="str">
        <f>'Rådata Syd 2025'!L2177</f>
        <v>ej</v>
      </c>
      <c r="H2040" s="11">
        <f>'Rådata Syd 2025'!N2177</f>
        <v>0</v>
      </c>
      <c r="I2040" s="11" t="str">
        <f>'Rådata Syd 2025'!O2177</f>
        <v>ej</v>
      </c>
    </row>
    <row r="2041" spans="1:9" hidden="1" x14ac:dyDescent="0.25">
      <c r="A2041" s="1">
        <f>'Rådata Syd 2025'!A2041</f>
        <v>909</v>
      </c>
      <c r="B2041" s="1" t="str">
        <f>'Rådata Syd 2025'!B2041</f>
        <v>HM</v>
      </c>
      <c r="C2041" s="1" t="str">
        <f>'Rådata Syd 2025'!C2041</f>
        <v>Spårväxel - EV-BV50-225/190-1:9</v>
      </c>
      <c r="D2041" s="1">
        <f>'Rådata Syd 2025'!D2041</f>
        <v>442</v>
      </c>
      <c r="E2041" s="1" t="str">
        <f>'Rådata Syd 2025'!E2041</f>
        <v>B2</v>
      </c>
      <c r="F2041" s="2" t="str">
        <f>'Rådata Syd 2025'!J2041</f>
        <v>-</v>
      </c>
      <c r="G2041" s="2" t="str">
        <f>'Rådata Syd 2025'!L2041</f>
        <v>ej</v>
      </c>
      <c r="H2041" s="11">
        <f>'Rådata Syd 2025'!N2041</f>
        <v>0</v>
      </c>
      <c r="I2041" s="11" t="str">
        <f>'Rådata Syd 2025'!O2041</f>
        <v>ej</v>
      </c>
    </row>
    <row r="2042" spans="1:9" x14ac:dyDescent="0.25">
      <c r="A2042" s="1">
        <f>'Rådata Syd 2025'!A2191</f>
        <v>942</v>
      </c>
      <c r="B2042" s="1" t="str">
        <f>'Rådata Syd 2025'!B2191</f>
        <v>CR</v>
      </c>
      <c r="C2042" s="1" t="str">
        <f>'Rådata Syd 2025'!C2191</f>
        <v>Spårväxel - EV-SJ50-11-1:9</v>
      </c>
      <c r="D2042" s="1">
        <f>'Rådata Syd 2025'!D2191</f>
        <v>262</v>
      </c>
      <c r="E2042" s="1" t="str">
        <f>'Rådata Syd 2025'!E2191</f>
        <v>B1</v>
      </c>
      <c r="F2042" s="2" t="str">
        <f>'Rådata Syd 2025'!J2191</f>
        <v>-</v>
      </c>
      <c r="G2042" s="2" t="str">
        <f>'Rådata Syd 2025'!L2191</f>
        <v>ej</v>
      </c>
      <c r="H2042" s="11">
        <f>'Rådata Syd 2025'!N2191</f>
        <v>0</v>
      </c>
      <c r="I2042" s="11" t="str">
        <f>'Rådata Syd 2025'!O2191</f>
        <v>ej</v>
      </c>
    </row>
    <row r="2043" spans="1:9" x14ac:dyDescent="0.25">
      <c r="A2043" s="1">
        <f>'Rådata Syd 2025'!A2193</f>
        <v>942</v>
      </c>
      <c r="B2043" s="1" t="str">
        <f>'Rådata Syd 2025'!B2193</f>
        <v>CR</v>
      </c>
      <c r="C2043" s="1" t="str">
        <f>'Rådata Syd 2025'!C2193</f>
        <v>Spårväxel - EV-SJ43-6,1-1:9</v>
      </c>
      <c r="D2043" s="1">
        <f>'Rådata Syd 2025'!D2193</f>
        <v>264</v>
      </c>
      <c r="E2043" s="1" t="str">
        <f>'Rådata Syd 2025'!E2193</f>
        <v>B1</v>
      </c>
      <c r="F2043" s="2" t="str">
        <f>'Rådata Syd 2025'!J2193</f>
        <v>-</v>
      </c>
      <c r="G2043" s="2" t="str">
        <f>'Rådata Syd 2025'!L2193</f>
        <v>ej</v>
      </c>
      <c r="H2043" s="11">
        <f>'Rådata Syd 2025'!N2193</f>
        <v>0</v>
      </c>
      <c r="I2043" s="11" t="str">
        <f>'Rådata Syd 2025'!O2193</f>
        <v>ej</v>
      </c>
    </row>
    <row r="2044" spans="1:9" x14ac:dyDescent="0.25">
      <c r="A2044" s="1">
        <f>'Rådata Syd 2025'!A2194</f>
        <v>942</v>
      </c>
      <c r="B2044" s="1" t="str">
        <f>'Rådata Syd 2025'!B2194</f>
        <v>CR</v>
      </c>
      <c r="C2044" s="1" t="str">
        <f>'Rådata Syd 2025'!C2194</f>
        <v>Spårväxel - 3V-SJ34-Samma håll främre</v>
      </c>
      <c r="D2044" s="1" t="str">
        <f>'Rådata Syd 2025'!D2194</f>
        <v>248/249</v>
      </c>
      <c r="E2044" s="1" t="str">
        <f>'Rådata Syd 2025'!E2194</f>
        <v>B1</v>
      </c>
      <c r="F2044" s="2" t="str">
        <f>'Rådata Syd 2025'!J2194</f>
        <v>-</v>
      </c>
      <c r="G2044" s="2" t="str">
        <f>'Rådata Syd 2025'!L2194</f>
        <v>ej</v>
      </c>
      <c r="H2044" s="11">
        <f>'Rådata Syd 2025'!N2194</f>
        <v>0</v>
      </c>
      <c r="I2044" s="11" t="str">
        <f>'Rådata Syd 2025'!O2194</f>
        <v>ej</v>
      </c>
    </row>
    <row r="2045" spans="1:9" x14ac:dyDescent="0.25">
      <c r="A2045" s="1">
        <f>'Rådata Syd 2025'!A2204</f>
        <v>942</v>
      </c>
      <c r="B2045" s="1" t="str">
        <f>'Rådata Syd 2025'!B2204</f>
        <v>CRGB</v>
      </c>
      <c r="C2045" s="1" t="str">
        <f>'Rådata Syd 2025'!C2204</f>
        <v>Spårväxel - EV-BV50-225/190-1:9</v>
      </c>
      <c r="D2045" s="1">
        <f>'Rådata Syd 2025'!D2204</f>
        <v>201</v>
      </c>
      <c r="E2045" s="1" t="str">
        <f>'Rådata Syd 2025'!E2204</f>
        <v>B1</v>
      </c>
      <c r="F2045" s="2" t="str">
        <f>'Rådata Syd 2025'!J2204</f>
        <v>-</v>
      </c>
      <c r="G2045" s="2" t="str">
        <f>'Rådata Syd 2025'!L2204</f>
        <v>ej</v>
      </c>
      <c r="H2045" s="11">
        <f>'Rådata Syd 2025'!N2204</f>
        <v>0</v>
      </c>
      <c r="I2045" s="11" t="str">
        <f>'Rådata Syd 2025'!O2204</f>
        <v>ej</v>
      </c>
    </row>
    <row r="2046" spans="1:9" x14ac:dyDescent="0.25">
      <c r="A2046" s="1">
        <f>'Rådata Syd 2025'!A2205</f>
        <v>942</v>
      </c>
      <c r="B2046" s="1" t="str">
        <f>'Rådata Syd 2025'!B2205</f>
        <v>CRGB</v>
      </c>
      <c r="C2046" s="1" t="str">
        <f>'Rådata Syd 2025'!C2205</f>
        <v>Spårväxel - EV-SJ43-5,9-1:9</v>
      </c>
      <c r="D2046" s="1">
        <f>'Rådata Syd 2025'!D2205</f>
        <v>202</v>
      </c>
      <c r="E2046" s="1" t="str">
        <f>'Rådata Syd 2025'!E2205</f>
        <v>B1</v>
      </c>
      <c r="F2046" s="2" t="str">
        <f>'Rådata Syd 2025'!J2205</f>
        <v>-</v>
      </c>
      <c r="G2046" s="2" t="str">
        <f>'Rådata Syd 2025'!L2205</f>
        <v>ej</v>
      </c>
      <c r="H2046" s="11">
        <f>'Rådata Syd 2025'!N2205</f>
        <v>0</v>
      </c>
      <c r="I2046" s="11" t="str">
        <f>'Rådata Syd 2025'!O2205</f>
        <v>ej</v>
      </c>
    </row>
    <row r="2047" spans="1:9" x14ac:dyDescent="0.25">
      <c r="A2047" s="1">
        <f>'Rådata Syd 2025'!A2206</f>
        <v>942</v>
      </c>
      <c r="B2047" s="1" t="str">
        <f>'Rådata Syd 2025'!B2206</f>
        <v>CRGB</v>
      </c>
      <c r="C2047" s="1" t="str">
        <f>'Rådata Syd 2025'!C2206</f>
        <v>Spårväxel - EV-SJ43-5,9-1:9</v>
      </c>
      <c r="D2047" s="1">
        <f>'Rådata Syd 2025'!D2206</f>
        <v>203</v>
      </c>
      <c r="E2047" s="1" t="str">
        <f>'Rådata Syd 2025'!E2206</f>
        <v>B1</v>
      </c>
      <c r="F2047" s="2" t="str">
        <f>'Rådata Syd 2025'!J2206</f>
        <v>-</v>
      </c>
      <c r="G2047" s="2" t="str">
        <f>'Rådata Syd 2025'!L2206</f>
        <v>ej</v>
      </c>
      <c r="H2047" s="11">
        <f>'Rådata Syd 2025'!N2206</f>
        <v>0</v>
      </c>
      <c r="I2047" s="11" t="str">
        <f>'Rådata Syd 2025'!O2206</f>
        <v>ej</v>
      </c>
    </row>
    <row r="2048" spans="1:9" x14ac:dyDescent="0.25">
      <c r="A2048" s="1">
        <f>'Rådata Syd 2025'!A2207</f>
        <v>942</v>
      </c>
      <c r="B2048" s="1" t="str">
        <f>'Rådata Syd 2025'!B2207</f>
        <v>CRGB</v>
      </c>
      <c r="C2048" s="1" t="str">
        <f>'Rådata Syd 2025'!C2207</f>
        <v>Spårväxel - EV-SJ43-5,9-1:9</v>
      </c>
      <c r="D2048" s="1">
        <f>'Rådata Syd 2025'!D2207</f>
        <v>204</v>
      </c>
      <c r="E2048" s="1" t="str">
        <f>'Rådata Syd 2025'!E2207</f>
        <v>B1</v>
      </c>
      <c r="F2048" s="2" t="str">
        <f>'Rådata Syd 2025'!J2207</f>
        <v>-</v>
      </c>
      <c r="G2048" s="2" t="str">
        <f>'Rådata Syd 2025'!L2207</f>
        <v>ej</v>
      </c>
      <c r="H2048" s="11">
        <f>'Rådata Syd 2025'!N2207</f>
        <v>0</v>
      </c>
      <c r="I2048" s="11" t="str">
        <f>'Rådata Syd 2025'!O2207</f>
        <v>ej</v>
      </c>
    </row>
    <row r="2049" spans="1:9" x14ac:dyDescent="0.25">
      <c r="A2049" s="1">
        <f>'Rådata Syd 2025'!A2208</f>
        <v>942</v>
      </c>
      <c r="B2049" s="1" t="str">
        <f>'Rådata Syd 2025'!B2208</f>
        <v>CRGB</v>
      </c>
      <c r="C2049" s="1" t="str">
        <f>'Rådata Syd 2025'!C2208</f>
        <v>Spårväxel - EV-SJ43-5,9-1:9</v>
      </c>
      <c r="D2049" s="1">
        <f>'Rådata Syd 2025'!D2208</f>
        <v>205</v>
      </c>
      <c r="E2049" s="1" t="str">
        <f>'Rådata Syd 2025'!E2208</f>
        <v>B1</v>
      </c>
      <c r="F2049" s="2" t="str">
        <f>'Rådata Syd 2025'!J2208</f>
        <v>-</v>
      </c>
      <c r="G2049" s="2" t="str">
        <f>'Rådata Syd 2025'!L2208</f>
        <v>ej</v>
      </c>
      <c r="H2049" s="11">
        <f>'Rådata Syd 2025'!N2208</f>
        <v>0</v>
      </c>
      <c r="I2049" s="11" t="str">
        <f>'Rådata Syd 2025'!O2208</f>
        <v>ej</v>
      </c>
    </row>
    <row r="2050" spans="1:9" x14ac:dyDescent="0.25">
      <c r="A2050" s="1">
        <f>'Rådata Syd 2025'!A2209</f>
        <v>942</v>
      </c>
      <c r="B2050" s="1" t="str">
        <f>'Rådata Syd 2025'!B2209</f>
        <v>CRGB</v>
      </c>
      <c r="C2050" s="1" t="str">
        <f>'Rådata Syd 2025'!C2209</f>
        <v>Spårväxel - EV-SJ43-5,9-1:9</v>
      </c>
      <c r="D2050" s="1">
        <f>'Rådata Syd 2025'!D2209</f>
        <v>208</v>
      </c>
      <c r="E2050" s="1" t="str">
        <f>'Rådata Syd 2025'!E2209</f>
        <v>B1</v>
      </c>
      <c r="F2050" s="2" t="str">
        <f>'Rådata Syd 2025'!J2209</f>
        <v>-</v>
      </c>
      <c r="G2050" s="2" t="str">
        <f>'Rådata Syd 2025'!L2209</f>
        <v>ej</v>
      </c>
      <c r="H2050" s="11">
        <f>'Rådata Syd 2025'!N2209</f>
        <v>0</v>
      </c>
      <c r="I2050" s="11" t="str">
        <f>'Rådata Syd 2025'!O2209</f>
        <v>ej</v>
      </c>
    </row>
    <row r="2051" spans="1:9" hidden="1" x14ac:dyDescent="0.25">
      <c r="A2051" s="1">
        <f>'Rådata Syd 2025'!A2051</f>
        <v>909</v>
      </c>
      <c r="B2051" s="1" t="str">
        <f>'Rådata Syd 2025'!B2051</f>
        <v>HM</v>
      </c>
      <c r="C2051" s="1" t="str">
        <f>'Rådata Syd 2025'!C2051</f>
        <v>Spårväxel - EV-BV50-225/190-1:9</v>
      </c>
      <c r="D2051" s="1" t="str">
        <f>'Rådata Syd 2025'!D2051</f>
        <v>535a</v>
      </c>
      <c r="E2051" s="1" t="str">
        <f>'Rådata Syd 2025'!E2051</f>
        <v>B2</v>
      </c>
      <c r="F2051" s="2" t="str">
        <f>'Rådata Syd 2025'!J2051</f>
        <v>-</v>
      </c>
      <c r="G2051" s="2" t="str">
        <f>'Rådata Syd 2025'!L2051</f>
        <v>ej</v>
      </c>
      <c r="H2051" s="11">
        <f>'Rådata Syd 2025'!N2051</f>
        <v>0</v>
      </c>
      <c r="I2051" s="11" t="str">
        <f>'Rådata Syd 2025'!O2051</f>
        <v>ej</v>
      </c>
    </row>
    <row r="2052" spans="1:9" x14ac:dyDescent="0.25">
      <c r="A2052" s="1">
        <f>'Rådata Syd 2025'!A2210</f>
        <v>942</v>
      </c>
      <c r="B2052" s="1" t="str">
        <f>'Rådata Syd 2025'!B2210</f>
        <v>CRGB</v>
      </c>
      <c r="C2052" s="1" t="str">
        <f>'Rådata Syd 2025'!C2210</f>
        <v>Spårväxel - EV-SJ43-6,1-1:9</v>
      </c>
      <c r="D2052" s="1">
        <f>'Rådata Syd 2025'!D2210</f>
        <v>220</v>
      </c>
      <c r="E2052" s="1" t="str">
        <f>'Rådata Syd 2025'!E2210</f>
        <v>B1</v>
      </c>
      <c r="F2052" s="2" t="str">
        <f>'Rådata Syd 2025'!J2210</f>
        <v>-</v>
      </c>
      <c r="G2052" s="2" t="str">
        <f>'Rådata Syd 2025'!L2210</f>
        <v>ej</v>
      </c>
      <c r="H2052" s="11">
        <f>'Rådata Syd 2025'!N2210</f>
        <v>0</v>
      </c>
      <c r="I2052" s="11" t="str">
        <f>'Rådata Syd 2025'!O2210</f>
        <v>ej</v>
      </c>
    </row>
    <row r="2053" spans="1:9" x14ac:dyDescent="0.25">
      <c r="A2053" s="1">
        <f>'Rådata Syd 2025'!A2211</f>
        <v>942</v>
      </c>
      <c r="B2053" s="1" t="str">
        <f>'Rådata Syd 2025'!B2211</f>
        <v>CRGB</v>
      </c>
      <c r="C2053" s="1" t="str">
        <f>'Rådata Syd 2025'!C2211</f>
        <v>Spårväxel - EV-SJ43-5,9-1:9</v>
      </c>
      <c r="D2053" s="1">
        <f>'Rådata Syd 2025'!D2211</f>
        <v>221</v>
      </c>
      <c r="E2053" s="1" t="str">
        <f>'Rådata Syd 2025'!E2211</f>
        <v>B1</v>
      </c>
      <c r="F2053" s="2" t="str">
        <f>'Rådata Syd 2025'!J2211</f>
        <v>-</v>
      </c>
      <c r="G2053" s="2" t="str">
        <f>'Rådata Syd 2025'!L2211</f>
        <v>ej</v>
      </c>
      <c r="H2053" s="11">
        <f>'Rådata Syd 2025'!N2211</f>
        <v>0</v>
      </c>
      <c r="I2053" s="11" t="str">
        <f>'Rådata Syd 2025'!O2211</f>
        <v>ej</v>
      </c>
    </row>
    <row r="2054" spans="1:9" hidden="1" x14ac:dyDescent="0.25">
      <c r="A2054" s="1">
        <f>'Rådata Syd 2025'!A2054</f>
        <v>909</v>
      </c>
      <c r="B2054" s="1" t="str">
        <f>'Rådata Syd 2025'!B2054</f>
        <v>HM</v>
      </c>
      <c r="C2054" s="1" t="str">
        <f>'Rådata Syd 2025'!C2054</f>
        <v>Spårväxel - EV-SJ50-12-1:12</v>
      </c>
      <c r="D2054" s="1">
        <f>'Rådata Syd 2025'!D2054</f>
        <v>4</v>
      </c>
      <c r="E2054" s="1" t="str">
        <f>'Rådata Syd 2025'!E2054</f>
        <v>B1</v>
      </c>
      <c r="F2054" s="2" t="str">
        <f>'Rådata Syd 2025'!J2054</f>
        <v>-</v>
      </c>
      <c r="G2054" s="2" t="str">
        <f>'Rådata Syd 2025'!L2054</f>
        <v>ej</v>
      </c>
      <c r="H2054" s="11">
        <f>'Rådata Syd 2025'!N2054</f>
        <v>0</v>
      </c>
      <c r="I2054" s="11" t="str">
        <f>'Rådata Syd 2025'!O2054</f>
        <v>ej</v>
      </c>
    </row>
    <row r="2055" spans="1:9" hidden="1" x14ac:dyDescent="0.25">
      <c r="A2055" s="1">
        <f>'Rådata Syd 2025'!A2055</f>
        <v>909</v>
      </c>
      <c r="B2055" s="1" t="str">
        <f>'Rådata Syd 2025'!B2055</f>
        <v>HM</v>
      </c>
      <c r="C2055" s="1" t="str">
        <f>'Rådata Syd 2025'!C2055</f>
        <v>Spårväxel - EV-SJ50-11-1:9</v>
      </c>
      <c r="D2055" s="1">
        <f>'Rådata Syd 2025'!D2055</f>
        <v>12</v>
      </c>
      <c r="E2055" s="1" t="str">
        <f>'Rådata Syd 2025'!E2055</f>
        <v>B1</v>
      </c>
      <c r="F2055" s="2" t="str">
        <f>'Rådata Syd 2025'!J2055</f>
        <v>-</v>
      </c>
      <c r="G2055" s="2" t="str">
        <f>'Rådata Syd 2025'!L2055</f>
        <v>ej</v>
      </c>
      <c r="H2055" s="11">
        <f>'Rådata Syd 2025'!N2055</f>
        <v>0</v>
      </c>
      <c r="I2055" s="11" t="str">
        <f>'Rådata Syd 2025'!O2055</f>
        <v>ej</v>
      </c>
    </row>
    <row r="2056" spans="1:9" x14ac:dyDescent="0.25">
      <c r="A2056" s="1">
        <f>'Rådata Syd 2025'!A2212</f>
        <v>942</v>
      </c>
      <c r="B2056" s="1" t="str">
        <f>'Rådata Syd 2025'!B2212</f>
        <v>CRGB</v>
      </c>
      <c r="C2056" s="1" t="str">
        <f>'Rådata Syd 2025'!C2212</f>
        <v>Spårväxel - EV-SJ43-5,9-1:9</v>
      </c>
      <c r="D2056" s="1">
        <f>'Rådata Syd 2025'!D2212</f>
        <v>226</v>
      </c>
      <c r="E2056" s="1" t="str">
        <f>'Rådata Syd 2025'!E2212</f>
        <v>B1</v>
      </c>
      <c r="F2056" s="2" t="str">
        <f>'Rådata Syd 2025'!J2212</f>
        <v>-</v>
      </c>
      <c r="G2056" s="2" t="str">
        <f>'Rådata Syd 2025'!L2212</f>
        <v>ej</v>
      </c>
      <c r="H2056" s="11">
        <f>'Rådata Syd 2025'!N2212</f>
        <v>0</v>
      </c>
      <c r="I2056" s="11" t="str">
        <f>'Rådata Syd 2025'!O2212</f>
        <v>ej</v>
      </c>
    </row>
    <row r="2057" spans="1:9" x14ac:dyDescent="0.25">
      <c r="A2057" s="1">
        <f>'Rådata Syd 2025'!A2213</f>
        <v>942</v>
      </c>
      <c r="B2057" s="1" t="str">
        <f>'Rådata Syd 2025'!B2213</f>
        <v>CRGB</v>
      </c>
      <c r="C2057" s="1" t="str">
        <f>'Rådata Syd 2025'!C2213</f>
        <v>Spårväxel - EV-SJ43-6,1-1:9</v>
      </c>
      <c r="D2057" s="1">
        <f>'Rådata Syd 2025'!D2213</f>
        <v>228</v>
      </c>
      <c r="E2057" s="1" t="str">
        <f>'Rådata Syd 2025'!E2213</f>
        <v>B1</v>
      </c>
      <c r="F2057" s="2" t="str">
        <f>'Rådata Syd 2025'!J2213</f>
        <v>-</v>
      </c>
      <c r="G2057" s="2" t="str">
        <f>'Rådata Syd 2025'!L2213</f>
        <v>ej</v>
      </c>
      <c r="H2057" s="11">
        <f>'Rådata Syd 2025'!N2213</f>
        <v>0</v>
      </c>
      <c r="I2057" s="11" t="str">
        <f>'Rådata Syd 2025'!O2213</f>
        <v>ej</v>
      </c>
    </row>
    <row r="2058" spans="1:9" x14ac:dyDescent="0.25">
      <c r="A2058" s="1">
        <f>'Rådata Syd 2025'!A2200</f>
        <v>942</v>
      </c>
      <c r="B2058" s="1" t="str">
        <f>'Rådata Syd 2025'!B2200</f>
        <v>CRGB</v>
      </c>
      <c r="C2058" s="1" t="str">
        <f>'Rådata Syd 2025'!C2200</f>
        <v>Spårväxel - DKV-SJ50-7,641/9,375-1:9</v>
      </c>
      <c r="D2058" s="1" t="str">
        <f>'Rådata Syd 2025'!D2200</f>
        <v>102/103</v>
      </c>
      <c r="E2058" s="1" t="str">
        <f>'Rådata Syd 2025'!E2200</f>
        <v>B2</v>
      </c>
      <c r="F2058" s="2" t="str">
        <f>'Rådata Syd 2025'!J2200</f>
        <v>-</v>
      </c>
      <c r="G2058" s="2" t="str">
        <f>'Rådata Syd 2025'!L2200</f>
        <v>ej</v>
      </c>
      <c r="H2058" s="11">
        <f>'Rådata Syd 2025'!N2200</f>
        <v>0</v>
      </c>
      <c r="I2058" s="11" t="str">
        <f>'Rådata Syd 2025'!O2200</f>
        <v>ej</v>
      </c>
    </row>
    <row r="2059" spans="1:9" x14ac:dyDescent="0.25">
      <c r="A2059" s="1">
        <f>'Rådata Syd 2025'!A2201</f>
        <v>942</v>
      </c>
      <c r="B2059" s="1" t="str">
        <f>'Rådata Syd 2025'!B2201</f>
        <v>CRGB</v>
      </c>
      <c r="C2059" s="1" t="str">
        <f>'Rådata Syd 2025'!C2201</f>
        <v>Spårväxel - DKV-SJ50-7,641/9,375-1:9</v>
      </c>
      <c r="D2059" s="1" t="str">
        <f>'Rådata Syd 2025'!D2201</f>
        <v>104/105</v>
      </c>
      <c r="E2059" s="1" t="str">
        <f>'Rådata Syd 2025'!E2201</f>
        <v>B2</v>
      </c>
      <c r="F2059" s="2" t="str">
        <f>'Rådata Syd 2025'!J2201</f>
        <v>-</v>
      </c>
      <c r="G2059" s="2" t="str">
        <f>'Rådata Syd 2025'!L2201</f>
        <v>ej</v>
      </c>
      <c r="H2059" s="11">
        <f>'Rådata Syd 2025'!N2201</f>
        <v>0</v>
      </c>
      <c r="I2059" s="11" t="str">
        <f>'Rådata Syd 2025'!O2201</f>
        <v>ej</v>
      </c>
    </row>
    <row r="2060" spans="1:9" hidden="1" x14ac:dyDescent="0.25">
      <c r="A2060" s="1">
        <f>'Rådata Syd 2025'!A2060</f>
        <v>912</v>
      </c>
      <c r="B2060" s="1" t="str">
        <f>'Rådata Syd 2025'!B2060</f>
        <v>E</v>
      </c>
      <c r="C2060" s="1" t="str">
        <f>'Rådata Syd 2025'!C2060</f>
        <v>Spårväxel - EV-SJ50-11-1:9</v>
      </c>
      <c r="D2060" s="1">
        <f>'Rådata Syd 2025'!D2060</f>
        <v>2</v>
      </c>
      <c r="E2060" s="1" t="str">
        <f>'Rådata Syd 2025'!E2060</f>
        <v>B1</v>
      </c>
      <c r="F2060" s="2" t="str">
        <f>'Rådata Syd 2025'!J2060</f>
        <v>-</v>
      </c>
      <c r="G2060" s="2" t="str">
        <f>'Rådata Syd 2025'!L2060</f>
        <v>ej</v>
      </c>
      <c r="H2060" s="11">
        <f>'Rådata Syd 2025'!N2060</f>
        <v>0</v>
      </c>
      <c r="I2060" s="11" t="str">
        <f>'Rådata Syd 2025'!O2060</f>
        <v>ej</v>
      </c>
    </row>
    <row r="2061" spans="1:9" x14ac:dyDescent="0.25">
      <c r="A2061" s="1">
        <f>'Rådata Syd 2025'!A2202</f>
        <v>942</v>
      </c>
      <c r="B2061" s="1" t="str">
        <f>'Rådata Syd 2025'!B2202</f>
        <v>CRGB</v>
      </c>
      <c r="C2061" s="1" t="str">
        <f>'Rådata Syd 2025'!C2202</f>
        <v>Spårväxel - DKV-SJ50-7,641/9,375-1:9</v>
      </c>
      <c r="D2061" s="1" t="str">
        <f>'Rådata Syd 2025'!D2202</f>
        <v>184/185</v>
      </c>
      <c r="E2061" s="1" t="str">
        <f>'Rådata Syd 2025'!E2202</f>
        <v>B2</v>
      </c>
      <c r="F2061" s="2" t="str">
        <f>'Rådata Syd 2025'!J2202</f>
        <v>-</v>
      </c>
      <c r="G2061" s="2" t="str">
        <f>'Rådata Syd 2025'!L2202</f>
        <v>ej</v>
      </c>
      <c r="H2061" s="11">
        <f>'Rådata Syd 2025'!N2202</f>
        <v>0</v>
      </c>
      <c r="I2061" s="11" t="str">
        <f>'Rådata Syd 2025'!O2202</f>
        <v>ej</v>
      </c>
    </row>
    <row r="2062" spans="1:9" x14ac:dyDescent="0.25">
      <c r="A2062" s="1">
        <f>'Rådata Syd 2025'!A2203</f>
        <v>942</v>
      </c>
      <c r="B2062" s="1" t="str">
        <f>'Rådata Syd 2025'!B2203</f>
        <v>CRGB</v>
      </c>
      <c r="C2062" s="1" t="str">
        <f>'Rådata Syd 2025'!C2203</f>
        <v>Spårväxel - DKV-SJ50-7,641/9,375-1:9</v>
      </c>
      <c r="D2062" s="1" t="str">
        <f>'Rådata Syd 2025'!D2203</f>
        <v>186/187</v>
      </c>
      <c r="E2062" s="1" t="str">
        <f>'Rådata Syd 2025'!E2203</f>
        <v>B2</v>
      </c>
      <c r="F2062" s="2" t="str">
        <f>'Rådata Syd 2025'!J2203</f>
        <v>-</v>
      </c>
      <c r="G2062" s="2" t="str">
        <f>'Rådata Syd 2025'!L2203</f>
        <v>ej</v>
      </c>
      <c r="H2062" s="11">
        <f>'Rådata Syd 2025'!N2203</f>
        <v>0</v>
      </c>
      <c r="I2062" s="11" t="str">
        <f>'Rådata Syd 2025'!O2203</f>
        <v>ej</v>
      </c>
    </row>
    <row r="2063" spans="1:9" x14ac:dyDescent="0.25">
      <c r="A2063" s="1">
        <f>'Rådata Syd 2025'!A2214</f>
        <v>942</v>
      </c>
      <c r="B2063" s="1" t="str">
        <f>'Rådata Syd 2025'!B2214</f>
        <v>CRGB</v>
      </c>
      <c r="C2063" s="1" t="str">
        <f>'Rådata Syd 2025'!C2214</f>
        <v>Spårväxel - 3V-SJ43-5,9-1:10/1:9-HH/VV</v>
      </c>
      <c r="D2063" s="1" t="str">
        <f>'Rådata Syd 2025'!D2214</f>
        <v>206/207</v>
      </c>
      <c r="E2063" s="1" t="str">
        <f>'Rådata Syd 2025'!E2214</f>
        <v>B1</v>
      </c>
      <c r="F2063" s="2" t="str">
        <f>'Rådata Syd 2025'!J2214</f>
        <v>-</v>
      </c>
      <c r="G2063" s="2" t="str">
        <f>'Rådata Syd 2025'!L2214</f>
        <v>ej</v>
      </c>
      <c r="H2063" s="11">
        <f>'Rådata Syd 2025'!N2214</f>
        <v>0</v>
      </c>
      <c r="I2063" s="11" t="str">
        <f>'Rådata Syd 2025'!O2214</f>
        <v>ej</v>
      </c>
    </row>
    <row r="2064" spans="1:9" x14ac:dyDescent="0.25">
      <c r="A2064" s="1">
        <f>'Rådata Syd 2025'!A2215</f>
        <v>942</v>
      </c>
      <c r="B2064" s="1" t="str">
        <f>'Rådata Syd 2025'!B2215</f>
        <v>CRGB</v>
      </c>
      <c r="C2064" s="1" t="str">
        <f>'Rådata Syd 2025'!C2215</f>
        <v>Spårväxel - 3V-SJ43-5,9-1:10/1:9-HH/VV</v>
      </c>
      <c r="D2064" s="1" t="str">
        <f>'Rådata Syd 2025'!D2215</f>
        <v>223/222</v>
      </c>
      <c r="E2064" s="1" t="str">
        <f>'Rådata Syd 2025'!E2215</f>
        <v>B1</v>
      </c>
      <c r="F2064" s="2" t="str">
        <f>'Rådata Syd 2025'!J2215</f>
        <v>-</v>
      </c>
      <c r="G2064" s="2" t="str">
        <f>'Rådata Syd 2025'!L2215</f>
        <v>ej</v>
      </c>
      <c r="H2064" s="11">
        <f>'Rådata Syd 2025'!N2215</f>
        <v>0</v>
      </c>
      <c r="I2064" s="11" t="str">
        <f>'Rådata Syd 2025'!O2215</f>
        <v>ej</v>
      </c>
    </row>
    <row r="2065" spans="1:9" x14ac:dyDescent="0.25">
      <c r="A2065" s="1">
        <f>'Rådata Syd 2025'!A2216</f>
        <v>942</v>
      </c>
      <c r="B2065" s="1" t="str">
        <f>'Rådata Syd 2025'!B2216</f>
        <v>CRGB</v>
      </c>
      <c r="C2065" s="1" t="str">
        <f>'Rådata Syd 2025'!C2216</f>
        <v>Spårväxel - 3V-SJ50-5,9-1:9/1:9-HV/VH</v>
      </c>
      <c r="D2065" s="1" t="str">
        <f>'Rådata Syd 2025'!D2216</f>
        <v>232/231</v>
      </c>
      <c r="E2065" s="1" t="str">
        <f>'Rådata Syd 2025'!E2216</f>
        <v>B1</v>
      </c>
      <c r="F2065" s="2" t="str">
        <f>'Rådata Syd 2025'!J2216</f>
        <v>-</v>
      </c>
      <c r="G2065" s="2" t="str">
        <f>'Rådata Syd 2025'!L2216</f>
        <v>ej</v>
      </c>
      <c r="H2065" s="11">
        <f>'Rådata Syd 2025'!N2216</f>
        <v>0</v>
      </c>
      <c r="I2065" s="11" t="str">
        <f>'Rådata Syd 2025'!O2216</f>
        <v>ej</v>
      </c>
    </row>
    <row r="2066" spans="1:9" hidden="1" x14ac:dyDescent="0.25">
      <c r="A2066" s="1">
        <f>'Rådata Syd 2025'!A2066</f>
        <v>942</v>
      </c>
      <c r="B2066" s="1" t="str">
        <f>'Rådata Syd 2025'!B2066</f>
        <v>CR</v>
      </c>
      <c r="C2066" s="1" t="str">
        <f>'Rådata Syd 2025'!C2066</f>
        <v>Spårväxel - EV-SJ50-5,9-1:9</v>
      </c>
      <c r="D2066" s="1">
        <f>'Rådata Syd 2025'!D2066</f>
        <v>113</v>
      </c>
      <c r="E2066" s="1" t="str">
        <f>'Rådata Syd 2025'!E2066</f>
        <v>B3</v>
      </c>
      <c r="F2066" s="2" t="str">
        <f>'Rådata Syd 2025'!J2066</f>
        <v>ej 2025</v>
      </c>
      <c r="G2066" s="2" t="str">
        <f>'Rådata Syd 2025'!L2066</f>
        <v>ej 2025</v>
      </c>
      <c r="H2066" s="11" t="str">
        <f>'Rådata Syd 2025'!N2066</f>
        <v>ej 2025</v>
      </c>
      <c r="I2066" s="11" t="str">
        <f>'Rådata Syd 2025'!O2066</f>
        <v>ej 2025</v>
      </c>
    </row>
    <row r="2067" spans="1:9" x14ac:dyDescent="0.25">
      <c r="A2067" s="1">
        <f>'Rådata Syd 2025'!A1089</f>
        <v>943</v>
      </c>
      <c r="B2067" s="1" t="str">
        <f>'Rådata Syd 2025'!B1089</f>
        <v>BHB</v>
      </c>
      <c r="C2067" s="1" t="str">
        <f>'Rådata Syd 2025'!C1089</f>
        <v>Spårväxel - EV-BV50-225/190-1:9</v>
      </c>
      <c r="D2067" s="1">
        <f>'Rådata Syd 2025'!D1089</f>
        <v>21</v>
      </c>
      <c r="E2067" s="1" t="str">
        <f>'Rådata Syd 2025'!E1089</f>
        <v>B3</v>
      </c>
      <c r="F2067" s="2" t="str">
        <f>'Rådata Syd 2025'!J1089</f>
        <v>-</v>
      </c>
      <c r="G2067" s="2" t="str">
        <f>'Rådata Syd 2025'!L1089</f>
        <v>ej</v>
      </c>
      <c r="H2067" s="11">
        <f>'Rådata Syd 2025'!N1089</f>
        <v>35</v>
      </c>
      <c r="I2067" s="11" t="str">
        <f>'Rådata Syd 2025'!O1089</f>
        <v>ej</v>
      </c>
    </row>
    <row r="2068" spans="1:9" hidden="1" x14ac:dyDescent="0.25">
      <c r="A2068" s="1">
        <f>'Rådata Syd 2025'!A2068</f>
        <v>942</v>
      </c>
      <c r="B2068" s="1" t="str">
        <f>'Rådata Syd 2025'!B2068</f>
        <v>CR</v>
      </c>
      <c r="C2068" s="1" t="str">
        <f>'Rådata Syd 2025'!C2068</f>
        <v>Spårväxel - EV-60E-760-1:15</v>
      </c>
      <c r="D2068" s="1">
        <f>'Rådata Syd 2025'!D2068</f>
        <v>117</v>
      </c>
      <c r="E2068" s="1" t="str">
        <f>'Rådata Syd 2025'!E2068</f>
        <v>B3</v>
      </c>
      <c r="F2068" s="2" t="str">
        <f>'Rådata Syd 2025'!J2068</f>
        <v>ej 2025</v>
      </c>
      <c r="G2068" s="2" t="str">
        <f>'Rådata Syd 2025'!L2068</f>
        <v>ej 2025</v>
      </c>
      <c r="H2068" s="11" t="str">
        <f>'Rådata Syd 2025'!N2068</f>
        <v>ej 2025</v>
      </c>
      <c r="I2068" s="11" t="str">
        <f>'Rådata Syd 2025'!O2068</f>
        <v>ej 2025</v>
      </c>
    </row>
    <row r="2069" spans="1:9" hidden="1" x14ac:dyDescent="0.25">
      <c r="A2069" s="1">
        <f>'Rådata Syd 2025'!A2069</f>
        <v>912</v>
      </c>
      <c r="B2069" s="1" t="str">
        <f>'Rådata Syd 2025'!B2069</f>
        <v>E</v>
      </c>
      <c r="C2069" s="1" t="str">
        <f>'Rådata Syd 2025'!C2069</f>
        <v>Spårväxel - EV-SJ50-11-1:9</v>
      </c>
      <c r="D2069" s="1">
        <f>'Rådata Syd 2025'!D2069</f>
        <v>423</v>
      </c>
      <c r="E2069" s="1" t="str">
        <f>'Rådata Syd 2025'!E2069</f>
        <v>B1</v>
      </c>
      <c r="F2069" s="2" t="str">
        <f>'Rådata Syd 2025'!J2069</f>
        <v>-</v>
      </c>
      <c r="G2069" s="2" t="str">
        <f>'Rådata Syd 2025'!L2069</f>
        <v>ej</v>
      </c>
      <c r="H2069" s="11">
        <f>'Rådata Syd 2025'!N2069</f>
        <v>0</v>
      </c>
      <c r="I2069" s="11" t="str">
        <f>'Rådata Syd 2025'!O2069</f>
        <v>ej</v>
      </c>
    </row>
    <row r="2070" spans="1:9" hidden="1" x14ac:dyDescent="0.25">
      <c r="A2070" s="1">
        <f>'Rådata Syd 2025'!A2070</f>
        <v>912</v>
      </c>
      <c r="B2070" s="1" t="str">
        <f>'Rådata Syd 2025'!B2070</f>
        <v>E</v>
      </c>
      <c r="C2070" s="1" t="str">
        <f>'Rådata Syd 2025'!C2070</f>
        <v>Spårväxel - EV-SJ50-11-1:9</v>
      </c>
      <c r="D2070" s="1">
        <f>'Rådata Syd 2025'!D2070</f>
        <v>426</v>
      </c>
      <c r="E2070" s="1" t="str">
        <f>'Rådata Syd 2025'!E2070</f>
        <v>B1</v>
      </c>
      <c r="F2070" s="2" t="str">
        <f>'Rådata Syd 2025'!J2070</f>
        <v>-</v>
      </c>
      <c r="G2070" s="2" t="str">
        <f>'Rådata Syd 2025'!L2070</f>
        <v>ej</v>
      </c>
      <c r="H2070" s="11">
        <f>'Rådata Syd 2025'!N2070</f>
        <v>0</v>
      </c>
      <c r="I2070" s="11" t="str">
        <f>'Rådata Syd 2025'!O2070</f>
        <v>ej</v>
      </c>
    </row>
    <row r="2071" spans="1:9" hidden="1" x14ac:dyDescent="0.25">
      <c r="A2071" s="1">
        <f>'Rådata Syd 2025'!A2071</f>
        <v>942</v>
      </c>
      <c r="B2071" s="1" t="str">
        <f>'Rådata Syd 2025'!B2071</f>
        <v>CR</v>
      </c>
      <c r="C2071" s="1" t="str">
        <f>'Rådata Syd 2025'!C2071</f>
        <v>Spårväxel - EV-BV50-225/190-1:9</v>
      </c>
      <c r="D2071" s="1">
        <f>'Rådata Syd 2025'!D2071</f>
        <v>122</v>
      </c>
      <c r="E2071" s="1" t="str">
        <f>'Rådata Syd 2025'!E2071</f>
        <v>B3</v>
      </c>
      <c r="F2071" s="2" t="str">
        <f>'Rådata Syd 2025'!J2071</f>
        <v>ej 2025</v>
      </c>
      <c r="G2071" s="2" t="str">
        <f>'Rådata Syd 2025'!L2071</f>
        <v>ej 2025</v>
      </c>
      <c r="H2071" s="11" t="str">
        <f>'Rådata Syd 2025'!N2071</f>
        <v>ej 2025</v>
      </c>
      <c r="I2071" s="11" t="str">
        <f>'Rådata Syd 2025'!O2071</f>
        <v>ej 2025</v>
      </c>
    </row>
    <row r="2072" spans="1:9" x14ac:dyDescent="0.25">
      <c r="A2072" s="1">
        <f>'Rådata Syd 2025'!A1090</f>
        <v>943</v>
      </c>
      <c r="B2072" s="1" t="str">
        <f>'Rådata Syd 2025'!B1090</f>
        <v>BHB</v>
      </c>
      <c r="C2072" s="1" t="str">
        <f>'Rådata Syd 2025'!C1090</f>
        <v>Spårväxel - EV-BV50-225/190-1:9</v>
      </c>
      <c r="D2072" s="1">
        <f>'Rådata Syd 2025'!D1090</f>
        <v>22</v>
      </c>
      <c r="E2072" s="1" t="str">
        <f>'Rådata Syd 2025'!E1090</f>
        <v>B3</v>
      </c>
      <c r="F2072" s="2" t="str">
        <f>'Rådata Syd 2025'!J1090</f>
        <v>-</v>
      </c>
      <c r="G2072" s="2" t="str">
        <f>'Rådata Syd 2025'!L1090</f>
        <v>ej</v>
      </c>
      <c r="H2072" s="11">
        <f>'Rådata Syd 2025'!N1090</f>
        <v>35</v>
      </c>
      <c r="I2072" s="11" t="str">
        <f>'Rådata Syd 2025'!O1090</f>
        <v>ej</v>
      </c>
    </row>
    <row r="2073" spans="1:9" hidden="1" x14ac:dyDescent="0.25">
      <c r="A2073" s="1">
        <f>'Rådata Syd 2025'!A2073</f>
        <v>942</v>
      </c>
      <c r="B2073" s="1" t="str">
        <f>'Rådata Syd 2025'!B2073</f>
        <v>CR</v>
      </c>
      <c r="C2073" s="1" t="str">
        <f>'Rådata Syd 2025'!C2073</f>
        <v>Spårväxel - EV-UIC60-1200-1:18,5</v>
      </c>
      <c r="D2073" s="1">
        <f>'Rådata Syd 2025'!D2073</f>
        <v>126</v>
      </c>
      <c r="E2073" s="1" t="str">
        <f>'Rådata Syd 2025'!E2073</f>
        <v>B3</v>
      </c>
      <c r="F2073" s="2" t="str">
        <f>'Rådata Syd 2025'!J2073</f>
        <v>ej 2025</v>
      </c>
      <c r="G2073" s="2" t="str">
        <f>'Rådata Syd 2025'!L2073</f>
        <v>ej 2025</v>
      </c>
      <c r="H2073" s="11" t="str">
        <f>'Rådata Syd 2025'!N2073</f>
        <v>ej 2025</v>
      </c>
      <c r="I2073" s="11" t="str">
        <f>'Rådata Syd 2025'!O2073</f>
        <v>ej 2025</v>
      </c>
    </row>
    <row r="2074" spans="1:9" hidden="1" x14ac:dyDescent="0.25">
      <c r="A2074" s="1">
        <f>'Rådata Syd 2025'!A2074</f>
        <v>912</v>
      </c>
      <c r="B2074" s="1" t="str">
        <f>'Rådata Syd 2025'!B2074</f>
        <v>E</v>
      </c>
      <c r="C2074" s="1" t="str">
        <f>'Rådata Syd 2025'!C2074</f>
        <v>Spårväxel - EV-SJ50-11-1:9</v>
      </c>
      <c r="D2074" s="1">
        <f>'Rådata Syd 2025'!D2074</f>
        <v>477</v>
      </c>
      <c r="E2074" s="1" t="str">
        <f>'Rådata Syd 2025'!E2074</f>
        <v>B1</v>
      </c>
      <c r="F2074" s="2" t="str">
        <f>'Rådata Syd 2025'!J2074</f>
        <v>-</v>
      </c>
      <c r="G2074" s="2" t="str">
        <f>'Rådata Syd 2025'!L2074</f>
        <v>ej</v>
      </c>
      <c r="H2074" s="11">
        <f>'Rådata Syd 2025'!N2074</f>
        <v>0</v>
      </c>
      <c r="I2074" s="11" t="str">
        <f>'Rådata Syd 2025'!O2074</f>
        <v>ej</v>
      </c>
    </row>
    <row r="2075" spans="1:9" hidden="1" x14ac:dyDescent="0.25">
      <c r="A2075" s="1">
        <f>'Rådata Syd 2025'!A2075</f>
        <v>942</v>
      </c>
      <c r="B2075" s="1" t="str">
        <f>'Rådata Syd 2025'!B2075</f>
        <v>CR</v>
      </c>
      <c r="C2075" s="1" t="str">
        <f>'Rådata Syd 2025'!C2075</f>
        <v>Spårväxel - EV-BV50-225/190-1:9</v>
      </c>
      <c r="D2075" s="1">
        <f>'Rådata Syd 2025'!D2075</f>
        <v>192</v>
      </c>
      <c r="E2075" s="1" t="str">
        <f>'Rådata Syd 2025'!E2075</f>
        <v>B3</v>
      </c>
      <c r="F2075" s="2" t="str">
        <f>'Rådata Syd 2025'!J2075</f>
        <v>ej 2025</v>
      </c>
      <c r="G2075" s="2" t="str">
        <f>'Rådata Syd 2025'!L2075</f>
        <v>ej 2025</v>
      </c>
      <c r="H2075" s="11" t="str">
        <f>'Rådata Syd 2025'!N2075</f>
        <v>ej 2025</v>
      </c>
      <c r="I2075" s="11" t="str">
        <f>'Rådata Syd 2025'!O2075</f>
        <v>ej 2025</v>
      </c>
    </row>
    <row r="2076" spans="1:9" hidden="1" x14ac:dyDescent="0.25">
      <c r="A2076" s="1">
        <f>'Rådata Syd 2025'!A2076</f>
        <v>912</v>
      </c>
      <c r="B2076" s="1" t="str">
        <f>'Rådata Syd 2025'!B2076</f>
        <v>Ö</v>
      </c>
      <c r="C2076" s="1" t="str">
        <f>'Rådata Syd 2025'!C2076</f>
        <v>Spårväxel - EV-SJ50-11-1:9</v>
      </c>
      <c r="D2076" s="1">
        <f>'Rådata Syd 2025'!D2076</f>
        <v>4</v>
      </c>
      <c r="E2076" s="1" t="str">
        <f>'Rådata Syd 2025'!E2076</f>
        <v>B2</v>
      </c>
      <c r="F2076" s="2" t="str">
        <f>'Rådata Syd 2025'!J2076</f>
        <v>-</v>
      </c>
      <c r="G2076" s="2" t="str">
        <f>'Rådata Syd 2025'!L2076</f>
        <v>ej</v>
      </c>
      <c r="H2076" s="11">
        <f>'Rådata Syd 2025'!N2076</f>
        <v>0</v>
      </c>
      <c r="I2076" s="11" t="str">
        <f>'Rådata Syd 2025'!O2076</f>
        <v>ej</v>
      </c>
    </row>
    <row r="2077" spans="1:9" hidden="1" x14ac:dyDescent="0.25">
      <c r="A2077" s="1">
        <f>'Rådata Syd 2025'!A2077</f>
        <v>912</v>
      </c>
      <c r="B2077" s="1" t="str">
        <f>'Rådata Syd 2025'!B2077</f>
        <v>Ö</v>
      </c>
      <c r="C2077" s="1" t="str">
        <f>'Rådata Syd 2025'!C2077</f>
        <v>Spårväxel - EV-UIC60-300-1:9</v>
      </c>
      <c r="D2077" s="1" t="str">
        <f>'Rådata Syd 2025'!D2077</f>
        <v>131b</v>
      </c>
      <c r="E2077" s="1" t="str">
        <f>'Rådata Syd 2025'!E2077</f>
        <v>B2</v>
      </c>
      <c r="F2077" s="2" t="str">
        <f>'Rådata Syd 2025'!J2077</f>
        <v>-</v>
      </c>
      <c r="G2077" s="2" t="str">
        <f>'Rådata Syd 2025'!L2077</f>
        <v>ej</v>
      </c>
      <c r="H2077" s="11">
        <f>'Rådata Syd 2025'!N2077</f>
        <v>0</v>
      </c>
      <c r="I2077" s="11" t="str">
        <f>'Rådata Syd 2025'!O2077</f>
        <v>ej</v>
      </c>
    </row>
    <row r="2078" spans="1:9" hidden="1" x14ac:dyDescent="0.25">
      <c r="A2078" s="1">
        <f>'Rådata Syd 2025'!A2078</f>
        <v>912</v>
      </c>
      <c r="B2078" s="1" t="str">
        <f>'Rådata Syd 2025'!B2078</f>
        <v>Ö</v>
      </c>
      <c r="C2078" s="1" t="str">
        <f>'Rådata Syd 2025'!C2078</f>
        <v>Spårväxel - EV-SJ50-11-1:9</v>
      </c>
      <c r="D2078" s="1" t="str">
        <f>'Rådata Syd 2025'!D2078</f>
        <v>132a</v>
      </c>
      <c r="E2078" s="1" t="str">
        <f>'Rådata Syd 2025'!E2078</f>
        <v>B2</v>
      </c>
      <c r="F2078" s="2" t="str">
        <f>'Rådata Syd 2025'!J2078</f>
        <v>-</v>
      </c>
      <c r="G2078" s="2" t="str">
        <f>'Rådata Syd 2025'!L2078</f>
        <v>ej</v>
      </c>
      <c r="H2078" s="11">
        <f>'Rådata Syd 2025'!N2078</f>
        <v>0</v>
      </c>
      <c r="I2078" s="11" t="str">
        <f>'Rådata Syd 2025'!O2078</f>
        <v>ej</v>
      </c>
    </row>
    <row r="2079" spans="1:9" hidden="1" x14ac:dyDescent="0.25">
      <c r="A2079" s="1">
        <f>'Rådata Syd 2025'!A2079</f>
        <v>913</v>
      </c>
      <c r="B2079" s="1" t="str">
        <f>'Rådata Syd 2025'!B2079</f>
        <v>SVÖ</v>
      </c>
      <c r="C2079" s="1" t="str">
        <f>'Rådata Syd 2025'!C2079</f>
        <v>Spårväxel - EV-SJ50-11-1:9</v>
      </c>
      <c r="D2079" s="1" t="str">
        <f>'Rådata Syd 2025'!D2079</f>
        <v>36b</v>
      </c>
      <c r="E2079" s="1" t="str">
        <f>'Rådata Syd 2025'!E2079</f>
        <v>B2</v>
      </c>
      <c r="F2079" s="2" t="str">
        <f>'Rådata Syd 2025'!J2079</f>
        <v>-</v>
      </c>
      <c r="G2079" s="2" t="str">
        <f>'Rådata Syd 2025'!L2079</f>
        <v>ej</v>
      </c>
      <c r="H2079" s="11">
        <f>'Rådata Syd 2025'!N2079</f>
        <v>0</v>
      </c>
      <c r="I2079" s="11" t="str">
        <f>'Rådata Syd 2025'!O2079</f>
        <v>ej</v>
      </c>
    </row>
    <row r="2080" spans="1:9" hidden="1" x14ac:dyDescent="0.25">
      <c r="A2080" s="1">
        <f>'Rådata Syd 2025'!A2080</f>
        <v>914</v>
      </c>
      <c r="B2080" s="1" t="str">
        <f>'Rådata Syd 2025'!B2080</f>
        <v>TRG</v>
      </c>
      <c r="C2080" s="1" t="str">
        <f>'Rådata Syd 2025'!C2080</f>
        <v>Spårväxel - EV-SJ50-8,4-1:9</v>
      </c>
      <c r="D2080" s="1">
        <f>'Rådata Syd 2025'!D2080</f>
        <v>15</v>
      </c>
      <c r="E2080" s="1" t="str">
        <f>'Rådata Syd 2025'!E2080</f>
        <v>B2</v>
      </c>
      <c r="F2080" s="2" t="str">
        <f>'Rådata Syd 2025'!J2080</f>
        <v>-</v>
      </c>
      <c r="G2080" s="2" t="str">
        <f>'Rådata Syd 2025'!L2080</f>
        <v>ej</v>
      </c>
      <c r="H2080" s="11">
        <f>'Rådata Syd 2025'!N2080</f>
        <v>0</v>
      </c>
      <c r="I2080" s="11" t="str">
        <f>'Rådata Syd 2025'!O2080</f>
        <v>ej</v>
      </c>
    </row>
    <row r="2081" spans="1:9" hidden="1" x14ac:dyDescent="0.25">
      <c r="A2081" s="1">
        <f>'Rådata Syd 2025'!A2081</f>
        <v>914</v>
      </c>
      <c r="B2081" s="1" t="str">
        <f>'Rådata Syd 2025'!B2081</f>
        <v>TRG</v>
      </c>
      <c r="C2081" s="1" t="str">
        <f>'Rådata Syd 2025'!C2081</f>
        <v>Spårväxel - EV-SJ50-8,4-1:9</v>
      </c>
      <c r="D2081" s="1">
        <f>'Rådata Syd 2025'!D2081</f>
        <v>16</v>
      </c>
      <c r="E2081" s="1" t="str">
        <f>'Rådata Syd 2025'!E2081</f>
        <v>B2</v>
      </c>
      <c r="F2081" s="2" t="str">
        <f>'Rådata Syd 2025'!J2081</f>
        <v>-</v>
      </c>
      <c r="G2081" s="2" t="str">
        <f>'Rådata Syd 2025'!L2081</f>
        <v>ej</v>
      </c>
      <c r="H2081" s="11">
        <f>'Rådata Syd 2025'!N2081</f>
        <v>0</v>
      </c>
      <c r="I2081" s="11" t="str">
        <f>'Rådata Syd 2025'!O2081</f>
        <v>ej</v>
      </c>
    </row>
    <row r="2082" spans="1:9" hidden="1" x14ac:dyDescent="0.25">
      <c r="A2082" s="1">
        <f>'Rådata Syd 2025'!A2082</f>
        <v>914</v>
      </c>
      <c r="B2082" s="1" t="str">
        <f>'Rådata Syd 2025'!B2082</f>
        <v>TRG</v>
      </c>
      <c r="C2082" s="1" t="str">
        <f>'Rådata Syd 2025'!C2082</f>
        <v>Spårväxel - EV-SJ50-8,4-1:9</v>
      </c>
      <c r="D2082" s="1">
        <f>'Rådata Syd 2025'!D2082</f>
        <v>17</v>
      </c>
      <c r="E2082" s="1" t="str">
        <f>'Rådata Syd 2025'!E2082</f>
        <v>B2</v>
      </c>
      <c r="F2082" s="2" t="str">
        <f>'Rådata Syd 2025'!J2082</f>
        <v>-</v>
      </c>
      <c r="G2082" s="2" t="str">
        <f>'Rådata Syd 2025'!L2082</f>
        <v>ej</v>
      </c>
      <c r="H2082" s="11">
        <f>'Rådata Syd 2025'!N2082</f>
        <v>0</v>
      </c>
      <c r="I2082" s="11" t="str">
        <f>'Rådata Syd 2025'!O2082</f>
        <v>ej</v>
      </c>
    </row>
    <row r="2083" spans="1:9" hidden="1" x14ac:dyDescent="0.25">
      <c r="A2083" s="1">
        <f>'Rådata Syd 2025'!A2083</f>
        <v>914</v>
      </c>
      <c r="B2083" s="1" t="str">
        <f>'Rådata Syd 2025'!B2083</f>
        <v>TRG</v>
      </c>
      <c r="C2083" s="1" t="str">
        <f>'Rådata Syd 2025'!C2083</f>
        <v>Spårväxel - EV-SJ50-8,4-1:9</v>
      </c>
      <c r="D2083" s="1">
        <f>'Rådata Syd 2025'!D2083</f>
        <v>20</v>
      </c>
      <c r="E2083" s="1" t="str">
        <f>'Rådata Syd 2025'!E2083</f>
        <v>B2</v>
      </c>
      <c r="F2083" s="2" t="str">
        <f>'Rådata Syd 2025'!J2083</f>
        <v>-</v>
      </c>
      <c r="G2083" s="2" t="str">
        <f>'Rådata Syd 2025'!L2083</f>
        <v>ej</v>
      </c>
      <c r="H2083" s="11">
        <f>'Rådata Syd 2025'!N2083</f>
        <v>0</v>
      </c>
      <c r="I2083" s="11" t="str">
        <f>'Rådata Syd 2025'!O2083</f>
        <v>ej</v>
      </c>
    </row>
    <row r="2084" spans="1:9" hidden="1" x14ac:dyDescent="0.25">
      <c r="A2084" s="1">
        <f>'Rådata Syd 2025'!A2084</f>
        <v>914</v>
      </c>
      <c r="B2084" s="1" t="str">
        <f>'Rådata Syd 2025'!B2084</f>
        <v>TRG</v>
      </c>
      <c r="C2084" s="1" t="str">
        <f>'Rådata Syd 2025'!C2084</f>
        <v>Spårväxel - EV-SJ50-8,4-1:9</v>
      </c>
      <c r="D2084" s="1">
        <f>'Rådata Syd 2025'!D2084</f>
        <v>22</v>
      </c>
      <c r="E2084" s="1" t="str">
        <f>'Rådata Syd 2025'!E2084</f>
        <v>B2</v>
      </c>
      <c r="F2084" s="2" t="str">
        <f>'Rådata Syd 2025'!J2084</f>
        <v>-</v>
      </c>
      <c r="G2084" s="2" t="str">
        <f>'Rådata Syd 2025'!L2084</f>
        <v>ej</v>
      </c>
      <c r="H2084" s="11">
        <f>'Rådata Syd 2025'!N2084</f>
        <v>0</v>
      </c>
      <c r="I2084" s="11" t="str">
        <f>'Rådata Syd 2025'!O2084</f>
        <v>ej</v>
      </c>
    </row>
    <row r="2085" spans="1:9" hidden="1" x14ac:dyDescent="0.25">
      <c r="A2085" s="1">
        <f>'Rådata Syd 2025'!A2085</f>
        <v>914</v>
      </c>
      <c r="B2085" s="1" t="str">
        <f>'Rådata Syd 2025'!B2085</f>
        <v>TRG</v>
      </c>
      <c r="C2085" s="1" t="str">
        <f>'Rådata Syd 2025'!C2085</f>
        <v>Spårväxel - EV-SJ50-8,4-1:9</v>
      </c>
      <c r="D2085" s="1">
        <f>'Rådata Syd 2025'!D2085</f>
        <v>23</v>
      </c>
      <c r="E2085" s="1" t="str">
        <f>'Rådata Syd 2025'!E2085</f>
        <v>B2</v>
      </c>
      <c r="F2085" s="2" t="str">
        <f>'Rådata Syd 2025'!J2085</f>
        <v>-</v>
      </c>
      <c r="G2085" s="2" t="str">
        <f>'Rådata Syd 2025'!L2085</f>
        <v>ej</v>
      </c>
      <c r="H2085" s="11">
        <f>'Rådata Syd 2025'!N2085</f>
        <v>0</v>
      </c>
      <c r="I2085" s="11" t="str">
        <f>'Rådata Syd 2025'!O2085</f>
        <v>ej</v>
      </c>
    </row>
    <row r="2086" spans="1:9" hidden="1" x14ac:dyDescent="0.25">
      <c r="A2086" s="1">
        <f>'Rådata Syd 2025'!A2086</f>
        <v>914</v>
      </c>
      <c r="B2086" s="1" t="str">
        <f>'Rådata Syd 2025'!B2086</f>
        <v>TRG</v>
      </c>
      <c r="C2086" s="1" t="str">
        <f>'Rådata Syd 2025'!C2086</f>
        <v>Spårväxel - EV-SJ50-8,4-1:9</v>
      </c>
      <c r="D2086" s="1">
        <f>'Rådata Syd 2025'!D2086</f>
        <v>24</v>
      </c>
      <c r="E2086" s="1" t="str">
        <f>'Rådata Syd 2025'!E2086</f>
        <v>B2</v>
      </c>
      <c r="F2086" s="2" t="str">
        <f>'Rådata Syd 2025'!J2086</f>
        <v>-</v>
      </c>
      <c r="G2086" s="2" t="str">
        <f>'Rådata Syd 2025'!L2086</f>
        <v>ej</v>
      </c>
      <c r="H2086" s="11">
        <f>'Rådata Syd 2025'!N2086</f>
        <v>0</v>
      </c>
      <c r="I2086" s="11" t="str">
        <f>'Rådata Syd 2025'!O2086</f>
        <v>ej</v>
      </c>
    </row>
    <row r="2087" spans="1:9" hidden="1" x14ac:dyDescent="0.25">
      <c r="A2087" s="1">
        <f>'Rådata Syd 2025'!A2087</f>
        <v>914</v>
      </c>
      <c r="B2087" s="1" t="str">
        <f>'Rådata Syd 2025'!B2087</f>
        <v>TRG</v>
      </c>
      <c r="C2087" s="1" t="str">
        <f>'Rådata Syd 2025'!C2087</f>
        <v>Spårväxel - EV-SJ50-8,4-1:9</v>
      </c>
      <c r="D2087" s="1">
        <f>'Rådata Syd 2025'!D2087</f>
        <v>25</v>
      </c>
      <c r="E2087" s="1" t="str">
        <f>'Rådata Syd 2025'!E2087</f>
        <v>B2</v>
      </c>
      <c r="F2087" s="2" t="str">
        <f>'Rådata Syd 2025'!J2087</f>
        <v>-</v>
      </c>
      <c r="G2087" s="2" t="str">
        <f>'Rådata Syd 2025'!L2087</f>
        <v>ej</v>
      </c>
      <c r="H2087" s="11">
        <f>'Rådata Syd 2025'!N2087</f>
        <v>0</v>
      </c>
      <c r="I2087" s="11" t="str">
        <f>'Rådata Syd 2025'!O2087</f>
        <v>ej</v>
      </c>
    </row>
    <row r="2088" spans="1:9" hidden="1" x14ac:dyDescent="0.25">
      <c r="A2088" s="1">
        <f>'Rådata Syd 2025'!A2088</f>
        <v>942</v>
      </c>
      <c r="B2088" s="1" t="str">
        <f>'Rådata Syd 2025'!B2088</f>
        <v>CR</v>
      </c>
      <c r="C2088" s="1" t="str">
        <f>'Rådata Syd 2025'!C2088</f>
        <v>Spårväxel - DKV-SJ50-7,641/9,375-1:9</v>
      </c>
      <c r="D2088" s="1" t="str">
        <f>'Rådata Syd 2025'!D2088</f>
        <v>124/127</v>
      </c>
      <c r="E2088" s="1" t="str">
        <f>'Rådata Syd 2025'!E2088</f>
        <v>B3</v>
      </c>
      <c r="F2088" s="2" t="str">
        <f>'Rådata Syd 2025'!J2088</f>
        <v>ej 2025</v>
      </c>
      <c r="G2088" s="2" t="str">
        <f>'Rådata Syd 2025'!L2088</f>
        <v>ej 2025</v>
      </c>
      <c r="H2088" s="11" t="str">
        <f>'Rådata Syd 2025'!N2088</f>
        <v>ej 2025</v>
      </c>
      <c r="I2088" s="11" t="str">
        <f>'Rådata Syd 2025'!O2088</f>
        <v>ej 2025</v>
      </c>
    </row>
    <row r="2089" spans="1:9" hidden="1" x14ac:dyDescent="0.25">
      <c r="A2089" s="1">
        <f>'Rådata Syd 2025'!A2089</f>
        <v>914</v>
      </c>
      <c r="B2089" s="1" t="str">
        <f>'Rådata Syd 2025'!B2089</f>
        <v>TRG</v>
      </c>
      <c r="C2089" s="1" t="str">
        <f>'Rådata Syd 2025'!C2089</f>
        <v>Spårväxel - SPK-SJ50-1:4,44</v>
      </c>
      <c r="D2089" s="1">
        <f>'Rådata Syd 2025'!D2089</f>
        <v>93</v>
      </c>
      <c r="E2089" s="1" t="str">
        <f>'Rådata Syd 2025'!E2089</f>
        <v>B2</v>
      </c>
      <c r="F2089" s="2" t="str">
        <f>'Rådata Syd 2025'!J2089</f>
        <v>-</v>
      </c>
      <c r="G2089" s="2" t="str">
        <f>'Rådata Syd 2025'!L2089</f>
        <v>ej</v>
      </c>
      <c r="H2089" s="11">
        <f>'Rådata Syd 2025'!N2089</f>
        <v>0</v>
      </c>
      <c r="I2089" s="11" t="str">
        <f>'Rådata Syd 2025'!O2089</f>
        <v>ej</v>
      </c>
    </row>
    <row r="2090" spans="1:9" hidden="1" x14ac:dyDescent="0.25">
      <c r="A2090" s="1">
        <f>'Rådata Syd 2025'!A2090</f>
        <v>914</v>
      </c>
      <c r="B2090" s="1" t="str">
        <f>'Rådata Syd 2025'!B2090</f>
        <v>TRG</v>
      </c>
      <c r="C2090" s="1" t="str">
        <f>'Rådata Syd 2025'!C2090</f>
        <v>Spårväxel - SPK-SJ50-1:4,44</v>
      </c>
      <c r="D2090" s="1">
        <f>'Rådata Syd 2025'!D2090</f>
        <v>95</v>
      </c>
      <c r="E2090" s="1" t="str">
        <f>'Rådata Syd 2025'!E2090</f>
        <v>B2</v>
      </c>
      <c r="F2090" s="2" t="str">
        <f>'Rådata Syd 2025'!J2090</f>
        <v>-</v>
      </c>
      <c r="G2090" s="2" t="str">
        <f>'Rådata Syd 2025'!L2090</f>
        <v>ej</v>
      </c>
      <c r="H2090" s="11">
        <f>'Rådata Syd 2025'!N2090</f>
        <v>0</v>
      </c>
      <c r="I2090" s="11" t="str">
        <f>'Rådata Syd 2025'!O2090</f>
        <v>ej</v>
      </c>
    </row>
    <row r="2091" spans="1:9" hidden="1" x14ac:dyDescent="0.25">
      <c r="A2091" s="1">
        <f>'Rådata Syd 2025'!A2091</f>
        <v>942</v>
      </c>
      <c r="B2091" s="1" t="str">
        <f>'Rådata Syd 2025'!B2091</f>
        <v>CRGB</v>
      </c>
      <c r="C2091" s="1" t="str">
        <f>'Rådata Syd 2025'!C2091</f>
        <v>Spårväxel - EV-BV50-225/190-1:9</v>
      </c>
      <c r="D2091" s="1">
        <f>'Rådata Syd 2025'!D2091</f>
        <v>101</v>
      </c>
      <c r="E2091" s="1" t="str">
        <f>'Rådata Syd 2025'!E2091</f>
        <v>B3</v>
      </c>
      <c r="F2091" s="2" t="str">
        <f>'Rådata Syd 2025'!J2091</f>
        <v>ej 2025</v>
      </c>
      <c r="G2091" s="2" t="str">
        <f>'Rådata Syd 2025'!L2091</f>
        <v>ej 2025</v>
      </c>
      <c r="H2091" s="11" t="str">
        <f>'Rådata Syd 2025'!N2091</f>
        <v>ej 2025</v>
      </c>
      <c r="I2091" s="11" t="str">
        <f>'Rådata Syd 2025'!O2091</f>
        <v>ej 2025</v>
      </c>
    </row>
    <row r="2092" spans="1:9" hidden="1" x14ac:dyDescent="0.25">
      <c r="A2092" s="1">
        <f>'Rådata Syd 2025'!A2092</f>
        <v>942</v>
      </c>
      <c r="B2092" s="1" t="str">
        <f>'Rådata Syd 2025'!B2092</f>
        <v>CRGB</v>
      </c>
      <c r="C2092" s="1" t="str">
        <f>'Rådata Syd 2025'!C2092</f>
        <v>Spårväxel - EV-BV50-225/190-1:9</v>
      </c>
      <c r="D2092" s="1">
        <f>'Rådata Syd 2025'!D2092</f>
        <v>106</v>
      </c>
      <c r="E2092" s="1" t="str">
        <f>'Rådata Syd 2025'!E2092</f>
        <v>B3</v>
      </c>
      <c r="F2092" s="2" t="str">
        <f>'Rådata Syd 2025'!J2092</f>
        <v>ej 2025</v>
      </c>
      <c r="G2092" s="2" t="str">
        <f>'Rådata Syd 2025'!L2092</f>
        <v>ej 2025</v>
      </c>
      <c r="H2092" s="11" t="str">
        <f>'Rådata Syd 2025'!N2092</f>
        <v>ej 2025</v>
      </c>
      <c r="I2092" s="11" t="str">
        <f>'Rådata Syd 2025'!O2092</f>
        <v>ej 2025</v>
      </c>
    </row>
    <row r="2093" spans="1:9" hidden="1" x14ac:dyDescent="0.25">
      <c r="A2093" s="1">
        <f>'Rådata Syd 2025'!A2093</f>
        <v>942</v>
      </c>
      <c r="B2093" s="1" t="str">
        <f>'Rådata Syd 2025'!B2093</f>
        <v>CRGB</v>
      </c>
      <c r="C2093" s="1" t="str">
        <f>'Rådata Syd 2025'!C2093</f>
        <v>Spårväxel - EV-SJ50-11-1:9</v>
      </c>
      <c r="D2093" s="1">
        <f>'Rådata Syd 2025'!D2093</f>
        <v>112</v>
      </c>
      <c r="E2093" s="1" t="str">
        <f>'Rådata Syd 2025'!E2093</f>
        <v>B3</v>
      </c>
      <c r="F2093" s="2" t="str">
        <f>'Rådata Syd 2025'!J2093</f>
        <v>ej 2025</v>
      </c>
      <c r="G2093" s="2" t="str">
        <f>'Rådata Syd 2025'!L2093</f>
        <v>ej 2025</v>
      </c>
      <c r="H2093" s="11" t="str">
        <f>'Rådata Syd 2025'!N2093</f>
        <v>ej 2025</v>
      </c>
      <c r="I2093" s="11" t="str">
        <f>'Rådata Syd 2025'!O2093</f>
        <v>ej 2025</v>
      </c>
    </row>
    <row r="2094" spans="1:9" hidden="1" x14ac:dyDescent="0.25">
      <c r="A2094" s="1">
        <f>'Rådata Syd 2025'!A2094</f>
        <v>914</v>
      </c>
      <c r="B2094" s="1" t="str">
        <f>'Rådata Syd 2025'!B2094</f>
        <v>TRG</v>
      </c>
      <c r="C2094" s="1" t="str">
        <f>'Rådata Syd 2025'!C2094</f>
        <v>Spårväxel - EV-BV50-225/190-1:9</v>
      </c>
      <c r="D2094" s="1">
        <f>'Rådata Syd 2025'!D2094</f>
        <v>101</v>
      </c>
      <c r="E2094" s="1" t="str">
        <f>'Rådata Syd 2025'!E2094</f>
        <v>B2</v>
      </c>
      <c r="F2094" s="2" t="str">
        <f>'Rådata Syd 2025'!J2094</f>
        <v>-</v>
      </c>
      <c r="G2094" s="2" t="str">
        <f>'Rådata Syd 2025'!L2094</f>
        <v>ej</v>
      </c>
      <c r="H2094" s="11">
        <f>'Rådata Syd 2025'!N2094</f>
        <v>0</v>
      </c>
      <c r="I2094" s="11" t="str">
        <f>'Rådata Syd 2025'!O2094</f>
        <v>ej</v>
      </c>
    </row>
    <row r="2095" spans="1:9" hidden="1" x14ac:dyDescent="0.25">
      <c r="A2095" s="1">
        <f>'Rådata Syd 2025'!A2095</f>
        <v>914</v>
      </c>
      <c r="B2095" s="1" t="str">
        <f>'Rådata Syd 2025'!B2095</f>
        <v>TRG</v>
      </c>
      <c r="C2095" s="1" t="str">
        <f>'Rådata Syd 2025'!C2095</f>
        <v>Spårväxel - EV-BV50-225/190-1:9</v>
      </c>
      <c r="D2095" s="1">
        <f>'Rådata Syd 2025'!D2095</f>
        <v>300</v>
      </c>
      <c r="E2095" s="1" t="str">
        <f>'Rådata Syd 2025'!E2095</f>
        <v>B2</v>
      </c>
      <c r="F2095" s="2" t="str">
        <f>'Rådata Syd 2025'!J2095</f>
        <v>-</v>
      </c>
      <c r="G2095" s="2" t="str">
        <f>'Rådata Syd 2025'!L2095</f>
        <v>ej</v>
      </c>
      <c r="H2095" s="11">
        <f>'Rådata Syd 2025'!N2095</f>
        <v>0</v>
      </c>
      <c r="I2095" s="11" t="str">
        <f>'Rådata Syd 2025'!O2095</f>
        <v>ej</v>
      </c>
    </row>
    <row r="2096" spans="1:9" hidden="1" x14ac:dyDescent="0.25">
      <c r="A2096" s="1">
        <f>'Rådata Syd 2025'!A2096</f>
        <v>914</v>
      </c>
      <c r="B2096" s="1" t="str">
        <f>'Rådata Syd 2025'!B2096</f>
        <v>TRG</v>
      </c>
      <c r="C2096" s="1" t="str">
        <f>'Rådata Syd 2025'!C2096</f>
        <v>Spårväxel - EV-SJ50-11-1:9</v>
      </c>
      <c r="D2096" s="1">
        <f>'Rådata Syd 2025'!D2096</f>
        <v>301</v>
      </c>
      <c r="E2096" s="1" t="str">
        <f>'Rådata Syd 2025'!E2096</f>
        <v>B2</v>
      </c>
      <c r="F2096" s="2" t="str">
        <f>'Rådata Syd 2025'!J2096</f>
        <v>-</v>
      </c>
      <c r="G2096" s="2" t="str">
        <f>'Rådata Syd 2025'!L2096</f>
        <v>ej</v>
      </c>
      <c r="H2096" s="11">
        <f>'Rådata Syd 2025'!N2096</f>
        <v>0</v>
      </c>
      <c r="I2096" s="11" t="str">
        <f>'Rådata Syd 2025'!O2096</f>
        <v>ej</v>
      </c>
    </row>
    <row r="2097" spans="1:9" hidden="1" x14ac:dyDescent="0.25">
      <c r="A2097" s="1">
        <f>'Rådata Syd 2025'!A2097</f>
        <v>914</v>
      </c>
      <c r="B2097" s="1" t="str">
        <f>'Rådata Syd 2025'!B2097</f>
        <v>TRG</v>
      </c>
      <c r="C2097" s="1" t="str">
        <f>'Rådata Syd 2025'!C2097</f>
        <v>Spårväxel - EV-SJ50-11-1:9</v>
      </c>
      <c r="D2097" s="1">
        <f>'Rådata Syd 2025'!D2097</f>
        <v>302</v>
      </c>
      <c r="E2097" s="1" t="str">
        <f>'Rådata Syd 2025'!E2097</f>
        <v>B2</v>
      </c>
      <c r="F2097" s="2" t="str">
        <f>'Rådata Syd 2025'!J2097</f>
        <v>-</v>
      </c>
      <c r="G2097" s="2" t="str">
        <f>'Rådata Syd 2025'!L2097</f>
        <v>ej</v>
      </c>
      <c r="H2097" s="11">
        <f>'Rådata Syd 2025'!N2097</f>
        <v>0</v>
      </c>
      <c r="I2097" s="11" t="str">
        <f>'Rådata Syd 2025'!O2097</f>
        <v>ej</v>
      </c>
    </row>
    <row r="2098" spans="1:9" hidden="1" x14ac:dyDescent="0.25">
      <c r="A2098" s="1">
        <f>'Rådata Syd 2025'!A2098</f>
        <v>914</v>
      </c>
      <c r="B2098" s="1" t="str">
        <f>'Rådata Syd 2025'!B2098</f>
        <v>TRG</v>
      </c>
      <c r="C2098" s="1" t="str">
        <f>'Rådata Syd 2025'!C2098</f>
        <v>Spårväxel - EV-SJ50-11-1:9</v>
      </c>
      <c r="D2098" s="1">
        <f>'Rådata Syd 2025'!D2098</f>
        <v>303</v>
      </c>
      <c r="E2098" s="1" t="str">
        <f>'Rådata Syd 2025'!E2098</f>
        <v>B2</v>
      </c>
      <c r="F2098" s="2" t="str">
        <f>'Rådata Syd 2025'!J2098</f>
        <v>-</v>
      </c>
      <c r="G2098" s="2" t="str">
        <f>'Rådata Syd 2025'!L2098</f>
        <v>ej</v>
      </c>
      <c r="H2098" s="11">
        <f>'Rådata Syd 2025'!N2098</f>
        <v>0</v>
      </c>
      <c r="I2098" s="11" t="str">
        <f>'Rådata Syd 2025'!O2098</f>
        <v>ej</v>
      </c>
    </row>
    <row r="2099" spans="1:9" hidden="1" x14ac:dyDescent="0.25">
      <c r="A2099" s="1">
        <f>'Rådata Syd 2025'!A2099</f>
        <v>914</v>
      </c>
      <c r="B2099" s="1" t="str">
        <f>'Rådata Syd 2025'!B2099</f>
        <v>TRG</v>
      </c>
      <c r="C2099" s="1" t="str">
        <f>'Rådata Syd 2025'!C2099</f>
        <v>Spårväxel - EV-SJ50-11-1:9</v>
      </c>
      <c r="D2099" s="1">
        <f>'Rådata Syd 2025'!D2099</f>
        <v>304</v>
      </c>
      <c r="E2099" s="1" t="str">
        <f>'Rådata Syd 2025'!E2099</f>
        <v>B2</v>
      </c>
      <c r="F2099" s="2" t="str">
        <f>'Rådata Syd 2025'!J2099</f>
        <v>-</v>
      </c>
      <c r="G2099" s="2" t="str">
        <f>'Rådata Syd 2025'!L2099</f>
        <v>ej</v>
      </c>
      <c r="H2099" s="11">
        <f>'Rådata Syd 2025'!N2099</f>
        <v>0</v>
      </c>
      <c r="I2099" s="11" t="str">
        <f>'Rådata Syd 2025'!O2099</f>
        <v>ej</v>
      </c>
    </row>
    <row r="2100" spans="1:9" hidden="1" x14ac:dyDescent="0.25">
      <c r="A2100" s="1">
        <f>'Rådata Syd 2025'!A2100</f>
        <v>914</v>
      </c>
      <c r="B2100" s="1" t="str">
        <f>'Rådata Syd 2025'!B2100</f>
        <v>TRG</v>
      </c>
      <c r="C2100" s="1" t="str">
        <f>'Rådata Syd 2025'!C2100</f>
        <v>Spårväxel - EV-SJ50-5,9-1:9</v>
      </c>
      <c r="D2100" s="1">
        <f>'Rådata Syd 2025'!D2100</f>
        <v>305</v>
      </c>
      <c r="E2100" s="1" t="str">
        <f>'Rådata Syd 2025'!E2100</f>
        <v>B2</v>
      </c>
      <c r="F2100" s="2" t="str">
        <f>'Rådata Syd 2025'!J2100</f>
        <v>-</v>
      </c>
      <c r="G2100" s="2" t="str">
        <f>'Rådata Syd 2025'!L2100</f>
        <v>ej</v>
      </c>
      <c r="H2100" s="11">
        <f>'Rådata Syd 2025'!N2100</f>
        <v>0</v>
      </c>
      <c r="I2100" s="11" t="str">
        <f>'Rådata Syd 2025'!O2100</f>
        <v>ej</v>
      </c>
    </row>
    <row r="2101" spans="1:9" hidden="1" x14ac:dyDescent="0.25">
      <c r="A2101" s="1">
        <f>'Rådata Syd 2025'!A2101</f>
        <v>914</v>
      </c>
      <c r="B2101" s="1" t="str">
        <f>'Rådata Syd 2025'!B2101</f>
        <v>TRG</v>
      </c>
      <c r="C2101" s="1" t="str">
        <f>'Rådata Syd 2025'!C2101</f>
        <v>Spårväxel - EV-SJ50-11-1:9</v>
      </c>
      <c r="D2101" s="1">
        <f>'Rådata Syd 2025'!D2101</f>
        <v>306</v>
      </c>
      <c r="E2101" s="1" t="str">
        <f>'Rådata Syd 2025'!E2101</f>
        <v>B2</v>
      </c>
      <c r="F2101" s="2" t="str">
        <f>'Rådata Syd 2025'!J2101</f>
        <v>-</v>
      </c>
      <c r="G2101" s="2" t="str">
        <f>'Rådata Syd 2025'!L2101</f>
        <v>ej</v>
      </c>
      <c r="H2101" s="11">
        <f>'Rådata Syd 2025'!N2101</f>
        <v>0</v>
      </c>
      <c r="I2101" s="11" t="str">
        <f>'Rådata Syd 2025'!O2101</f>
        <v>ej</v>
      </c>
    </row>
    <row r="2102" spans="1:9" hidden="1" x14ac:dyDescent="0.25">
      <c r="A2102" s="1">
        <f>'Rådata Syd 2025'!A2102</f>
        <v>914</v>
      </c>
      <c r="B2102" s="1" t="str">
        <f>'Rådata Syd 2025'!B2102</f>
        <v>TRG</v>
      </c>
      <c r="C2102" s="1" t="str">
        <f>'Rådata Syd 2025'!C2102</f>
        <v>Spårväxel - EV-SJ50-11-1:9</v>
      </c>
      <c r="D2102" s="1">
        <f>'Rådata Syd 2025'!D2102</f>
        <v>408</v>
      </c>
      <c r="E2102" s="1" t="str">
        <f>'Rådata Syd 2025'!E2102</f>
        <v>B2</v>
      </c>
      <c r="F2102" s="2" t="str">
        <f>'Rådata Syd 2025'!J2102</f>
        <v>-</v>
      </c>
      <c r="G2102" s="2" t="str">
        <f>'Rådata Syd 2025'!L2102</f>
        <v>ej</v>
      </c>
      <c r="H2102" s="11">
        <f>'Rådata Syd 2025'!N2102</f>
        <v>0</v>
      </c>
      <c r="I2102" s="11" t="str">
        <f>'Rådata Syd 2025'!O2102</f>
        <v>ej</v>
      </c>
    </row>
    <row r="2103" spans="1:9" hidden="1" x14ac:dyDescent="0.25">
      <c r="A2103" s="1">
        <f>'Rådata Syd 2025'!A2103</f>
        <v>914</v>
      </c>
      <c r="B2103" s="1" t="str">
        <f>'Rådata Syd 2025'!B2103</f>
        <v>TRG</v>
      </c>
      <c r="C2103" s="1" t="str">
        <f>'Rådata Syd 2025'!C2103</f>
        <v>Spårväxel - EV-SJ50-8,4-1:7,5</v>
      </c>
      <c r="D2103" s="1">
        <f>'Rådata Syd 2025'!D2103</f>
        <v>445</v>
      </c>
      <c r="E2103" s="1" t="str">
        <f>'Rådata Syd 2025'!E2103</f>
        <v>B2</v>
      </c>
      <c r="F2103" s="2" t="str">
        <f>'Rådata Syd 2025'!J2103</f>
        <v>-</v>
      </c>
      <c r="G2103" s="2" t="str">
        <f>'Rådata Syd 2025'!L2103</f>
        <v>ej</v>
      </c>
      <c r="H2103" s="11">
        <f>'Rådata Syd 2025'!N2103</f>
        <v>0</v>
      </c>
      <c r="I2103" s="11" t="str">
        <f>'Rådata Syd 2025'!O2103</f>
        <v>ej</v>
      </c>
    </row>
    <row r="2104" spans="1:9" hidden="1" x14ac:dyDescent="0.25">
      <c r="A2104" s="1">
        <f>'Rådata Syd 2025'!A2104</f>
        <v>914</v>
      </c>
      <c r="B2104" s="1" t="str">
        <f>'Rådata Syd 2025'!B2104</f>
        <v>TRG</v>
      </c>
      <c r="C2104" s="1" t="str">
        <f>'Rådata Syd 2025'!C2104</f>
        <v>Spårväxel - EV-SJ50-11-1:9</v>
      </c>
      <c r="D2104" s="1">
        <f>'Rådata Syd 2025'!D2104</f>
        <v>453</v>
      </c>
      <c r="E2104" s="1" t="str">
        <f>'Rådata Syd 2025'!E2104</f>
        <v>B2</v>
      </c>
      <c r="F2104" s="2" t="str">
        <f>'Rådata Syd 2025'!J2104</f>
        <v>-</v>
      </c>
      <c r="G2104" s="2" t="str">
        <f>'Rådata Syd 2025'!L2104</f>
        <v>ej</v>
      </c>
      <c r="H2104" s="11">
        <f>'Rådata Syd 2025'!N2104</f>
        <v>0</v>
      </c>
      <c r="I2104" s="11" t="str">
        <f>'Rådata Syd 2025'!O2104</f>
        <v>ej</v>
      </c>
    </row>
    <row r="2105" spans="1:9" hidden="1" x14ac:dyDescent="0.25">
      <c r="A2105" s="1">
        <f>'Rådata Syd 2025'!A2105</f>
        <v>914</v>
      </c>
      <c r="B2105" s="1" t="str">
        <f>'Rådata Syd 2025'!B2105</f>
        <v>TRG</v>
      </c>
      <c r="C2105" s="1" t="str">
        <f>'Rådata Syd 2025'!C2105</f>
        <v>Spårväxel - EV-SJ50-12-1:15</v>
      </c>
      <c r="D2105" s="1">
        <f>'Rådata Syd 2025'!D2105</f>
        <v>455</v>
      </c>
      <c r="E2105" s="1" t="str">
        <f>'Rådata Syd 2025'!E2105</f>
        <v>B2</v>
      </c>
      <c r="F2105" s="2" t="str">
        <f>'Rådata Syd 2025'!J2105</f>
        <v>-</v>
      </c>
      <c r="G2105" s="2" t="str">
        <f>'Rådata Syd 2025'!L2105</f>
        <v>ej</v>
      </c>
      <c r="H2105" s="11">
        <f>'Rådata Syd 2025'!N2105</f>
        <v>0</v>
      </c>
      <c r="I2105" s="11" t="str">
        <f>'Rådata Syd 2025'!O2105</f>
        <v>ej</v>
      </c>
    </row>
    <row r="2106" spans="1:9" hidden="1" x14ac:dyDescent="0.25">
      <c r="A2106" s="1">
        <f>'Rådata Syd 2025'!A2106</f>
        <v>914</v>
      </c>
      <c r="B2106" s="1" t="str">
        <f>'Rådata Syd 2025'!B2106</f>
        <v>TRG</v>
      </c>
      <c r="C2106" s="1" t="str">
        <f>'Rådata Syd 2025'!C2106</f>
        <v>Spårväxel - EV-UIC60-760-1:15</v>
      </c>
      <c r="D2106" s="1">
        <f>'Rådata Syd 2025'!D2106</f>
        <v>459</v>
      </c>
      <c r="E2106" s="1" t="str">
        <f>'Rådata Syd 2025'!E2106</f>
        <v>B2</v>
      </c>
      <c r="F2106" s="2" t="str">
        <f>'Rådata Syd 2025'!J2106</f>
        <v>-</v>
      </c>
      <c r="G2106" s="2" t="str">
        <f>'Rådata Syd 2025'!L2106</f>
        <v>ej</v>
      </c>
      <c r="H2106" s="11">
        <f>'Rådata Syd 2025'!N2106</f>
        <v>0</v>
      </c>
      <c r="I2106" s="11" t="str">
        <f>'Rådata Syd 2025'!O2106</f>
        <v>ej</v>
      </c>
    </row>
    <row r="2107" spans="1:9" hidden="1" x14ac:dyDescent="0.25">
      <c r="A2107" s="1">
        <f>'Rådata Syd 2025'!A2107</f>
        <v>914</v>
      </c>
      <c r="B2107" s="1" t="str">
        <f>'Rådata Syd 2025'!B2107</f>
        <v>TRG</v>
      </c>
      <c r="C2107" s="1" t="str">
        <f>'Rådata Syd 2025'!C2107</f>
        <v>Spårväxel - EV-SJ50-8,4-1:7,5</v>
      </c>
      <c r="D2107" s="1">
        <f>'Rådata Syd 2025'!D2107</f>
        <v>502</v>
      </c>
      <c r="E2107" s="1" t="str">
        <f>'Rådata Syd 2025'!E2107</f>
        <v>B2</v>
      </c>
      <c r="F2107" s="2" t="str">
        <f>'Rådata Syd 2025'!J2107</f>
        <v>-</v>
      </c>
      <c r="G2107" s="2" t="str">
        <f>'Rådata Syd 2025'!L2107</f>
        <v>ej</v>
      </c>
      <c r="H2107" s="11">
        <f>'Rådata Syd 2025'!N2107</f>
        <v>0</v>
      </c>
      <c r="I2107" s="11" t="str">
        <f>'Rådata Syd 2025'!O2107</f>
        <v>ej</v>
      </c>
    </row>
    <row r="2108" spans="1:9" hidden="1" x14ac:dyDescent="0.25">
      <c r="A2108" s="1">
        <f>'Rådata Syd 2025'!A2108</f>
        <v>914</v>
      </c>
      <c r="B2108" s="1" t="str">
        <f>'Rådata Syd 2025'!B2108</f>
        <v>TRG</v>
      </c>
      <c r="C2108" s="1" t="str">
        <f>'Rådata Syd 2025'!C2108</f>
        <v>Spårväxel - EV-SJ50-8,4-1:7,5</v>
      </c>
      <c r="D2108" s="1">
        <f>'Rådata Syd 2025'!D2108</f>
        <v>504</v>
      </c>
      <c r="E2108" s="1" t="str">
        <f>'Rådata Syd 2025'!E2108</f>
        <v>B2</v>
      </c>
      <c r="F2108" s="2" t="str">
        <f>'Rådata Syd 2025'!J2108</f>
        <v>-</v>
      </c>
      <c r="G2108" s="2" t="str">
        <f>'Rådata Syd 2025'!L2108</f>
        <v>ej</v>
      </c>
      <c r="H2108" s="11">
        <f>'Rådata Syd 2025'!N2108</f>
        <v>0</v>
      </c>
      <c r="I2108" s="11" t="str">
        <f>'Rådata Syd 2025'!O2108</f>
        <v>ej</v>
      </c>
    </row>
    <row r="2109" spans="1:9" hidden="1" x14ac:dyDescent="0.25">
      <c r="A2109" s="1">
        <f>'Rådata Syd 2025'!A2109</f>
        <v>914</v>
      </c>
      <c r="B2109" s="1" t="str">
        <f>'Rådata Syd 2025'!B2109</f>
        <v>TRG</v>
      </c>
      <c r="C2109" s="1" t="str">
        <f>'Rådata Syd 2025'!C2109</f>
        <v>Spårväxel - EV-SJ50-11-1:9</v>
      </c>
      <c r="D2109" s="1">
        <f>'Rådata Syd 2025'!D2109</f>
        <v>801</v>
      </c>
      <c r="E2109" s="1" t="str">
        <f>'Rådata Syd 2025'!E2109</f>
        <v>B2</v>
      </c>
      <c r="F2109" s="2" t="str">
        <f>'Rådata Syd 2025'!J2109</f>
        <v>-</v>
      </c>
      <c r="G2109" s="2" t="str">
        <f>'Rådata Syd 2025'!L2109</f>
        <v>ej</v>
      </c>
      <c r="H2109" s="11">
        <f>'Rådata Syd 2025'!N2109</f>
        <v>0</v>
      </c>
      <c r="I2109" s="11" t="str">
        <f>'Rådata Syd 2025'!O2109</f>
        <v>ej</v>
      </c>
    </row>
    <row r="2110" spans="1:9" hidden="1" x14ac:dyDescent="0.25">
      <c r="A2110" s="1">
        <f>'Rådata Syd 2025'!A2110</f>
        <v>914</v>
      </c>
      <c r="B2110" s="1" t="str">
        <f>'Rådata Syd 2025'!B2110</f>
        <v>TRG</v>
      </c>
      <c r="C2110" s="1" t="str">
        <f>'Rådata Syd 2025'!C2110</f>
        <v>Spårväxel - EV-SJ50-11-1:9</v>
      </c>
      <c r="D2110" s="1">
        <f>'Rådata Syd 2025'!D2110</f>
        <v>802</v>
      </c>
      <c r="E2110" s="1" t="str">
        <f>'Rådata Syd 2025'!E2110</f>
        <v>B2</v>
      </c>
      <c r="F2110" s="2" t="str">
        <f>'Rådata Syd 2025'!J2110</f>
        <v>-</v>
      </c>
      <c r="G2110" s="2" t="str">
        <f>'Rådata Syd 2025'!L2110</f>
        <v>ej</v>
      </c>
      <c r="H2110" s="11">
        <f>'Rådata Syd 2025'!N2110</f>
        <v>0</v>
      </c>
      <c r="I2110" s="11" t="str">
        <f>'Rådata Syd 2025'!O2110</f>
        <v>ej</v>
      </c>
    </row>
    <row r="2111" spans="1:9" hidden="1" x14ac:dyDescent="0.25">
      <c r="A2111" s="1">
        <f>'Rådata Syd 2025'!A2111</f>
        <v>914</v>
      </c>
      <c r="B2111" s="1" t="str">
        <f>'Rådata Syd 2025'!B2111</f>
        <v>TRG</v>
      </c>
      <c r="C2111" s="1" t="str">
        <f>'Rådata Syd 2025'!C2111</f>
        <v>Spårväxel - EV-SJ50-11-1:9</v>
      </c>
      <c r="D2111" s="1">
        <f>'Rådata Syd 2025'!D2111</f>
        <v>803</v>
      </c>
      <c r="E2111" s="1" t="str">
        <f>'Rådata Syd 2025'!E2111</f>
        <v>B2</v>
      </c>
      <c r="F2111" s="2" t="str">
        <f>'Rådata Syd 2025'!J2111</f>
        <v>-</v>
      </c>
      <c r="G2111" s="2" t="str">
        <f>'Rådata Syd 2025'!L2111</f>
        <v>ej</v>
      </c>
      <c r="H2111" s="11">
        <f>'Rådata Syd 2025'!N2111</f>
        <v>0</v>
      </c>
      <c r="I2111" s="11" t="str">
        <f>'Rådata Syd 2025'!O2111</f>
        <v>ej</v>
      </c>
    </row>
    <row r="2112" spans="1:9" hidden="1" x14ac:dyDescent="0.25">
      <c r="A2112" s="1">
        <f>'Rådata Syd 2025'!A2112</f>
        <v>942</v>
      </c>
      <c r="B2112" s="1" t="str">
        <f>'Rådata Syd 2025'!B2112</f>
        <v>CRGB</v>
      </c>
      <c r="C2112" s="1" t="str">
        <f>'Rådata Syd 2025'!C2112</f>
        <v>Spårväxel - DKV-SJ50-7,641/9,375-1:9</v>
      </c>
      <c r="D2112" s="1" t="str">
        <f>'Rådata Syd 2025'!D2112</f>
        <v>188/111</v>
      </c>
      <c r="E2112" s="1" t="str">
        <f>'Rådata Syd 2025'!E2112</f>
        <v>B3</v>
      </c>
      <c r="F2112" s="2" t="str">
        <f>'Rådata Syd 2025'!J2112</f>
        <v>ej 2025</v>
      </c>
      <c r="G2112" s="2" t="str">
        <f>'Rådata Syd 2025'!L2112</f>
        <v>ej 2025</v>
      </c>
      <c r="H2112" s="11" t="str">
        <f>'Rådata Syd 2025'!N2112</f>
        <v>ej 2025</v>
      </c>
      <c r="I2112" s="11" t="str">
        <f>'Rådata Syd 2025'!O2112</f>
        <v>ej 2025</v>
      </c>
    </row>
    <row r="2113" spans="1:9" hidden="1" x14ac:dyDescent="0.25">
      <c r="A2113" s="1">
        <f>'Rådata Syd 2025'!A2113</f>
        <v>914</v>
      </c>
      <c r="B2113" s="1" t="str">
        <f>'Rådata Syd 2025'!B2113</f>
        <v>TRG</v>
      </c>
      <c r="C2113" s="1" t="str">
        <f>'Rådata Syd 2025'!C2113</f>
        <v>Spårväxel - EV-BV50-225/190-1:9 kryss</v>
      </c>
      <c r="D2113" s="1">
        <f>'Rådata Syd 2025'!D2113</f>
        <v>902</v>
      </c>
      <c r="E2113" s="1" t="str">
        <f>'Rådata Syd 2025'!E2113</f>
        <v>B2</v>
      </c>
      <c r="F2113" s="2" t="str">
        <f>'Rådata Syd 2025'!J2113</f>
        <v>-</v>
      </c>
      <c r="G2113" s="2" t="str">
        <f>'Rådata Syd 2025'!L2113</f>
        <v>ej</v>
      </c>
      <c r="H2113" s="11">
        <f>'Rådata Syd 2025'!N2113</f>
        <v>0</v>
      </c>
      <c r="I2113" s="11" t="str">
        <f>'Rådata Syd 2025'!O2113</f>
        <v>ej</v>
      </c>
    </row>
    <row r="2114" spans="1:9" hidden="1" x14ac:dyDescent="0.25">
      <c r="A2114" s="1">
        <f>'Rådata Syd 2025'!A2114</f>
        <v>914</v>
      </c>
      <c r="B2114" s="1" t="str">
        <f>'Rådata Syd 2025'!B2114</f>
        <v>TRG</v>
      </c>
      <c r="C2114" s="1" t="str">
        <f>'Rådata Syd 2025'!C2114</f>
        <v>Spårväxel - EV-BV50-225/190-1:9 kryss</v>
      </c>
      <c r="D2114" s="1">
        <f>'Rådata Syd 2025'!D2114</f>
        <v>903</v>
      </c>
      <c r="E2114" s="1" t="str">
        <f>'Rådata Syd 2025'!E2114</f>
        <v>B2</v>
      </c>
      <c r="F2114" s="2" t="str">
        <f>'Rådata Syd 2025'!J2114</f>
        <v>-</v>
      </c>
      <c r="G2114" s="2" t="str">
        <f>'Rådata Syd 2025'!L2114</f>
        <v>ej</v>
      </c>
      <c r="H2114" s="11">
        <f>'Rådata Syd 2025'!N2114</f>
        <v>0</v>
      </c>
      <c r="I2114" s="11" t="str">
        <f>'Rådata Syd 2025'!O2114</f>
        <v>ej</v>
      </c>
    </row>
    <row r="2115" spans="1:9" hidden="1" x14ac:dyDescent="0.25">
      <c r="A2115" s="1">
        <f>'Rådata Syd 2025'!A2115</f>
        <v>914</v>
      </c>
      <c r="B2115" s="1" t="str">
        <f>'Rådata Syd 2025'!B2115</f>
        <v>TRG</v>
      </c>
      <c r="C2115" s="1" t="str">
        <f>'Rådata Syd 2025'!C2115</f>
        <v>Spårväxel - SPK-BV50-1:4,44 kryss</v>
      </c>
      <c r="D2115" s="1">
        <f>'Rådata Syd 2025'!D2115</f>
        <v>908</v>
      </c>
      <c r="E2115" s="1" t="str">
        <f>'Rådata Syd 2025'!E2115</f>
        <v>B2</v>
      </c>
      <c r="F2115" s="2" t="str">
        <f>'Rådata Syd 2025'!J2115</f>
        <v>-</v>
      </c>
      <c r="G2115" s="2" t="str">
        <f>'Rådata Syd 2025'!L2115</f>
        <v>ej</v>
      </c>
      <c r="H2115" s="11">
        <f>'Rådata Syd 2025'!N2115</f>
        <v>0</v>
      </c>
      <c r="I2115" s="11" t="str">
        <f>'Rådata Syd 2025'!O2115</f>
        <v>ej</v>
      </c>
    </row>
    <row r="2116" spans="1:9" x14ac:dyDescent="0.25">
      <c r="A2116" s="1">
        <f>'Rådata Syd 2025'!A2221</f>
        <v>943</v>
      </c>
      <c r="B2116" s="1" t="str">
        <f>'Rådata Syd 2025'!B2221</f>
        <v>BML</v>
      </c>
      <c r="C2116" s="1" t="str">
        <f>'Rådata Syd 2025'!C2221</f>
        <v>Spårväxel - EV-SJ50-11-1:9</v>
      </c>
      <c r="D2116" s="1">
        <f>'Rådata Syd 2025'!D2221</f>
        <v>7</v>
      </c>
      <c r="E2116" s="1" t="str">
        <f>'Rådata Syd 2025'!E2221</f>
        <v>B1</v>
      </c>
      <c r="F2116" s="2" t="str">
        <f>'Rådata Syd 2025'!J2221</f>
        <v>-</v>
      </c>
      <c r="G2116" s="2" t="str">
        <f>'Rådata Syd 2025'!L2221</f>
        <v>ej</v>
      </c>
      <c r="H2116" s="11">
        <f>'Rådata Syd 2025'!N2221</f>
        <v>0</v>
      </c>
      <c r="I2116" s="11" t="str">
        <f>'Rådata Syd 2025'!O2221</f>
        <v>ej</v>
      </c>
    </row>
    <row r="2117" spans="1:9" x14ac:dyDescent="0.25">
      <c r="A2117" s="1">
        <f>'Rådata Syd 2025'!A2222</f>
        <v>943</v>
      </c>
      <c r="B2117" s="1" t="str">
        <f>'Rådata Syd 2025'!B2222</f>
        <v>BML</v>
      </c>
      <c r="C2117" s="1" t="str">
        <f>'Rådata Syd 2025'!C2222</f>
        <v>Spårväxel - EV-SJ43-6,1-1:9</v>
      </c>
      <c r="D2117" s="1">
        <f>'Rådata Syd 2025'!D2222</f>
        <v>8</v>
      </c>
      <c r="E2117" s="1" t="str">
        <f>'Rådata Syd 2025'!E2222</f>
        <v>B1</v>
      </c>
      <c r="F2117" s="2" t="str">
        <f>'Rådata Syd 2025'!J2222</f>
        <v>-</v>
      </c>
      <c r="G2117" s="2" t="str">
        <f>'Rådata Syd 2025'!L2222</f>
        <v>ej</v>
      </c>
      <c r="H2117" s="11">
        <f>'Rådata Syd 2025'!N2222</f>
        <v>0</v>
      </c>
      <c r="I2117" s="11" t="str">
        <f>'Rådata Syd 2025'!O2222</f>
        <v>ej</v>
      </c>
    </row>
    <row r="2118" spans="1:9" x14ac:dyDescent="0.25">
      <c r="A2118" s="1">
        <f>'Rådata Syd 2025'!A1091</f>
        <v>943</v>
      </c>
      <c r="B2118" s="1" t="str">
        <f>'Rådata Syd 2025'!B1091</f>
        <v>BML</v>
      </c>
      <c r="C2118" s="1" t="str">
        <f>'Rådata Syd 2025'!C1091</f>
        <v>Spårväxel - EV-SJ50-12-1:15</v>
      </c>
      <c r="D2118" s="1">
        <f>'Rådata Syd 2025'!D1091</f>
        <v>101</v>
      </c>
      <c r="E2118" s="1" t="str">
        <f>'Rådata Syd 2025'!E1091</f>
        <v>B4</v>
      </c>
      <c r="F2118" s="2" t="str">
        <f>'Rådata Syd 2025'!J1091</f>
        <v>-</v>
      </c>
      <c r="G2118" s="2" t="str">
        <f>'Rådata Syd 2025'!L1091</f>
        <v>ej</v>
      </c>
      <c r="H2118" s="11">
        <f>'Rådata Syd 2025'!N1091</f>
        <v>35</v>
      </c>
      <c r="I2118" s="11" t="str">
        <f>'Rådata Syd 2025'!O1091</f>
        <v>ej</v>
      </c>
    </row>
    <row r="2119" spans="1:9" x14ac:dyDescent="0.25">
      <c r="A2119" s="1">
        <f>'Rådata Syd 2025'!A1092</f>
        <v>943</v>
      </c>
      <c r="B2119" s="1" t="str">
        <f>'Rådata Syd 2025'!B1092</f>
        <v>BML</v>
      </c>
      <c r="C2119" s="1" t="str">
        <f>'Rådata Syd 2025'!C1092</f>
        <v>Spårväxel - EV-SJ50-12-1:15</v>
      </c>
      <c r="D2119" s="1">
        <f>'Rådata Syd 2025'!D1092</f>
        <v>102</v>
      </c>
      <c r="E2119" s="1" t="str">
        <f>'Rådata Syd 2025'!E1092</f>
        <v>B4</v>
      </c>
      <c r="F2119" s="2" t="str">
        <f>'Rådata Syd 2025'!J1092</f>
        <v>-</v>
      </c>
      <c r="G2119" s="2" t="str">
        <f>'Rådata Syd 2025'!L1092</f>
        <v>ej</v>
      </c>
      <c r="H2119" s="11">
        <f>'Rådata Syd 2025'!N1092</f>
        <v>35</v>
      </c>
      <c r="I2119" s="11" t="str">
        <f>'Rådata Syd 2025'!O1092</f>
        <v>ej</v>
      </c>
    </row>
    <row r="2120" spans="1:9" hidden="1" x14ac:dyDescent="0.25">
      <c r="A2120" s="1">
        <f>'Rådata Syd 2025'!A2120</f>
        <v>914</v>
      </c>
      <c r="B2120" s="1" t="str">
        <f>'Rådata Syd 2025'!B2120</f>
        <v>TRG</v>
      </c>
      <c r="C2120" s="1" t="str">
        <f>'Rådata Syd 2025'!C2120</f>
        <v>Spårväxel - DKV-SJ50-7,641/9,375-1:9</v>
      </c>
      <c r="D2120" s="1" t="str">
        <f>'Rådata Syd 2025'!D2120</f>
        <v>443/442</v>
      </c>
      <c r="E2120" s="1" t="str">
        <f>'Rådata Syd 2025'!E2120</f>
        <v>B2</v>
      </c>
      <c r="F2120" s="2" t="str">
        <f>'Rådata Syd 2025'!J2120</f>
        <v>-</v>
      </c>
      <c r="G2120" s="2" t="str">
        <f>'Rådata Syd 2025'!L2120</f>
        <v>ej</v>
      </c>
      <c r="H2120" s="11">
        <f>'Rådata Syd 2025'!N2120</f>
        <v>0</v>
      </c>
      <c r="I2120" s="11" t="str">
        <f>'Rådata Syd 2025'!O2120</f>
        <v>ej</v>
      </c>
    </row>
    <row r="2121" spans="1:9" hidden="1" x14ac:dyDescent="0.25">
      <c r="A2121" s="1">
        <f>'Rådata Syd 2025'!A2121</f>
        <v>914</v>
      </c>
      <c r="B2121" s="1" t="str">
        <f>'Rådata Syd 2025'!B2121</f>
        <v>TRG</v>
      </c>
      <c r="C2121" s="1" t="str">
        <f>'Rådata Syd 2025'!C2121</f>
        <v>Spårväxel - DKV-SJ50-7,641/9,375-1:9</v>
      </c>
      <c r="D2121" s="1" t="str">
        <f>'Rådata Syd 2025'!D2121</f>
        <v>451/450</v>
      </c>
      <c r="E2121" s="1" t="str">
        <f>'Rådata Syd 2025'!E2121</f>
        <v>B2</v>
      </c>
      <c r="F2121" s="2" t="str">
        <f>'Rådata Syd 2025'!J2121</f>
        <v>-</v>
      </c>
      <c r="G2121" s="2" t="str">
        <f>'Rådata Syd 2025'!L2121</f>
        <v>ej</v>
      </c>
      <c r="H2121" s="11">
        <f>'Rådata Syd 2025'!N2121</f>
        <v>0</v>
      </c>
      <c r="I2121" s="11" t="str">
        <f>'Rådata Syd 2025'!O2121</f>
        <v>ej</v>
      </c>
    </row>
    <row r="2122" spans="1:9" x14ac:dyDescent="0.25">
      <c r="A2122" s="1">
        <f>'Rådata Syd 2025'!A2217</f>
        <v>943</v>
      </c>
      <c r="B2122" s="1" t="str">
        <f>'Rådata Syd 2025'!B2217</f>
        <v>BML</v>
      </c>
      <c r="C2122" s="1" t="str">
        <f>'Rådata Syd 2025'!C2217</f>
        <v>Spårväxel - EV-SJ50-11-1:9</v>
      </c>
      <c r="D2122" s="1">
        <f>'Rådata Syd 2025'!D2217</f>
        <v>104</v>
      </c>
      <c r="E2122" s="1" t="str">
        <f>'Rådata Syd 2025'!E2217</f>
        <v>B2</v>
      </c>
      <c r="F2122" s="2" t="str">
        <f>'Rådata Syd 2025'!J2217</f>
        <v>-</v>
      </c>
      <c r="G2122" s="2" t="str">
        <f>'Rådata Syd 2025'!L2217</f>
        <v>ej</v>
      </c>
      <c r="H2122" s="11">
        <f>'Rådata Syd 2025'!N2217</f>
        <v>0</v>
      </c>
      <c r="I2122" s="11" t="str">
        <f>'Rådata Syd 2025'!O2217</f>
        <v>ej</v>
      </c>
    </row>
    <row r="2123" spans="1:9" x14ac:dyDescent="0.25">
      <c r="A2123" s="1">
        <f>'Rådata Syd 2025'!A1093</f>
        <v>943</v>
      </c>
      <c r="B2123" s="1" t="str">
        <f>'Rådata Syd 2025'!B1093</f>
        <v>BML</v>
      </c>
      <c r="C2123" s="1" t="str">
        <f>'Rådata Syd 2025'!C1093</f>
        <v>Spårväxel - EV-BV50-225/190-1:9</v>
      </c>
      <c r="D2123" s="1">
        <f>'Rådata Syd 2025'!D1093</f>
        <v>132</v>
      </c>
      <c r="E2123" s="1" t="str">
        <f>'Rådata Syd 2025'!E1093</f>
        <v>B4</v>
      </c>
      <c r="F2123" s="2" t="str">
        <f>'Rådata Syd 2025'!J1093</f>
        <v>-</v>
      </c>
      <c r="G2123" s="2" t="str">
        <f>'Rådata Syd 2025'!L1093</f>
        <v>ej</v>
      </c>
      <c r="H2123" s="11">
        <f>'Rådata Syd 2025'!N1093</f>
        <v>35</v>
      </c>
      <c r="I2123" s="11" t="str">
        <f>'Rådata Syd 2025'!O1093</f>
        <v>ej</v>
      </c>
    </row>
    <row r="2124" spans="1:9" hidden="1" x14ac:dyDescent="0.25">
      <c r="A2124" s="1">
        <f>'Rådata Syd 2025'!A2124</f>
        <v>914</v>
      </c>
      <c r="B2124" s="1" t="str">
        <f>'Rådata Syd 2025'!B2124</f>
        <v>TRG</v>
      </c>
      <c r="C2124" s="1" t="str">
        <f>'Rådata Syd 2025'!C2124</f>
        <v>Spårväxel - 3V-SJ50-5,9-1:9/1:9-HV/VH</v>
      </c>
      <c r="D2124" s="1" t="str">
        <f>'Rådata Syd 2025'!D2124</f>
        <v>501/503</v>
      </c>
      <c r="E2124" s="1" t="str">
        <f>'Rådata Syd 2025'!E2124</f>
        <v>B2</v>
      </c>
      <c r="F2124" s="2" t="str">
        <f>'Rådata Syd 2025'!J2124</f>
        <v>-</v>
      </c>
      <c r="G2124" s="2" t="str">
        <f>'Rådata Syd 2025'!L2124</f>
        <v>ej</v>
      </c>
      <c r="H2124" s="11">
        <f>'Rådata Syd 2025'!N2124</f>
        <v>0</v>
      </c>
      <c r="I2124" s="11" t="str">
        <f>'Rådata Syd 2025'!O2124</f>
        <v>ej</v>
      </c>
    </row>
    <row r="2125" spans="1:9" x14ac:dyDescent="0.25">
      <c r="A2125" s="1">
        <f>'Rådata Syd 2025'!A2218</f>
        <v>943</v>
      </c>
      <c r="B2125" s="1" t="str">
        <f>'Rådata Syd 2025'!B2218</f>
        <v>BML</v>
      </c>
      <c r="C2125" s="1" t="str">
        <f>'Rådata Syd 2025'!C2218</f>
        <v>Spårväxel - EV-BV50-225/190-1:9</v>
      </c>
      <c r="D2125" s="1">
        <f>'Rådata Syd 2025'!D2218</f>
        <v>134</v>
      </c>
      <c r="E2125" s="1" t="str">
        <f>'Rådata Syd 2025'!E2218</f>
        <v>B2</v>
      </c>
      <c r="F2125" s="2" t="str">
        <f>'Rådata Syd 2025'!J2218</f>
        <v>-</v>
      </c>
      <c r="G2125" s="2" t="str">
        <f>'Rådata Syd 2025'!L2218</f>
        <v>ej</v>
      </c>
      <c r="H2125" s="11">
        <f>'Rådata Syd 2025'!N2218</f>
        <v>0</v>
      </c>
      <c r="I2125" s="11" t="str">
        <f>'Rådata Syd 2025'!O2218</f>
        <v>ej</v>
      </c>
    </row>
    <row r="2126" spans="1:9" x14ac:dyDescent="0.25">
      <c r="A2126" s="1">
        <f>'Rådata Syd 2025'!A2219</f>
        <v>943</v>
      </c>
      <c r="B2126" s="1" t="str">
        <f>'Rådata Syd 2025'!B2219</f>
        <v>BML</v>
      </c>
      <c r="C2126" s="1" t="str">
        <f>'Rådata Syd 2025'!C2219</f>
        <v>Spårväxel - DKV-SJ50-7,641/9,375-1:9</v>
      </c>
      <c r="D2126" s="1" t="str">
        <f>'Rådata Syd 2025'!D2219</f>
        <v>136/131</v>
      </c>
      <c r="E2126" s="1" t="str">
        <f>'Rådata Syd 2025'!E2219</f>
        <v>B2</v>
      </c>
      <c r="F2126" s="2" t="str">
        <f>'Rådata Syd 2025'!J2219</f>
        <v>-</v>
      </c>
      <c r="G2126" s="2" t="str">
        <f>'Rådata Syd 2025'!L2219</f>
        <v>ej</v>
      </c>
      <c r="H2126" s="11">
        <f>'Rådata Syd 2025'!N2219</f>
        <v>0</v>
      </c>
      <c r="I2126" s="11" t="str">
        <f>'Rådata Syd 2025'!O2219</f>
        <v>ej</v>
      </c>
    </row>
    <row r="2127" spans="1:9" hidden="1" x14ac:dyDescent="0.25">
      <c r="A2127" s="1">
        <f>'Rådata Syd 2025'!A2127</f>
        <v>920</v>
      </c>
      <c r="B2127" s="1" t="str">
        <f>'Rådata Syd 2025'!B2127</f>
        <v>KA</v>
      </c>
      <c r="C2127" s="1" t="str">
        <f>'Rådata Syd 2025'!C2127</f>
        <v>Spårväxel - EV-60E-300-1:9</v>
      </c>
      <c r="D2127" s="1">
        <f>'Rådata Syd 2025'!D2127</f>
        <v>512</v>
      </c>
      <c r="E2127" s="1" t="str">
        <f>'Rådata Syd 2025'!E2127</f>
        <v>B2</v>
      </c>
      <c r="F2127" s="2" t="str">
        <f>'Rådata Syd 2025'!J2127</f>
        <v>-</v>
      </c>
      <c r="G2127" s="2" t="str">
        <f>'Rådata Syd 2025'!L2127</f>
        <v>ej</v>
      </c>
      <c r="H2127" s="11">
        <f>'Rådata Syd 2025'!N2127</f>
        <v>0</v>
      </c>
      <c r="I2127" s="11" t="str">
        <f>'Rådata Syd 2025'!O2127</f>
        <v>ej</v>
      </c>
    </row>
    <row r="2128" spans="1:9" hidden="1" x14ac:dyDescent="0.25">
      <c r="A2128" s="1">
        <f>'Rådata Syd 2025'!A2128</f>
        <v>920</v>
      </c>
      <c r="B2128" s="1" t="str">
        <f>'Rådata Syd 2025'!B2128</f>
        <v>MIA</v>
      </c>
      <c r="C2128" s="1" t="str">
        <f>'Rådata Syd 2025'!C2128</f>
        <v>Spårväxel - EV-60E-760-1:15</v>
      </c>
      <c r="D2128" s="1">
        <f>'Rådata Syd 2025'!D2128</f>
        <v>702</v>
      </c>
      <c r="E2128" s="1" t="str">
        <f>'Rådata Syd 2025'!E2128</f>
        <v>B2</v>
      </c>
      <c r="F2128" s="2" t="str">
        <f>'Rådata Syd 2025'!J2128</f>
        <v>-</v>
      </c>
      <c r="G2128" s="2" t="str">
        <f>'Rådata Syd 2025'!L2128</f>
        <v>ej</v>
      </c>
      <c r="H2128" s="11">
        <f>'Rådata Syd 2025'!N2128</f>
        <v>0</v>
      </c>
      <c r="I2128" s="11" t="str">
        <f>'Rådata Syd 2025'!O2128</f>
        <v>ej</v>
      </c>
    </row>
    <row r="2129" spans="1:9" hidden="1" x14ac:dyDescent="0.25">
      <c r="A2129" s="1">
        <f>'Rådata Syd 2025'!A2129</f>
        <v>920</v>
      </c>
      <c r="B2129" s="1" t="str">
        <f>'Rådata Syd 2025'!B2129</f>
        <v>MIA</v>
      </c>
      <c r="C2129" s="1" t="str">
        <f>'Rådata Syd 2025'!C2129</f>
        <v>Spårväxel - EV-60E-760-1:15</v>
      </c>
      <c r="D2129" s="1">
        <f>'Rådata Syd 2025'!D2129</f>
        <v>703</v>
      </c>
      <c r="E2129" s="1" t="str">
        <f>'Rådata Syd 2025'!E2129</f>
        <v>B2</v>
      </c>
      <c r="F2129" s="2" t="str">
        <f>'Rådata Syd 2025'!J2129</f>
        <v>-</v>
      </c>
      <c r="G2129" s="2" t="str">
        <f>'Rådata Syd 2025'!L2129</f>
        <v>ej</v>
      </c>
      <c r="H2129" s="11">
        <f>'Rådata Syd 2025'!N2129</f>
        <v>0</v>
      </c>
      <c r="I2129" s="11" t="str">
        <f>'Rådata Syd 2025'!O2129</f>
        <v>ej</v>
      </c>
    </row>
    <row r="2130" spans="1:9" hidden="1" x14ac:dyDescent="0.25">
      <c r="A2130" s="1">
        <f>'Rådata Syd 2025'!A2130</f>
        <v>923</v>
      </c>
      <c r="B2130" s="1" t="str">
        <f>'Rådata Syd 2025'!B2130</f>
        <v>AAL</v>
      </c>
      <c r="C2130" s="1" t="str">
        <f>'Rådata Syd 2025'!C2130</f>
        <v>Spårväxel - EV-SJ50-5,9-1:9</v>
      </c>
      <c r="D2130" s="1" t="str">
        <f>'Rådata Syd 2025'!D2130</f>
        <v>1b</v>
      </c>
      <c r="E2130" s="1" t="str">
        <f>'Rådata Syd 2025'!E2130</f>
        <v>B1</v>
      </c>
      <c r="F2130" s="2" t="str">
        <f>'Rådata Syd 2025'!J2130</f>
        <v>-</v>
      </c>
      <c r="G2130" s="2" t="str">
        <f>'Rådata Syd 2025'!L2130</f>
        <v>ej</v>
      </c>
      <c r="H2130" s="11">
        <f>'Rådata Syd 2025'!N2130</f>
        <v>0</v>
      </c>
      <c r="I2130" s="11" t="str">
        <f>'Rådata Syd 2025'!O2130</f>
        <v>ej</v>
      </c>
    </row>
    <row r="2131" spans="1:9" x14ac:dyDescent="0.25">
      <c r="A2131" s="1">
        <f>'Rådata Syd 2025'!A2220</f>
        <v>943</v>
      </c>
      <c r="B2131" s="1" t="str">
        <f>'Rådata Syd 2025'!B2220</f>
        <v>BML</v>
      </c>
      <c r="C2131" s="1" t="str">
        <f>'Rådata Syd 2025'!C2220</f>
        <v>Spårväxel - EV-SJ50-11-1:9</v>
      </c>
      <c r="D2131" s="1" t="str">
        <f>'Rådata Syd 2025'!D2220</f>
        <v>181a</v>
      </c>
      <c r="E2131" s="1" t="str">
        <f>'Rådata Syd 2025'!E2220</f>
        <v>B2</v>
      </c>
      <c r="F2131" s="2" t="str">
        <f>'Rådata Syd 2025'!J2220</f>
        <v>-</v>
      </c>
      <c r="G2131" s="2" t="str">
        <f>'Rådata Syd 2025'!L2220</f>
        <v>ej</v>
      </c>
      <c r="H2131" s="11">
        <f>'Rådata Syd 2025'!N2220</f>
        <v>0</v>
      </c>
      <c r="I2131" s="11" t="str">
        <f>'Rådata Syd 2025'!O2220</f>
        <v>ej</v>
      </c>
    </row>
    <row r="2132" spans="1:9" x14ac:dyDescent="0.25">
      <c r="A2132" s="1">
        <f>'Rådata Syd 2025'!A2223</f>
        <v>943</v>
      </c>
      <c r="B2132" s="1" t="str">
        <f>'Rådata Syd 2025'!B2223</f>
        <v>BML</v>
      </c>
      <c r="C2132" s="1" t="str">
        <f>'Rådata Syd 2025'!C2223</f>
        <v>Spårväxel - EV-SJ43-6,1-1:9</v>
      </c>
      <c r="D2132" s="1" t="str">
        <f>'Rådata Syd 2025'!D2223</f>
        <v>181b</v>
      </c>
      <c r="E2132" s="1" t="str">
        <f>'Rådata Syd 2025'!E2223</f>
        <v>B1</v>
      </c>
      <c r="F2132" s="2" t="str">
        <f>'Rådata Syd 2025'!J2223</f>
        <v>-</v>
      </c>
      <c r="G2132" s="2" t="str">
        <f>'Rådata Syd 2025'!L2223</f>
        <v>ej</v>
      </c>
      <c r="H2132" s="11">
        <f>'Rådata Syd 2025'!N2223</f>
        <v>0</v>
      </c>
      <c r="I2132" s="11" t="str">
        <f>'Rådata Syd 2025'!O2223</f>
        <v>ej</v>
      </c>
    </row>
    <row r="2133" spans="1:9" x14ac:dyDescent="0.25">
      <c r="A2133" s="1">
        <f>'Rådata Syd 2025'!A1095</f>
        <v>943</v>
      </c>
      <c r="B2133" s="1" t="str">
        <f>'Rådata Syd 2025'!B1095</f>
        <v>FKI</v>
      </c>
      <c r="C2133" s="1" t="str">
        <f>'Rådata Syd 2025'!C1095</f>
        <v>Spårväxel - EV-BV50-600-1:15</v>
      </c>
      <c r="D2133" s="1">
        <f>'Rådata Syd 2025'!D1095</f>
        <v>121</v>
      </c>
      <c r="E2133" s="1" t="str">
        <f>'Rådata Syd 2025'!E1095</f>
        <v>B4</v>
      </c>
      <c r="F2133" s="2" t="str">
        <f>'Rådata Syd 2025'!J1095</f>
        <v>-</v>
      </c>
      <c r="G2133" s="2" t="str">
        <f>'Rådata Syd 2025'!L1095</f>
        <v>ej</v>
      </c>
      <c r="H2133" s="11">
        <f>'Rådata Syd 2025'!N1095</f>
        <v>35</v>
      </c>
      <c r="I2133" s="11" t="str">
        <f>'Rådata Syd 2025'!O1095</f>
        <v>ej</v>
      </c>
    </row>
    <row r="2134" spans="1:9" x14ac:dyDescent="0.25">
      <c r="A2134" s="1">
        <f>'Rådata Syd 2025'!A1096</f>
        <v>943</v>
      </c>
      <c r="B2134" s="1" t="str">
        <f>'Rådata Syd 2025'!B1096</f>
        <v>FKI</v>
      </c>
      <c r="C2134" s="1" t="str">
        <f>'Rådata Syd 2025'!C1096</f>
        <v>Spårväxel - EV-BV50-600-1:15</v>
      </c>
      <c r="D2134" s="1">
        <f>'Rådata Syd 2025'!D1096</f>
        <v>122</v>
      </c>
      <c r="E2134" s="1" t="str">
        <f>'Rådata Syd 2025'!E1096</f>
        <v>B4</v>
      </c>
      <c r="F2134" s="2" t="str">
        <f>'Rådata Syd 2025'!J1096</f>
        <v>-</v>
      </c>
      <c r="G2134" s="2" t="str">
        <f>'Rådata Syd 2025'!L1096</f>
        <v>ej</v>
      </c>
      <c r="H2134" s="11">
        <f>'Rådata Syd 2025'!N1096</f>
        <v>35</v>
      </c>
      <c r="I2134" s="11" t="str">
        <f>'Rådata Syd 2025'!O1096</f>
        <v>ej</v>
      </c>
    </row>
    <row r="2135" spans="1:9" hidden="1" x14ac:dyDescent="0.25">
      <c r="A2135" s="1">
        <f>'Rådata Syd 2025'!A2135</f>
        <v>943</v>
      </c>
      <c r="B2135" s="1" t="str">
        <f>'Rådata Syd 2025'!B2135</f>
        <v>KH</v>
      </c>
      <c r="C2135" s="1" t="str">
        <f>'Rådata Syd 2025'!C2135</f>
        <v>Spårväxel - EV-BV50-225/190-1:9</v>
      </c>
      <c r="D2135" s="1">
        <f>'Rådata Syd 2025'!D2135</f>
        <v>20</v>
      </c>
      <c r="E2135" s="1" t="str">
        <f>'Rådata Syd 2025'!E2135</f>
        <v>B3</v>
      </c>
      <c r="F2135" s="2" t="str">
        <f>'Rådata Syd 2025'!J2135</f>
        <v>ej 2025</v>
      </c>
      <c r="G2135" s="2" t="str">
        <f>'Rådata Syd 2025'!L2135</f>
        <v>ej 2025</v>
      </c>
      <c r="H2135" s="11" t="str">
        <f>'Rådata Syd 2025'!N2135</f>
        <v>ej 2025</v>
      </c>
      <c r="I2135" s="11" t="str">
        <f>'Rådata Syd 2025'!O2135</f>
        <v>ej 2025</v>
      </c>
    </row>
    <row r="2136" spans="1:9" hidden="1" x14ac:dyDescent="0.25">
      <c r="A2136" s="1">
        <f>'Rådata Syd 2025'!A2136</f>
        <v>943</v>
      </c>
      <c r="B2136" s="1" t="str">
        <f>'Rådata Syd 2025'!B2136</f>
        <v>KH</v>
      </c>
      <c r="C2136" s="1" t="str">
        <f>'Rådata Syd 2025'!C2136</f>
        <v>Spårväxel - EV-BV50-225/190-1:9</v>
      </c>
      <c r="D2136" s="1">
        <f>'Rådata Syd 2025'!D2136</f>
        <v>27</v>
      </c>
      <c r="E2136" s="1" t="str">
        <f>'Rådata Syd 2025'!E2136</f>
        <v>B3</v>
      </c>
      <c r="F2136" s="2" t="str">
        <f>'Rådata Syd 2025'!J2136</f>
        <v>ej 2025</v>
      </c>
      <c r="G2136" s="2" t="str">
        <f>'Rådata Syd 2025'!L2136</f>
        <v>ej 2025</v>
      </c>
      <c r="H2136" s="11" t="str">
        <f>'Rådata Syd 2025'!N2136</f>
        <v>ej 2025</v>
      </c>
      <c r="I2136" s="11" t="str">
        <f>'Rådata Syd 2025'!O2136</f>
        <v>ej 2025</v>
      </c>
    </row>
    <row r="2137" spans="1:9" hidden="1" x14ac:dyDescent="0.25">
      <c r="A2137" s="1">
        <f>'Rådata Syd 2025'!A2137</f>
        <v>924</v>
      </c>
      <c r="B2137" s="1" t="str">
        <f>'Rådata Syd 2025'!B2137</f>
        <v>BIH</v>
      </c>
      <c r="C2137" s="1" t="str">
        <f>'Rådata Syd 2025'!C2137</f>
        <v>Spårväxel - EV-BV50-225/190-1:9</v>
      </c>
      <c r="D2137" s="1">
        <f>'Rådata Syd 2025'!D2137</f>
        <v>33</v>
      </c>
      <c r="E2137" s="1" t="str">
        <f>'Rådata Syd 2025'!E2137</f>
        <v>B1</v>
      </c>
      <c r="F2137" s="2" t="str">
        <f>'Rådata Syd 2025'!J2137</f>
        <v>-</v>
      </c>
      <c r="G2137" s="2" t="str">
        <f>'Rådata Syd 2025'!L2137</f>
        <v>ej</v>
      </c>
      <c r="H2137" s="11">
        <f>'Rådata Syd 2025'!N2137</f>
        <v>0</v>
      </c>
      <c r="I2137" s="11" t="str">
        <f>'Rådata Syd 2025'!O2137</f>
        <v>ej</v>
      </c>
    </row>
    <row r="2138" spans="1:9" hidden="1" x14ac:dyDescent="0.25">
      <c r="A2138" s="1">
        <f>'Rådata Syd 2025'!A2138</f>
        <v>924</v>
      </c>
      <c r="B2138" s="1" t="str">
        <f>'Rådata Syd 2025'!B2138</f>
        <v>BIH</v>
      </c>
      <c r="C2138" s="1" t="str">
        <f>'Rådata Syd 2025'!C2138</f>
        <v>Spårväxel - EV-BV50-225/190-1:9</v>
      </c>
      <c r="D2138" s="1">
        <f>'Rådata Syd 2025'!D2138</f>
        <v>34</v>
      </c>
      <c r="E2138" s="1" t="str">
        <f>'Rådata Syd 2025'!E2138</f>
        <v>B1</v>
      </c>
      <c r="F2138" s="2" t="str">
        <f>'Rådata Syd 2025'!J2138</f>
        <v>-</v>
      </c>
      <c r="G2138" s="2" t="str">
        <f>'Rådata Syd 2025'!L2138</f>
        <v>ej</v>
      </c>
      <c r="H2138" s="11">
        <f>'Rådata Syd 2025'!N2138</f>
        <v>0</v>
      </c>
      <c r="I2138" s="11" t="str">
        <f>'Rådata Syd 2025'!O2138</f>
        <v>ej</v>
      </c>
    </row>
    <row r="2139" spans="1:9" hidden="1" x14ac:dyDescent="0.25">
      <c r="A2139" s="1">
        <f>'Rådata Syd 2025'!A2139</f>
        <v>924</v>
      </c>
      <c r="B2139" s="1" t="str">
        <f>'Rådata Syd 2025'!B2139</f>
        <v>BIH</v>
      </c>
      <c r="C2139" s="1" t="str">
        <f>'Rådata Syd 2025'!C2139</f>
        <v>Spårväxel - EV-BV50-225/190-1:9</v>
      </c>
      <c r="D2139" s="1">
        <f>'Rådata Syd 2025'!D2139</f>
        <v>35</v>
      </c>
      <c r="E2139" s="1" t="str">
        <f>'Rådata Syd 2025'!E2139</f>
        <v>B1</v>
      </c>
      <c r="F2139" s="2" t="str">
        <f>'Rådata Syd 2025'!J2139</f>
        <v>-</v>
      </c>
      <c r="G2139" s="2" t="str">
        <f>'Rådata Syd 2025'!L2139</f>
        <v>ej</v>
      </c>
      <c r="H2139" s="11">
        <f>'Rådata Syd 2025'!N2139</f>
        <v>0</v>
      </c>
      <c r="I2139" s="11" t="str">
        <f>'Rådata Syd 2025'!O2139</f>
        <v>ej</v>
      </c>
    </row>
    <row r="2140" spans="1:9" hidden="1" x14ac:dyDescent="0.25">
      <c r="A2140" s="1">
        <f>'Rådata Syd 2025'!A2140</f>
        <v>924</v>
      </c>
      <c r="B2140" s="1" t="str">
        <f>'Rådata Syd 2025'!B2140</f>
        <v>BIH</v>
      </c>
      <c r="C2140" s="1" t="str">
        <f>'Rådata Syd 2025'!C2140</f>
        <v>Spårväxel - EV-60E-208-1:9</v>
      </c>
      <c r="D2140" s="1">
        <f>'Rådata Syd 2025'!D2140</f>
        <v>412</v>
      </c>
      <c r="E2140" s="1" t="str">
        <f>'Rådata Syd 2025'!E2140</f>
        <v>B1</v>
      </c>
      <c r="F2140" s="2" t="str">
        <f>'Rådata Syd 2025'!J2140</f>
        <v>-</v>
      </c>
      <c r="G2140" s="2" t="str">
        <f>'Rådata Syd 2025'!L2140</f>
        <v>ej</v>
      </c>
      <c r="H2140" s="11">
        <f>'Rådata Syd 2025'!N2140</f>
        <v>0</v>
      </c>
      <c r="I2140" s="11" t="str">
        <f>'Rådata Syd 2025'!O2140</f>
        <v>ej</v>
      </c>
    </row>
    <row r="2141" spans="1:9" hidden="1" x14ac:dyDescent="0.25">
      <c r="A2141" s="1">
        <f>'Rådata Syd 2025'!A2141</f>
        <v>931</v>
      </c>
      <c r="B2141" s="1" t="str">
        <f>'Rådata Syd 2025'!B2141</f>
        <v>GND</v>
      </c>
      <c r="C2141" s="1" t="str">
        <f>'Rådata Syd 2025'!C2141</f>
        <v>Spårväxel - EV-SJ50-11-1:9</v>
      </c>
      <c r="D2141" s="1" t="str">
        <f>'Rådata Syd 2025'!D2141</f>
        <v>4b</v>
      </c>
      <c r="E2141" s="1" t="str">
        <f>'Rådata Syd 2025'!E2141</f>
        <v>B2</v>
      </c>
      <c r="F2141" s="2" t="str">
        <f>'Rådata Syd 2025'!J2141</f>
        <v>-</v>
      </c>
      <c r="G2141" s="2" t="str">
        <f>'Rådata Syd 2025'!L2141</f>
        <v>ej</v>
      </c>
      <c r="H2141" s="11">
        <f>'Rådata Syd 2025'!N2141</f>
        <v>0</v>
      </c>
      <c r="I2141" s="11" t="str">
        <f>'Rådata Syd 2025'!O2141</f>
        <v>ej</v>
      </c>
    </row>
    <row r="2142" spans="1:9" hidden="1" x14ac:dyDescent="0.25">
      <c r="A2142" s="1">
        <f>'Rådata Syd 2025'!A2142</f>
        <v>931</v>
      </c>
      <c r="B2142" s="1" t="str">
        <f>'Rådata Syd 2025'!B2142</f>
        <v>MRD</v>
      </c>
      <c r="C2142" s="1" t="str">
        <f>'Rådata Syd 2025'!C2142</f>
        <v>Spårväxel - EV-SJ50-11-1:9</v>
      </c>
      <c r="D2142" s="1" t="str">
        <f>'Rådata Syd 2025'!D2142</f>
        <v>33b</v>
      </c>
      <c r="E2142" s="1" t="str">
        <f>'Rådata Syd 2025'!E2142</f>
        <v>B2</v>
      </c>
      <c r="F2142" s="2" t="str">
        <f>'Rådata Syd 2025'!J2142</f>
        <v>-</v>
      </c>
      <c r="G2142" s="2" t="str">
        <f>'Rådata Syd 2025'!L2142</f>
        <v>ej</v>
      </c>
      <c r="H2142" s="11">
        <f>'Rådata Syd 2025'!N2142</f>
        <v>0</v>
      </c>
      <c r="I2142" s="11" t="str">
        <f>'Rådata Syd 2025'!O2142</f>
        <v>ej</v>
      </c>
    </row>
    <row r="2143" spans="1:9" hidden="1" x14ac:dyDescent="0.25">
      <c r="A2143" s="1">
        <f>'Rådata Syd 2025'!A2143</f>
        <v>931</v>
      </c>
      <c r="B2143" s="1" t="str">
        <f>'Rådata Syd 2025'!B2143</f>
        <v>MRD</v>
      </c>
      <c r="C2143" s="1" t="str">
        <f>'Rådata Syd 2025'!C2143</f>
        <v>Spårväxel - EV-SJ50-11-1:9</v>
      </c>
      <c r="D2143" s="1" t="str">
        <f>'Rådata Syd 2025'!D2143</f>
        <v>33a</v>
      </c>
      <c r="E2143" s="1" t="str">
        <f>'Rådata Syd 2025'!E2143</f>
        <v>B1</v>
      </c>
      <c r="F2143" s="2" t="str">
        <f>'Rådata Syd 2025'!J2143</f>
        <v>-</v>
      </c>
      <c r="G2143" s="2" t="str">
        <f>'Rådata Syd 2025'!L2143</f>
        <v>ej</v>
      </c>
      <c r="H2143" s="11">
        <f>'Rådata Syd 2025'!N2143</f>
        <v>0</v>
      </c>
      <c r="I2143" s="11" t="str">
        <f>'Rådata Syd 2025'!O2143</f>
        <v>ej</v>
      </c>
    </row>
    <row r="2144" spans="1:9" hidden="1" x14ac:dyDescent="0.25">
      <c r="A2144" s="1">
        <f>'Rådata Syd 2025'!A2144</f>
        <v>943</v>
      </c>
      <c r="B2144" s="1" t="str">
        <f>'Rådata Syd 2025'!B2144</f>
        <v>KH</v>
      </c>
      <c r="C2144" s="1" t="str">
        <f>'Rådata Syd 2025'!C2144</f>
        <v>Spårväxel - EV-BV50-600-1:13</v>
      </c>
      <c r="D2144" s="1" t="str">
        <f>'Rådata Syd 2025'!D2144</f>
        <v>12a</v>
      </c>
      <c r="E2144" s="1" t="str">
        <f>'Rådata Syd 2025'!E2144</f>
        <v>B3</v>
      </c>
      <c r="F2144" s="2" t="str">
        <f>'Rådata Syd 2025'!J2144</f>
        <v>ej 2025</v>
      </c>
      <c r="G2144" s="2" t="str">
        <f>'Rådata Syd 2025'!L2144</f>
        <v>ej 2025</v>
      </c>
      <c r="H2144" s="11" t="str">
        <f>'Rådata Syd 2025'!N2144</f>
        <v>ej 2025</v>
      </c>
      <c r="I2144" s="11" t="str">
        <f>'Rådata Syd 2025'!O2144</f>
        <v>ej 2025</v>
      </c>
    </row>
    <row r="2145" spans="1:9" hidden="1" x14ac:dyDescent="0.25">
      <c r="A2145" s="1">
        <f>'Rådata Syd 2025'!A2145</f>
        <v>931</v>
      </c>
      <c r="B2145" s="1" t="str">
        <f>'Rådata Syd 2025'!B2145</f>
        <v>MRD</v>
      </c>
      <c r="C2145" s="1" t="str">
        <f>'Rådata Syd 2025'!C2145</f>
        <v>Spårväxel - EV-SJ50-5,9-1:9</v>
      </c>
      <c r="D2145" s="1" t="str">
        <f>'Rådata Syd 2025'!D2145</f>
        <v>34b</v>
      </c>
      <c r="E2145" s="1" t="str">
        <f>'Rådata Syd 2025'!E2145</f>
        <v>B1</v>
      </c>
      <c r="F2145" s="2" t="str">
        <f>'Rådata Syd 2025'!J2145</f>
        <v>-</v>
      </c>
      <c r="G2145" s="2" t="str">
        <f>'Rådata Syd 2025'!L2145</f>
        <v>ej</v>
      </c>
      <c r="H2145" s="11">
        <f>'Rådata Syd 2025'!N2145</f>
        <v>0</v>
      </c>
      <c r="I2145" s="11" t="str">
        <f>'Rådata Syd 2025'!O2145</f>
        <v>ej</v>
      </c>
    </row>
    <row r="2146" spans="1:9" hidden="1" x14ac:dyDescent="0.25">
      <c r="A2146" s="1">
        <f>'Rådata Syd 2025'!A2146</f>
        <v>931</v>
      </c>
      <c r="B2146" s="1" t="str">
        <f>'Rådata Syd 2025'!B2146</f>
        <v>MRD</v>
      </c>
      <c r="C2146" s="1" t="str">
        <f>'Rådata Syd 2025'!C2146</f>
        <v>Spårväxel - EV-SJ50-11-1:9</v>
      </c>
      <c r="D2146" s="1" t="str">
        <f>'Rådata Syd 2025'!D2146</f>
        <v>35b</v>
      </c>
      <c r="E2146" s="1" t="str">
        <f>'Rådata Syd 2025'!E2146</f>
        <v>B1</v>
      </c>
      <c r="F2146" s="2" t="str">
        <f>'Rådata Syd 2025'!J2146</f>
        <v>-</v>
      </c>
      <c r="G2146" s="2" t="str">
        <f>'Rådata Syd 2025'!L2146</f>
        <v>ej</v>
      </c>
      <c r="H2146" s="11">
        <f>'Rådata Syd 2025'!N2146</f>
        <v>0</v>
      </c>
      <c r="I2146" s="11" t="str">
        <f>'Rådata Syd 2025'!O2146</f>
        <v>ej</v>
      </c>
    </row>
    <row r="2147" spans="1:9" hidden="1" x14ac:dyDescent="0.25">
      <c r="A2147" s="1">
        <f>'Rådata Syd 2025'!A2147</f>
        <v>943</v>
      </c>
      <c r="B2147" s="1" t="str">
        <f>'Rådata Syd 2025'!B2147</f>
        <v>KH</v>
      </c>
      <c r="C2147" s="1" t="str">
        <f>'Rådata Syd 2025'!C2147</f>
        <v>Spårväxel - EV-BV50-225/190-1:9</v>
      </c>
      <c r="D2147" s="1" t="str">
        <f>'Rådata Syd 2025'!D2147</f>
        <v>18a</v>
      </c>
      <c r="E2147" s="1" t="str">
        <f>'Rådata Syd 2025'!E2147</f>
        <v>B3</v>
      </c>
      <c r="F2147" s="2" t="str">
        <f>'Rådata Syd 2025'!J2147</f>
        <v>ej 2025</v>
      </c>
      <c r="G2147" s="2" t="str">
        <f>'Rådata Syd 2025'!L2147</f>
        <v>ej 2025</v>
      </c>
      <c r="H2147" s="11" t="str">
        <f>'Rådata Syd 2025'!N2147</f>
        <v>ej 2025</v>
      </c>
      <c r="I2147" s="11" t="str">
        <f>'Rådata Syd 2025'!O2147</f>
        <v>ej 2025</v>
      </c>
    </row>
    <row r="2148" spans="1:9" hidden="1" x14ac:dyDescent="0.25">
      <c r="A2148" s="1">
        <f>'Rådata Syd 2025'!A2148</f>
        <v>932</v>
      </c>
      <c r="B2148" s="1" t="str">
        <f>'Rådata Syd 2025'!B2148</f>
        <v>PT</v>
      </c>
      <c r="C2148" s="1" t="str">
        <f>'Rådata Syd 2025'!C2148</f>
        <v>Spårväxel - EV-SJ50-11-1:9</v>
      </c>
      <c r="D2148" s="1" t="str">
        <f>'Rådata Syd 2025'!D2148</f>
        <v>21b</v>
      </c>
      <c r="E2148" s="1" t="str">
        <f>'Rådata Syd 2025'!E2148</f>
        <v>B2</v>
      </c>
      <c r="F2148" s="2" t="str">
        <f>'Rådata Syd 2025'!J2148</f>
        <v>-</v>
      </c>
      <c r="G2148" s="2" t="str">
        <f>'Rådata Syd 2025'!L2148</f>
        <v>ej</v>
      </c>
      <c r="H2148" s="11">
        <f>'Rådata Syd 2025'!N2148</f>
        <v>0</v>
      </c>
      <c r="I2148" s="11" t="str">
        <f>'Rådata Syd 2025'!O2148</f>
        <v>ej</v>
      </c>
    </row>
    <row r="2149" spans="1:9" hidden="1" x14ac:dyDescent="0.25">
      <c r="A2149" s="1">
        <f>'Rådata Syd 2025'!A2149</f>
        <v>932</v>
      </c>
      <c r="B2149" s="1" t="str">
        <f>'Rådata Syd 2025'!B2149</f>
        <v>PT</v>
      </c>
      <c r="C2149" s="1" t="str">
        <f>'Rådata Syd 2025'!C2149</f>
        <v>Spårväxel - EV-SJ50-11-1:9</v>
      </c>
      <c r="D2149" s="1" t="str">
        <f>'Rådata Syd 2025'!D2149</f>
        <v>22a</v>
      </c>
      <c r="E2149" s="1" t="str">
        <f>'Rådata Syd 2025'!E2149</f>
        <v>B2</v>
      </c>
      <c r="F2149" s="2" t="str">
        <f>'Rådata Syd 2025'!J2149</f>
        <v>-</v>
      </c>
      <c r="G2149" s="2" t="str">
        <f>'Rådata Syd 2025'!L2149</f>
        <v>ej</v>
      </c>
      <c r="H2149" s="11">
        <f>'Rådata Syd 2025'!N2149</f>
        <v>0</v>
      </c>
      <c r="I2149" s="11" t="str">
        <f>'Rådata Syd 2025'!O2149</f>
        <v>ej</v>
      </c>
    </row>
    <row r="2150" spans="1:9" hidden="1" x14ac:dyDescent="0.25">
      <c r="A2150" s="1">
        <f>'Rådata Syd 2025'!A2150</f>
        <v>943</v>
      </c>
      <c r="B2150" s="1" t="str">
        <f>'Rådata Syd 2025'!B2150</f>
        <v>KH</v>
      </c>
      <c r="C2150" s="1" t="str">
        <f>'Rådata Syd 2025'!C2150</f>
        <v>Spårväxel - EV-BV50-600-1:13</v>
      </c>
      <c r="D2150" s="1" t="str">
        <f>'Rådata Syd 2025'!D2150</f>
        <v>1b</v>
      </c>
      <c r="E2150" s="1" t="str">
        <f>'Rådata Syd 2025'!E2150</f>
        <v>B3</v>
      </c>
      <c r="F2150" s="2" t="str">
        <f>'Rådata Syd 2025'!J2150</f>
        <v>ej 2025</v>
      </c>
      <c r="G2150" s="2" t="str">
        <f>'Rådata Syd 2025'!L2150</f>
        <v>ej 2025</v>
      </c>
      <c r="H2150" s="11" t="str">
        <f>'Rådata Syd 2025'!N2150</f>
        <v>ej 2025</v>
      </c>
      <c r="I2150" s="11" t="str">
        <f>'Rådata Syd 2025'!O2150</f>
        <v>ej 2025</v>
      </c>
    </row>
    <row r="2151" spans="1:9" hidden="1" x14ac:dyDescent="0.25">
      <c r="A2151" s="1">
        <f>'Rådata Syd 2025'!A2151</f>
        <v>932</v>
      </c>
      <c r="B2151" s="1" t="str">
        <f>'Rådata Syd 2025'!B2151</f>
        <v>PT</v>
      </c>
      <c r="C2151" s="1" t="str">
        <f>'Rådata Syd 2025'!C2151</f>
        <v>Spårväxel - EV-SJ50-5,9-1:9</v>
      </c>
      <c r="D2151" s="1" t="str">
        <f>'Rådata Syd 2025'!D2151</f>
        <v>2a</v>
      </c>
      <c r="E2151" s="1" t="str">
        <f>'Rådata Syd 2025'!E2151</f>
        <v>B2</v>
      </c>
      <c r="F2151" s="2" t="str">
        <f>'Rådata Syd 2025'!J2151</f>
        <v>-</v>
      </c>
      <c r="G2151" s="2" t="str">
        <f>'Rådata Syd 2025'!L2151</f>
        <v>ej</v>
      </c>
      <c r="H2151" s="11">
        <f>'Rådata Syd 2025'!N2151</f>
        <v>0</v>
      </c>
      <c r="I2151" s="11" t="str">
        <f>'Rådata Syd 2025'!O2151</f>
        <v>ej</v>
      </c>
    </row>
    <row r="2152" spans="1:9" hidden="1" x14ac:dyDescent="0.25">
      <c r="A2152" s="1">
        <f>'Rådata Syd 2025'!A2152</f>
        <v>932</v>
      </c>
      <c r="B2152" s="1" t="str">
        <f>'Rådata Syd 2025'!B2152</f>
        <v>PT</v>
      </c>
      <c r="C2152" s="1" t="str">
        <f>'Rådata Syd 2025'!C2152</f>
        <v>Spårväxel - EV-SJ50-11-1:9</v>
      </c>
      <c r="D2152" s="1" t="str">
        <f>'Rådata Syd 2025'!D2152</f>
        <v>35a</v>
      </c>
      <c r="E2152" s="1" t="str">
        <f>'Rådata Syd 2025'!E2152</f>
        <v>B2</v>
      </c>
      <c r="F2152" s="2" t="str">
        <f>'Rådata Syd 2025'!J2152</f>
        <v>-</v>
      </c>
      <c r="G2152" s="2" t="str">
        <f>'Rådata Syd 2025'!L2152</f>
        <v>ej</v>
      </c>
      <c r="H2152" s="11">
        <f>'Rådata Syd 2025'!N2152</f>
        <v>0</v>
      </c>
      <c r="I2152" s="11" t="str">
        <f>'Rådata Syd 2025'!O2152</f>
        <v>ej</v>
      </c>
    </row>
    <row r="2153" spans="1:9" hidden="1" x14ac:dyDescent="0.25">
      <c r="A2153" s="1">
        <f>'Rådata Syd 2025'!A2153</f>
        <v>932</v>
      </c>
      <c r="B2153" s="1" t="str">
        <f>'Rådata Syd 2025'!B2153</f>
        <v>PT</v>
      </c>
      <c r="C2153" s="1" t="str">
        <f>'Rådata Syd 2025'!C2153</f>
        <v>Spårväxel - EV-SJ50-11-1:9</v>
      </c>
      <c r="D2153" s="1" t="str">
        <f>'Rådata Syd 2025'!D2153</f>
        <v>35b</v>
      </c>
      <c r="E2153" s="1" t="str">
        <f>'Rådata Syd 2025'!E2153</f>
        <v>B2</v>
      </c>
      <c r="F2153" s="2" t="str">
        <f>'Rådata Syd 2025'!J2153</f>
        <v>-</v>
      </c>
      <c r="G2153" s="2" t="str">
        <f>'Rådata Syd 2025'!L2153</f>
        <v>ej</v>
      </c>
      <c r="H2153" s="11">
        <f>'Rådata Syd 2025'!N2153</f>
        <v>0</v>
      </c>
      <c r="I2153" s="11" t="str">
        <f>'Rådata Syd 2025'!O2153</f>
        <v>ej</v>
      </c>
    </row>
    <row r="2154" spans="1:9" hidden="1" x14ac:dyDescent="0.25">
      <c r="A2154" s="1">
        <f>'Rådata Syd 2025'!A2154</f>
        <v>943</v>
      </c>
      <c r="B2154" s="1" t="str">
        <f>'Rådata Syd 2025'!B2154</f>
        <v>KH</v>
      </c>
      <c r="C2154" s="1" t="str">
        <f>'Rådata Syd 2025'!C2154</f>
        <v>Spårväxel - EV-SJ50-11-1:9</v>
      </c>
      <c r="D2154" s="1" t="str">
        <f>'Rådata Syd 2025'!D2154</f>
        <v>26b</v>
      </c>
      <c r="E2154" s="1" t="str">
        <f>'Rådata Syd 2025'!E2154</f>
        <v>B3</v>
      </c>
      <c r="F2154" s="2" t="str">
        <f>'Rådata Syd 2025'!J2154</f>
        <v>ej 2025</v>
      </c>
      <c r="G2154" s="2" t="str">
        <f>'Rådata Syd 2025'!L2154</f>
        <v>ej 2025</v>
      </c>
      <c r="H2154" s="11" t="str">
        <f>'Rådata Syd 2025'!N2154</f>
        <v>ej 2025</v>
      </c>
      <c r="I2154" s="11" t="str">
        <f>'Rådata Syd 2025'!O2154</f>
        <v>ej 2025</v>
      </c>
    </row>
    <row r="2155" spans="1:9" hidden="1" x14ac:dyDescent="0.25">
      <c r="A2155" s="1">
        <f>'Rådata Syd 2025'!A2155</f>
        <v>943</v>
      </c>
      <c r="B2155" s="1" t="str">
        <f>'Rådata Syd 2025'!B2155</f>
        <v>KH</v>
      </c>
      <c r="C2155" s="1" t="str">
        <f>'Rådata Syd 2025'!C2155</f>
        <v>Spårväxel - EV-BV50-600-1:13</v>
      </c>
      <c r="D2155" s="1" t="str">
        <f>'Rådata Syd 2025'!D2155</f>
        <v>2a</v>
      </c>
      <c r="E2155" s="1" t="str">
        <f>'Rådata Syd 2025'!E2155</f>
        <v>B3</v>
      </c>
      <c r="F2155" s="2" t="str">
        <f>'Rådata Syd 2025'!J2155</f>
        <v>ej 2025</v>
      </c>
      <c r="G2155" s="2" t="str">
        <f>'Rådata Syd 2025'!L2155</f>
        <v>ej 2025</v>
      </c>
      <c r="H2155" s="11" t="str">
        <f>'Rådata Syd 2025'!N2155</f>
        <v>ej 2025</v>
      </c>
      <c r="I2155" s="11" t="str">
        <f>'Rådata Syd 2025'!O2155</f>
        <v>ej 2025</v>
      </c>
    </row>
    <row r="2156" spans="1:9" hidden="1" x14ac:dyDescent="0.25">
      <c r="A2156" s="1">
        <f>'Rådata Syd 2025'!A2156</f>
        <v>932</v>
      </c>
      <c r="B2156" s="1" t="str">
        <f>'Rådata Syd 2025'!B2156</f>
        <v>PT</v>
      </c>
      <c r="C2156" s="1" t="str">
        <f>'Rådata Syd 2025'!C2156</f>
        <v>Spårväxel - EV-SJ43-11-1:9</v>
      </c>
      <c r="D2156" s="1" t="str">
        <f>'Rådata Syd 2025'!D2156</f>
        <v>36a</v>
      </c>
      <c r="E2156" s="1" t="str">
        <f>'Rådata Syd 2025'!E2156</f>
        <v>B2</v>
      </c>
      <c r="F2156" s="2" t="str">
        <f>'Rådata Syd 2025'!J2156</f>
        <v>-</v>
      </c>
      <c r="G2156" s="2" t="str">
        <f>'Rådata Syd 2025'!L2156</f>
        <v>ej</v>
      </c>
      <c r="H2156" s="11">
        <f>'Rådata Syd 2025'!N2156</f>
        <v>0</v>
      </c>
      <c r="I2156" s="11" t="str">
        <f>'Rådata Syd 2025'!O2156</f>
        <v>ej</v>
      </c>
    </row>
    <row r="2157" spans="1:9" hidden="1" x14ac:dyDescent="0.25">
      <c r="A2157" s="1">
        <f>'Rådata Syd 2025'!A2157</f>
        <v>943</v>
      </c>
      <c r="B2157" s="1" t="str">
        <f>'Rådata Syd 2025'!B2157</f>
        <v>KH</v>
      </c>
      <c r="C2157" s="1" t="str">
        <f>'Rådata Syd 2025'!C2157</f>
        <v>Spårväxel - EV-BV50-225/190-1:9</v>
      </c>
      <c r="D2157" s="1" t="str">
        <f>'Rådata Syd 2025'!D2157</f>
        <v>4a</v>
      </c>
      <c r="E2157" s="1" t="str">
        <f>'Rådata Syd 2025'!E2157</f>
        <v>B3</v>
      </c>
      <c r="F2157" s="2" t="str">
        <f>'Rådata Syd 2025'!J2157</f>
        <v>ej 2025</v>
      </c>
      <c r="G2157" s="2" t="str">
        <f>'Rådata Syd 2025'!L2157</f>
        <v>ej 2025</v>
      </c>
      <c r="H2157" s="11" t="str">
        <f>'Rådata Syd 2025'!N2157</f>
        <v>ej 2025</v>
      </c>
      <c r="I2157" s="11" t="str">
        <f>'Rådata Syd 2025'!O2157</f>
        <v>ej 2025</v>
      </c>
    </row>
    <row r="2158" spans="1:9" hidden="1" x14ac:dyDescent="0.25">
      <c r="A2158" s="1">
        <f>'Rådata Syd 2025'!A2158</f>
        <v>932</v>
      </c>
      <c r="B2158" s="1" t="str">
        <f>'Rådata Syd 2025'!B2158</f>
        <v>PT</v>
      </c>
      <c r="C2158" s="1" t="str">
        <f>'Rådata Syd 2025'!C2158</f>
        <v>Spårväxel - EV-SJ50-11-1:9</v>
      </c>
      <c r="D2158" s="1" t="str">
        <f>'Rådata Syd 2025'!D2158</f>
        <v>36b</v>
      </c>
      <c r="E2158" s="1" t="str">
        <f>'Rådata Syd 2025'!E2158</f>
        <v>B2</v>
      </c>
      <c r="F2158" s="2" t="str">
        <f>'Rådata Syd 2025'!J2158</f>
        <v>-</v>
      </c>
      <c r="G2158" s="2" t="str">
        <f>'Rådata Syd 2025'!L2158</f>
        <v>ej</v>
      </c>
      <c r="H2158" s="11">
        <f>'Rådata Syd 2025'!N2158</f>
        <v>0</v>
      </c>
      <c r="I2158" s="11" t="str">
        <f>'Rådata Syd 2025'!O2158</f>
        <v>ej</v>
      </c>
    </row>
    <row r="2159" spans="1:9" hidden="1" x14ac:dyDescent="0.25">
      <c r="A2159" s="1">
        <f>'Rådata Syd 2025'!A2159</f>
        <v>932</v>
      </c>
      <c r="B2159" s="1" t="str">
        <f>'Rådata Syd 2025'!B2159</f>
        <v>PT</v>
      </c>
      <c r="C2159" s="1" t="str">
        <f>'Rådata Syd 2025'!C2159</f>
        <v>Spårväxel - EV-SJ43-11-1:9</v>
      </c>
      <c r="D2159" s="1" t="str">
        <f>'Rådata Syd 2025'!D2159</f>
        <v>9a</v>
      </c>
      <c r="E2159" s="1" t="str">
        <f>'Rådata Syd 2025'!E2159</f>
        <v>B2</v>
      </c>
      <c r="F2159" s="2" t="str">
        <f>'Rådata Syd 2025'!J2159</f>
        <v>-</v>
      </c>
      <c r="G2159" s="2" t="str">
        <f>'Rådata Syd 2025'!L2159</f>
        <v>ej</v>
      </c>
      <c r="H2159" s="11">
        <f>'Rådata Syd 2025'!N2159</f>
        <v>0</v>
      </c>
      <c r="I2159" s="11" t="str">
        <f>'Rådata Syd 2025'!O2159</f>
        <v>ej</v>
      </c>
    </row>
    <row r="2160" spans="1:9" hidden="1" x14ac:dyDescent="0.25">
      <c r="A2160" s="1">
        <f>'Rådata Syd 2025'!A2160</f>
        <v>932</v>
      </c>
      <c r="B2160" s="1" t="str">
        <f>'Rådata Syd 2025'!B2160</f>
        <v>VTO</v>
      </c>
      <c r="C2160" s="1" t="str">
        <f>'Rådata Syd 2025'!C2160</f>
        <v>Spårväxel - EV-SJ50-11-1:9</v>
      </c>
      <c r="D2160" s="1" t="str">
        <f>'Rådata Syd 2025'!D2160</f>
        <v>36b</v>
      </c>
      <c r="E2160" s="1" t="str">
        <f>'Rådata Syd 2025'!E2160</f>
        <v>B2</v>
      </c>
      <c r="F2160" s="2" t="str">
        <f>'Rådata Syd 2025'!J2160</f>
        <v>-</v>
      </c>
      <c r="G2160" s="2" t="str">
        <f>'Rådata Syd 2025'!L2160</f>
        <v>ej</v>
      </c>
      <c r="H2160" s="11">
        <f>'Rådata Syd 2025'!N2160</f>
        <v>0</v>
      </c>
      <c r="I2160" s="11" t="str">
        <f>'Rådata Syd 2025'!O2160</f>
        <v>ej</v>
      </c>
    </row>
    <row r="2161" spans="1:9" x14ac:dyDescent="0.25">
      <c r="A2161" s="1">
        <f>'Rådata Syd 2025'!A1097</f>
        <v>943</v>
      </c>
      <c r="B2161" s="1" t="str">
        <f>'Rådata Syd 2025'!B1097</f>
        <v>FKI</v>
      </c>
      <c r="C2161" s="1" t="str">
        <f>'Rådata Syd 2025'!C1097</f>
        <v>Spårväxel - EV-UIC60-760-1:15</v>
      </c>
      <c r="D2161" s="1">
        <f>'Rådata Syd 2025'!D1097</f>
        <v>221</v>
      </c>
      <c r="E2161" s="1" t="str">
        <f>'Rådata Syd 2025'!E1097</f>
        <v>B4</v>
      </c>
      <c r="F2161" s="2" t="str">
        <f>'Rådata Syd 2025'!J1097</f>
        <v>-</v>
      </c>
      <c r="G2161" s="2" t="str">
        <f>'Rådata Syd 2025'!L1097</f>
        <v>ej</v>
      </c>
      <c r="H2161" s="11">
        <f>'Rådata Syd 2025'!N1097</f>
        <v>35</v>
      </c>
      <c r="I2161" s="11" t="str">
        <f>'Rådata Syd 2025'!O1097</f>
        <v>ej</v>
      </c>
    </row>
    <row r="2162" spans="1:9" x14ac:dyDescent="0.25">
      <c r="A2162" s="1">
        <f>'Rådata Syd 2025'!A1098</f>
        <v>943</v>
      </c>
      <c r="B2162" s="1" t="str">
        <f>'Rådata Syd 2025'!B1098</f>
        <v>FKI</v>
      </c>
      <c r="C2162" s="1" t="str">
        <f>'Rådata Syd 2025'!C1098</f>
        <v>Spårväxel - EV-UIC60-760-1:15</v>
      </c>
      <c r="D2162" s="1">
        <f>'Rådata Syd 2025'!D1098</f>
        <v>222</v>
      </c>
      <c r="E2162" s="1" t="str">
        <f>'Rådata Syd 2025'!E1098</f>
        <v>B4</v>
      </c>
      <c r="F2162" s="2" t="str">
        <f>'Rådata Syd 2025'!J1098</f>
        <v>-</v>
      </c>
      <c r="G2162" s="2" t="str">
        <f>'Rådata Syd 2025'!L1098</f>
        <v>ej</v>
      </c>
      <c r="H2162" s="11">
        <f>'Rådata Syd 2025'!N1098</f>
        <v>35</v>
      </c>
      <c r="I2162" s="11" t="str">
        <f>'Rådata Syd 2025'!O1098</f>
        <v>ej</v>
      </c>
    </row>
    <row r="2163" spans="1:9" hidden="1" x14ac:dyDescent="0.25">
      <c r="A2163" s="1">
        <f>'Rådata Syd 2025'!A2163</f>
        <v>933</v>
      </c>
      <c r="B2163" s="1" t="str">
        <f>'Rådata Syd 2025'!B2163</f>
        <v>ÅP</v>
      </c>
      <c r="C2163" s="1" t="str">
        <f>'Rådata Syd 2025'!C2163</f>
        <v>Spårväxel - EV-SJ50-11-1:9</v>
      </c>
      <c r="D2163" s="1">
        <f>'Rådata Syd 2025'!D2163</f>
        <v>39</v>
      </c>
      <c r="E2163" s="1" t="str">
        <f>'Rådata Syd 2025'!E2163</f>
        <v>B1</v>
      </c>
      <c r="F2163" s="2" t="str">
        <f>'Rådata Syd 2025'!J2163</f>
        <v>-</v>
      </c>
      <c r="G2163" s="2" t="str">
        <f>'Rådata Syd 2025'!L2163</f>
        <v>ej</v>
      </c>
      <c r="H2163" s="11">
        <f>'Rådata Syd 2025'!N2163</f>
        <v>0</v>
      </c>
      <c r="I2163" s="11" t="str">
        <f>'Rådata Syd 2025'!O2163</f>
        <v>ej</v>
      </c>
    </row>
    <row r="2164" spans="1:9" hidden="1" x14ac:dyDescent="0.25">
      <c r="A2164" s="1">
        <f>'Rådata Syd 2025'!A2164</f>
        <v>933</v>
      </c>
      <c r="B2164" s="1" t="str">
        <f>'Rådata Syd 2025'!B2164</f>
        <v>ÅP</v>
      </c>
      <c r="C2164" s="1" t="str">
        <f>'Rådata Syd 2025'!C2164</f>
        <v>Spårväxel - EV-SJ50-5,9-1:9</v>
      </c>
      <c r="D2164" s="1">
        <f>'Rådata Syd 2025'!D2164</f>
        <v>41</v>
      </c>
      <c r="E2164" s="1" t="str">
        <f>'Rådata Syd 2025'!E2164</f>
        <v>B1</v>
      </c>
      <c r="F2164" s="2" t="str">
        <f>'Rådata Syd 2025'!J2164</f>
        <v>-</v>
      </c>
      <c r="G2164" s="2" t="str">
        <f>'Rådata Syd 2025'!L2164</f>
        <v>ej</v>
      </c>
      <c r="H2164" s="11">
        <f>'Rådata Syd 2025'!N2164</f>
        <v>0</v>
      </c>
      <c r="I2164" s="11" t="str">
        <f>'Rådata Syd 2025'!O2164</f>
        <v>ej</v>
      </c>
    </row>
    <row r="2165" spans="1:9" x14ac:dyDescent="0.25">
      <c r="A2165" s="1">
        <f>'Rådata Syd 2025'!A2227</f>
        <v>943</v>
      </c>
      <c r="B2165" s="1" t="str">
        <f>'Rådata Syd 2025'!B2227</f>
        <v>KH</v>
      </c>
      <c r="C2165" s="1" t="str">
        <f>'Rådata Syd 2025'!C2227</f>
        <v>Spårväxel - EV-SJ43-4,5-1:9</v>
      </c>
      <c r="D2165" s="1">
        <f>'Rådata Syd 2025'!D2227</f>
        <v>52</v>
      </c>
      <c r="E2165" s="1" t="str">
        <f>'Rådata Syd 2025'!E2227</f>
        <v>B1</v>
      </c>
      <c r="F2165" s="2" t="str">
        <f>'Rådata Syd 2025'!J2227</f>
        <v>-</v>
      </c>
      <c r="G2165" s="2" t="str">
        <f>'Rådata Syd 2025'!L2227</f>
        <v>ej</v>
      </c>
      <c r="H2165" s="11">
        <f>'Rådata Syd 2025'!N2227</f>
        <v>0</v>
      </c>
      <c r="I2165" s="11" t="str">
        <f>'Rådata Syd 2025'!O2227</f>
        <v>ej</v>
      </c>
    </row>
    <row r="2166" spans="1:9" x14ac:dyDescent="0.25">
      <c r="A2166" s="1">
        <f>'Rådata Syd 2025'!A2228</f>
        <v>943</v>
      </c>
      <c r="B2166" s="1" t="str">
        <f>'Rådata Syd 2025'!B2228</f>
        <v>KH</v>
      </c>
      <c r="C2166" s="1" t="str">
        <f>'Rådata Syd 2025'!C2228</f>
        <v>Spårväxel - EV-SJ43-4,5-1:9</v>
      </c>
      <c r="D2166" s="1">
        <f>'Rådata Syd 2025'!D2228</f>
        <v>54</v>
      </c>
      <c r="E2166" s="1" t="str">
        <f>'Rådata Syd 2025'!E2228</f>
        <v>B1</v>
      </c>
      <c r="F2166" s="2" t="str">
        <f>'Rådata Syd 2025'!J2228</f>
        <v>-</v>
      </c>
      <c r="G2166" s="2" t="str">
        <f>'Rådata Syd 2025'!L2228</f>
        <v>ej</v>
      </c>
      <c r="H2166" s="11">
        <f>'Rådata Syd 2025'!N2228</f>
        <v>0</v>
      </c>
      <c r="I2166" s="11" t="str">
        <f>'Rådata Syd 2025'!O2228</f>
        <v>ej</v>
      </c>
    </row>
    <row r="2167" spans="1:9" hidden="1" x14ac:dyDescent="0.25">
      <c r="A2167" s="1">
        <f>'Rådata Syd 2025'!A2167</f>
        <v>933</v>
      </c>
      <c r="B2167" s="1" t="str">
        <f>'Rådata Syd 2025'!B2167</f>
        <v>ÄTK</v>
      </c>
      <c r="C2167" s="1" t="str">
        <f>'Rådata Syd 2025'!C2167</f>
        <v>Spårväxel - EV-SJ50-11-1:9</v>
      </c>
      <c r="D2167" s="1" t="str">
        <f>'Rådata Syd 2025'!D2167</f>
        <v>35b</v>
      </c>
      <c r="E2167" s="1" t="str">
        <f>'Rådata Syd 2025'!E2167</f>
        <v>B1</v>
      </c>
      <c r="F2167" s="2" t="str">
        <f>'Rådata Syd 2025'!J2167</f>
        <v>-</v>
      </c>
      <c r="G2167" s="2" t="str">
        <f>'Rådata Syd 2025'!L2167</f>
        <v>ej</v>
      </c>
      <c r="H2167" s="11">
        <f>'Rådata Syd 2025'!N2167</f>
        <v>0</v>
      </c>
      <c r="I2167" s="11" t="str">
        <f>'Rådata Syd 2025'!O2167</f>
        <v>ej</v>
      </c>
    </row>
    <row r="2168" spans="1:9" hidden="1" x14ac:dyDescent="0.25">
      <c r="A2168" s="1">
        <f>'Rådata Syd 2025'!A2168</f>
        <v>933</v>
      </c>
      <c r="B2168" s="1" t="str">
        <f>'Rådata Syd 2025'!B2168</f>
        <v>ÄTK</v>
      </c>
      <c r="C2168" s="1" t="str">
        <f>'Rådata Syd 2025'!C2168</f>
        <v>Spårväxel - EV-SJ50-5,9-1:9</v>
      </c>
      <c r="D2168" s="1" t="str">
        <f>'Rådata Syd 2025'!D2168</f>
        <v>36a</v>
      </c>
      <c r="E2168" s="1" t="str">
        <f>'Rådata Syd 2025'!E2168</f>
        <v>B1</v>
      </c>
      <c r="F2168" s="2" t="str">
        <f>'Rådata Syd 2025'!J2168</f>
        <v>-</v>
      </c>
      <c r="G2168" s="2" t="str">
        <f>'Rådata Syd 2025'!L2168</f>
        <v>ej</v>
      </c>
      <c r="H2168" s="11">
        <f>'Rådata Syd 2025'!N2168</f>
        <v>0</v>
      </c>
      <c r="I2168" s="11" t="str">
        <f>'Rådata Syd 2025'!O2168</f>
        <v>ej</v>
      </c>
    </row>
    <row r="2169" spans="1:9" x14ac:dyDescent="0.25">
      <c r="A2169" s="1">
        <f>'Rådata Syd 2025'!A2229</f>
        <v>943</v>
      </c>
      <c r="B2169" s="1" t="str">
        <f>'Rådata Syd 2025'!B2229</f>
        <v>KH</v>
      </c>
      <c r="C2169" s="1" t="str">
        <f>'Rådata Syd 2025'!C2229</f>
        <v>Spårväxel - EV-SJ43-4,5-1:9</v>
      </c>
      <c r="D2169" s="1">
        <f>'Rådata Syd 2025'!D2229</f>
        <v>58</v>
      </c>
      <c r="E2169" s="1" t="str">
        <f>'Rådata Syd 2025'!E2229</f>
        <v>B1</v>
      </c>
      <c r="F2169" s="2" t="str">
        <f>'Rådata Syd 2025'!J2229</f>
        <v>-</v>
      </c>
      <c r="G2169" s="2" t="str">
        <f>'Rådata Syd 2025'!L2229</f>
        <v>ej</v>
      </c>
      <c r="H2169" s="11">
        <f>'Rådata Syd 2025'!N2229</f>
        <v>0</v>
      </c>
      <c r="I2169" s="11" t="str">
        <f>'Rådata Syd 2025'!O2229</f>
        <v>ej</v>
      </c>
    </row>
    <row r="2170" spans="1:9" x14ac:dyDescent="0.25">
      <c r="A2170" s="1">
        <f>'Rådata Syd 2025'!A2230</f>
        <v>943</v>
      </c>
      <c r="B2170" s="1" t="str">
        <f>'Rådata Syd 2025'!B2230</f>
        <v>KH</v>
      </c>
      <c r="C2170" s="1" t="str">
        <f>'Rådata Syd 2025'!C2230</f>
        <v>Spårväxel - EV-SJ43-4,5-1:9</v>
      </c>
      <c r="D2170" s="1">
        <f>'Rådata Syd 2025'!D2230</f>
        <v>59</v>
      </c>
      <c r="E2170" s="1" t="str">
        <f>'Rådata Syd 2025'!E2230</f>
        <v>B1</v>
      </c>
      <c r="F2170" s="2" t="str">
        <f>'Rådata Syd 2025'!J2230</f>
        <v>-</v>
      </c>
      <c r="G2170" s="2" t="str">
        <f>'Rådata Syd 2025'!L2230</f>
        <v>ej</v>
      </c>
      <c r="H2170" s="11">
        <f>'Rådata Syd 2025'!N2230</f>
        <v>0</v>
      </c>
      <c r="I2170" s="11" t="str">
        <f>'Rådata Syd 2025'!O2230</f>
        <v>ej</v>
      </c>
    </row>
    <row r="2171" spans="1:9" x14ac:dyDescent="0.25">
      <c r="A2171" s="1">
        <f>'Rådata Syd 2025'!A2231</f>
        <v>943</v>
      </c>
      <c r="B2171" s="1" t="str">
        <f>'Rådata Syd 2025'!B2231</f>
        <v>KH</v>
      </c>
      <c r="C2171" s="1" t="str">
        <f>'Rådata Syd 2025'!C2231</f>
        <v>Spårväxel - EV-SJ43-4,5-1:9</v>
      </c>
      <c r="D2171" s="1">
        <f>'Rådata Syd 2025'!D2231</f>
        <v>61</v>
      </c>
      <c r="E2171" s="1" t="str">
        <f>'Rådata Syd 2025'!E2231</f>
        <v>B1</v>
      </c>
      <c r="F2171" s="2" t="str">
        <f>'Rådata Syd 2025'!J2231</f>
        <v>-</v>
      </c>
      <c r="G2171" s="2" t="str">
        <f>'Rådata Syd 2025'!L2231</f>
        <v>ej</v>
      </c>
      <c r="H2171" s="11">
        <f>'Rådata Syd 2025'!N2231</f>
        <v>0</v>
      </c>
      <c r="I2171" s="11" t="str">
        <f>'Rådata Syd 2025'!O2231</f>
        <v>ej</v>
      </c>
    </row>
    <row r="2172" spans="1:9" hidden="1" x14ac:dyDescent="0.25">
      <c r="A2172" s="1">
        <f>'Rådata Syd 2025'!A2172</f>
        <v>940</v>
      </c>
      <c r="B2172" s="1" t="str">
        <f>'Rådata Syd 2025'!B2172</f>
        <v>KG</v>
      </c>
      <c r="C2172" s="1" t="str">
        <f>'Rådata Syd 2025'!C2172</f>
        <v>Spårväxel - EV-UIC60-300-1:9</v>
      </c>
      <c r="D2172" s="1">
        <f>'Rådata Syd 2025'!D2172</f>
        <v>183</v>
      </c>
      <c r="E2172" s="1" t="str">
        <f>'Rådata Syd 2025'!E2172</f>
        <v>B2</v>
      </c>
      <c r="F2172" s="2" t="str">
        <f>'Rådata Syd 2025'!J2172</f>
        <v>-</v>
      </c>
      <c r="G2172" s="2" t="str">
        <f>'Rådata Syd 2025'!L2172</f>
        <v>ej</v>
      </c>
      <c r="H2172" s="11">
        <f>'Rådata Syd 2025'!N2172</f>
        <v>0</v>
      </c>
      <c r="I2172" s="11" t="str">
        <f>'Rådata Syd 2025'!O2172</f>
        <v>ej</v>
      </c>
    </row>
    <row r="2173" spans="1:9" hidden="1" x14ac:dyDescent="0.25">
      <c r="A2173" s="1">
        <f>'Rådata Syd 2025'!A2173</f>
        <v>940</v>
      </c>
      <c r="B2173" s="1" t="str">
        <f>'Rådata Syd 2025'!B2173</f>
        <v>KG</v>
      </c>
      <c r="C2173" s="1" t="str">
        <f>'Rådata Syd 2025'!C2173</f>
        <v>Spårväxel - EV-SJ50-11-1:9</v>
      </c>
      <c r="D2173" s="1">
        <f>'Rådata Syd 2025'!D2173</f>
        <v>184</v>
      </c>
      <c r="E2173" s="1" t="str">
        <f>'Rådata Syd 2025'!E2173</f>
        <v>B1</v>
      </c>
      <c r="F2173" s="2" t="str">
        <f>'Rådata Syd 2025'!J2173</f>
        <v>-</v>
      </c>
      <c r="G2173" s="2" t="str">
        <f>'Rådata Syd 2025'!L2173</f>
        <v>ej</v>
      </c>
      <c r="H2173" s="11">
        <f>'Rådata Syd 2025'!N2173</f>
        <v>0</v>
      </c>
      <c r="I2173" s="11" t="str">
        <f>'Rådata Syd 2025'!O2173</f>
        <v>ej</v>
      </c>
    </row>
    <row r="2174" spans="1:9" x14ac:dyDescent="0.25">
      <c r="A2174" s="1">
        <f>'Rådata Syd 2025'!A2232</f>
        <v>943</v>
      </c>
      <c r="B2174" s="1" t="str">
        <f>'Rådata Syd 2025'!B2232</f>
        <v>KH</v>
      </c>
      <c r="C2174" s="1" t="str">
        <f>'Rådata Syd 2025'!C2232</f>
        <v>Spårväxel - EV-SJ43-4,5-1:9</v>
      </c>
      <c r="D2174" s="1">
        <f>'Rådata Syd 2025'!D2232</f>
        <v>63</v>
      </c>
      <c r="E2174" s="1" t="str">
        <f>'Rådata Syd 2025'!E2232</f>
        <v>B1</v>
      </c>
      <c r="F2174" s="2" t="str">
        <f>'Rådata Syd 2025'!J2232</f>
        <v>-</v>
      </c>
      <c r="G2174" s="2" t="str">
        <f>'Rådata Syd 2025'!L2232</f>
        <v>ej</v>
      </c>
      <c r="H2174" s="11">
        <f>'Rådata Syd 2025'!N2232</f>
        <v>0</v>
      </c>
      <c r="I2174" s="11" t="str">
        <f>'Rådata Syd 2025'!O2232</f>
        <v>ej</v>
      </c>
    </row>
    <row r="2175" spans="1:9" hidden="1" x14ac:dyDescent="0.25">
      <c r="A2175" s="1">
        <f>'Rådata Syd 2025'!A2175</f>
        <v>942</v>
      </c>
      <c r="B2175" s="1" t="str">
        <f>'Rådata Syd 2025'!B2175</f>
        <v>CR</v>
      </c>
      <c r="C2175" s="1" t="str">
        <f>'Rådata Syd 2025'!C2175</f>
        <v>Spårväxel - EV-60E-760-1:15</v>
      </c>
      <c r="D2175" s="1">
        <f>'Rådata Syd 2025'!D2175</f>
        <v>118</v>
      </c>
      <c r="E2175" s="1" t="str">
        <f>'Rådata Syd 2025'!E2175</f>
        <v>B2</v>
      </c>
      <c r="F2175" s="2" t="str">
        <f>'Rådata Syd 2025'!J2175</f>
        <v>-</v>
      </c>
      <c r="G2175" s="2" t="str">
        <f>'Rådata Syd 2025'!L2175</f>
        <v>ej</v>
      </c>
      <c r="H2175" s="11">
        <f>'Rådata Syd 2025'!N2175</f>
        <v>0</v>
      </c>
      <c r="I2175" s="11" t="str">
        <f>'Rådata Syd 2025'!O2175</f>
        <v>ej</v>
      </c>
    </row>
    <row r="2176" spans="1:9" x14ac:dyDescent="0.25">
      <c r="A2176" s="1">
        <f>'Rådata Syd 2025'!A2233</f>
        <v>943</v>
      </c>
      <c r="B2176" s="1" t="str">
        <f>'Rådata Syd 2025'!B2233</f>
        <v>KH</v>
      </c>
      <c r="C2176" s="1" t="str">
        <f>'Rådata Syd 2025'!C2233</f>
        <v>Spårväxel - EV-SJ43-4,5-1:9</v>
      </c>
      <c r="D2176" s="1">
        <f>'Rådata Syd 2025'!D2233</f>
        <v>65</v>
      </c>
      <c r="E2176" s="1" t="str">
        <f>'Rådata Syd 2025'!E2233</f>
        <v>B1</v>
      </c>
      <c r="F2176" s="2" t="str">
        <f>'Rådata Syd 2025'!J2233</f>
        <v>-</v>
      </c>
      <c r="G2176" s="2" t="str">
        <f>'Rådata Syd 2025'!L2233</f>
        <v>ej</v>
      </c>
      <c r="H2176" s="11">
        <f>'Rådata Syd 2025'!N2233</f>
        <v>0</v>
      </c>
      <c r="I2176" s="11" t="str">
        <f>'Rådata Syd 2025'!O2233</f>
        <v>ej</v>
      </c>
    </row>
    <row r="2177" spans="1:9" x14ac:dyDescent="0.25">
      <c r="A2177" s="1">
        <f>'Rådata Syd 2025'!A2224</f>
        <v>943</v>
      </c>
      <c r="B2177" s="1" t="str">
        <f>'Rådata Syd 2025'!B2224</f>
        <v>KH</v>
      </c>
      <c r="C2177" s="1" t="str">
        <f>'Rådata Syd 2025'!C2224</f>
        <v>Spårväxel - EV-BV50-225/190-1:9</v>
      </c>
      <c r="D2177" s="1" t="str">
        <f>'Rådata Syd 2025'!D2224</f>
        <v>12b</v>
      </c>
      <c r="E2177" s="1" t="str">
        <f>'Rådata Syd 2025'!E2224</f>
        <v>B2</v>
      </c>
      <c r="F2177" s="2" t="str">
        <f>'Rådata Syd 2025'!J2224</f>
        <v>-</v>
      </c>
      <c r="G2177" s="2" t="str">
        <f>'Rådata Syd 2025'!L2224</f>
        <v>ej</v>
      </c>
      <c r="H2177" s="11">
        <f>'Rådata Syd 2025'!N2224</f>
        <v>0</v>
      </c>
      <c r="I2177" s="11" t="str">
        <f>'Rådata Syd 2025'!O2224</f>
        <v>ej</v>
      </c>
    </row>
    <row r="2178" spans="1:9" hidden="1" x14ac:dyDescent="0.25">
      <c r="A2178" s="1">
        <f>'Rådata Syd 2025'!A2178</f>
        <v>942</v>
      </c>
      <c r="B2178" s="1" t="str">
        <f>'Rådata Syd 2025'!B2178</f>
        <v>CR</v>
      </c>
      <c r="C2178" s="1" t="str">
        <f>'Rådata Syd 2025'!C2178</f>
        <v>Spårväxel - DKV-SJ50-7,641/9,375-1:9</v>
      </c>
      <c r="D2178" s="1" t="str">
        <f>'Rådata Syd 2025'!D2178</f>
        <v>120/123</v>
      </c>
      <c r="E2178" s="1" t="str">
        <f>'Rådata Syd 2025'!E2178</f>
        <v>B2</v>
      </c>
      <c r="F2178" s="2" t="str">
        <f>'Rådata Syd 2025'!J2178</f>
        <v>-</v>
      </c>
      <c r="G2178" s="2" t="str">
        <f>'Rådata Syd 2025'!L2178</f>
        <v>ej</v>
      </c>
      <c r="H2178" s="11">
        <f>'Rådata Syd 2025'!N2178</f>
        <v>0</v>
      </c>
      <c r="I2178" s="11" t="str">
        <f>'Rådata Syd 2025'!O2178</f>
        <v>ej</v>
      </c>
    </row>
    <row r="2179" spans="1:9" hidden="1" x14ac:dyDescent="0.25">
      <c r="A2179" s="1">
        <f>'Rådata Syd 2025'!A2179</f>
        <v>942</v>
      </c>
      <c r="B2179" s="1" t="str">
        <f>'Rådata Syd 2025'!B2179</f>
        <v>CR</v>
      </c>
      <c r="C2179" s="1" t="str">
        <f>'Rådata Syd 2025'!C2179</f>
        <v>Spårväxel - EV-SJ43-5,9-1:9</v>
      </c>
      <c r="D2179" s="1">
        <f>'Rådata Syd 2025'!D2179</f>
        <v>246</v>
      </c>
      <c r="E2179" s="1" t="str">
        <f>'Rådata Syd 2025'!E2179</f>
        <v>B1</v>
      </c>
      <c r="F2179" s="2" t="str">
        <f>'Rådata Syd 2025'!J2179</f>
        <v>-</v>
      </c>
      <c r="G2179" s="2" t="str">
        <f>'Rådata Syd 2025'!L2179</f>
        <v>ej</v>
      </c>
      <c r="H2179" s="11">
        <f>'Rådata Syd 2025'!N2179</f>
        <v>0</v>
      </c>
      <c r="I2179" s="11" t="str">
        <f>'Rådata Syd 2025'!O2179</f>
        <v>ej</v>
      </c>
    </row>
    <row r="2180" spans="1:9" hidden="1" x14ac:dyDescent="0.25">
      <c r="A2180" s="1">
        <f>'Rådata Syd 2025'!A2180</f>
        <v>942</v>
      </c>
      <c r="B2180" s="1" t="str">
        <f>'Rådata Syd 2025'!B2180</f>
        <v>CR</v>
      </c>
      <c r="C2180" s="1" t="str">
        <f>'Rådata Syd 2025'!C2180</f>
        <v>Spårväxel - EV-SJ43-5,9-1:9</v>
      </c>
      <c r="D2180" s="1">
        <f>'Rådata Syd 2025'!D2180</f>
        <v>247</v>
      </c>
      <c r="E2180" s="1" t="str">
        <f>'Rådata Syd 2025'!E2180</f>
        <v>B1</v>
      </c>
      <c r="F2180" s="2" t="str">
        <f>'Rådata Syd 2025'!J2180</f>
        <v>-</v>
      </c>
      <c r="G2180" s="2" t="str">
        <f>'Rådata Syd 2025'!L2180</f>
        <v>ej</v>
      </c>
      <c r="H2180" s="11">
        <f>'Rådata Syd 2025'!N2180</f>
        <v>0</v>
      </c>
      <c r="I2180" s="11" t="str">
        <f>'Rådata Syd 2025'!O2180</f>
        <v>ej</v>
      </c>
    </row>
    <row r="2181" spans="1:9" hidden="1" x14ac:dyDescent="0.25">
      <c r="A2181" s="1">
        <f>'Rådata Syd 2025'!A2181</f>
        <v>943</v>
      </c>
      <c r="B2181" s="1" t="str">
        <f>'Rådata Syd 2025'!B2181</f>
        <v>SÖG</v>
      </c>
      <c r="C2181" s="1" t="str">
        <f>'Rådata Syd 2025'!C2181</f>
        <v>Spårväxel - EV-SJ50-11-1:9</v>
      </c>
      <c r="D2181" s="1">
        <f>'Rådata Syd 2025'!D2181</f>
        <v>23</v>
      </c>
      <c r="E2181" s="1" t="str">
        <f>'Rådata Syd 2025'!E2181</f>
        <v>B3</v>
      </c>
      <c r="F2181" s="2" t="str">
        <f>'Rådata Syd 2025'!J2181</f>
        <v>ej 2025</v>
      </c>
      <c r="G2181" s="2" t="str">
        <f>'Rådata Syd 2025'!L2181</f>
        <v>ej 2025</v>
      </c>
      <c r="H2181" s="11" t="str">
        <f>'Rådata Syd 2025'!N2181</f>
        <v>ej 2025</v>
      </c>
      <c r="I2181" s="11" t="str">
        <f>'Rådata Syd 2025'!O2181</f>
        <v>ej 2025</v>
      </c>
    </row>
    <row r="2182" spans="1:9" hidden="1" x14ac:dyDescent="0.25">
      <c r="A2182" s="1">
        <f>'Rådata Syd 2025'!A2182</f>
        <v>943</v>
      </c>
      <c r="B2182" s="1" t="str">
        <f>'Rådata Syd 2025'!B2182</f>
        <v>SÖG</v>
      </c>
      <c r="C2182" s="1" t="str">
        <f>'Rådata Syd 2025'!C2182</f>
        <v>Spårväxel - EV-SJ50-11-1:9</v>
      </c>
      <c r="D2182" s="1">
        <f>'Rådata Syd 2025'!D2182</f>
        <v>24</v>
      </c>
      <c r="E2182" s="1" t="str">
        <f>'Rådata Syd 2025'!E2182</f>
        <v>B3</v>
      </c>
      <c r="F2182" s="2" t="str">
        <f>'Rådata Syd 2025'!J2182</f>
        <v>ej 2025</v>
      </c>
      <c r="G2182" s="2" t="str">
        <f>'Rådata Syd 2025'!L2182</f>
        <v>ej 2025</v>
      </c>
      <c r="H2182" s="11" t="str">
        <f>'Rådata Syd 2025'!N2182</f>
        <v>ej 2025</v>
      </c>
      <c r="I2182" s="11" t="str">
        <f>'Rådata Syd 2025'!O2182</f>
        <v>ej 2025</v>
      </c>
    </row>
    <row r="2183" spans="1:9" hidden="1" x14ac:dyDescent="0.25">
      <c r="A2183" s="1">
        <f>'Rådata Syd 2025'!A2183</f>
        <v>942</v>
      </c>
      <c r="B2183" s="1" t="str">
        <f>'Rådata Syd 2025'!B2183</f>
        <v>CR</v>
      </c>
      <c r="C2183" s="1" t="str">
        <f>'Rådata Syd 2025'!C2183</f>
        <v>Spårväxel - EV-SJ34-4,5-1:9</v>
      </c>
      <c r="D2183" s="1">
        <f>'Rådata Syd 2025'!D2183</f>
        <v>252</v>
      </c>
      <c r="E2183" s="1" t="str">
        <f>'Rådata Syd 2025'!E2183</f>
        <v>B1</v>
      </c>
      <c r="F2183" s="2" t="str">
        <f>'Rådata Syd 2025'!J2183</f>
        <v>-</v>
      </c>
      <c r="G2183" s="2" t="str">
        <f>'Rådata Syd 2025'!L2183</f>
        <v>ej</v>
      </c>
      <c r="H2183" s="11">
        <f>'Rådata Syd 2025'!N2183</f>
        <v>0</v>
      </c>
      <c r="I2183" s="11" t="str">
        <f>'Rådata Syd 2025'!O2183</f>
        <v>ej</v>
      </c>
    </row>
    <row r="2184" spans="1:9" hidden="1" x14ac:dyDescent="0.25">
      <c r="A2184" s="1">
        <f>'Rådata Syd 2025'!A2184</f>
        <v>943</v>
      </c>
      <c r="B2184" s="1" t="str">
        <f>'Rådata Syd 2025'!B2184</f>
        <v>SÖG</v>
      </c>
      <c r="C2184" s="1" t="str">
        <f>'Rådata Syd 2025'!C2184</f>
        <v>Spårväxel - EV-BV50-300-1:9</v>
      </c>
      <c r="D2184" s="1" t="str">
        <f>'Rådata Syd 2025'!D2184</f>
        <v>21a</v>
      </c>
      <c r="E2184" s="1" t="str">
        <f>'Rådata Syd 2025'!E2184</f>
        <v>B3</v>
      </c>
      <c r="F2184" s="2" t="str">
        <f>'Rådata Syd 2025'!J2184</f>
        <v>ej 2025</v>
      </c>
      <c r="G2184" s="2" t="str">
        <f>'Rådata Syd 2025'!L2184</f>
        <v>ej 2025</v>
      </c>
      <c r="H2184" s="11" t="str">
        <f>'Rådata Syd 2025'!N2184</f>
        <v>ej 2025</v>
      </c>
      <c r="I2184" s="11" t="str">
        <f>'Rådata Syd 2025'!O2184</f>
        <v>ej 2025</v>
      </c>
    </row>
    <row r="2185" spans="1:9" hidden="1" x14ac:dyDescent="0.25">
      <c r="A2185" s="1">
        <f>'Rådata Syd 2025'!A2185</f>
        <v>942</v>
      </c>
      <c r="B2185" s="1" t="str">
        <f>'Rådata Syd 2025'!B2185</f>
        <v>CR</v>
      </c>
      <c r="C2185" s="1" t="str">
        <f>'Rådata Syd 2025'!C2185</f>
        <v>Spårväxel - EV-SJ34-4,5-1:9</v>
      </c>
      <c r="D2185" s="1">
        <f>'Rådata Syd 2025'!D2185</f>
        <v>253</v>
      </c>
      <c r="E2185" s="1" t="str">
        <f>'Rådata Syd 2025'!E2185</f>
        <v>B1</v>
      </c>
      <c r="F2185" s="2" t="str">
        <f>'Rådata Syd 2025'!J2185</f>
        <v>-</v>
      </c>
      <c r="G2185" s="2" t="str">
        <f>'Rådata Syd 2025'!L2185</f>
        <v>ej</v>
      </c>
      <c r="H2185" s="11">
        <f>'Rådata Syd 2025'!N2185</f>
        <v>0</v>
      </c>
      <c r="I2185" s="11" t="str">
        <f>'Rådata Syd 2025'!O2185</f>
        <v>ej</v>
      </c>
    </row>
    <row r="2186" spans="1:9" hidden="1" x14ac:dyDescent="0.25">
      <c r="A2186" s="1">
        <f>'Rådata Syd 2025'!A2186</f>
        <v>942</v>
      </c>
      <c r="B2186" s="1" t="str">
        <f>'Rådata Syd 2025'!B2186</f>
        <v>CR</v>
      </c>
      <c r="C2186" s="1" t="str">
        <f>'Rådata Syd 2025'!C2186</f>
        <v>Spårväxel - EV-SJ34-5,7-1:9</v>
      </c>
      <c r="D2186" s="1">
        <f>'Rådata Syd 2025'!D2186</f>
        <v>257</v>
      </c>
      <c r="E2186" s="1" t="str">
        <f>'Rådata Syd 2025'!E2186</f>
        <v>B1</v>
      </c>
      <c r="F2186" s="2" t="str">
        <f>'Rådata Syd 2025'!J2186</f>
        <v>-</v>
      </c>
      <c r="G2186" s="2" t="str">
        <f>'Rådata Syd 2025'!L2186</f>
        <v>ej</v>
      </c>
      <c r="H2186" s="11">
        <f>'Rådata Syd 2025'!N2186</f>
        <v>0</v>
      </c>
      <c r="I2186" s="11" t="str">
        <f>'Rådata Syd 2025'!O2186</f>
        <v>ej</v>
      </c>
    </row>
    <row r="2187" spans="1:9" hidden="1" x14ac:dyDescent="0.25">
      <c r="A2187" s="1">
        <f>'Rådata Syd 2025'!A2187</f>
        <v>943</v>
      </c>
      <c r="B2187" s="1" t="str">
        <f>'Rådata Syd 2025'!B2187</f>
        <v>SÖG</v>
      </c>
      <c r="C2187" s="1" t="str">
        <f>'Rådata Syd 2025'!C2187</f>
        <v>Spårväxel - EV-BV50-225/190-1:9</v>
      </c>
      <c r="D2187" s="1" t="str">
        <f>'Rådata Syd 2025'!D2187</f>
        <v>22b</v>
      </c>
      <c r="E2187" s="1" t="str">
        <f>'Rådata Syd 2025'!E2187</f>
        <v>B3</v>
      </c>
      <c r="F2187" s="2" t="str">
        <f>'Rådata Syd 2025'!J2187</f>
        <v>ej 2025</v>
      </c>
      <c r="G2187" s="2" t="str">
        <f>'Rådata Syd 2025'!L2187</f>
        <v>ej 2025</v>
      </c>
      <c r="H2187" s="11" t="str">
        <f>'Rådata Syd 2025'!N2187</f>
        <v>ej 2025</v>
      </c>
      <c r="I2187" s="11" t="str">
        <f>'Rådata Syd 2025'!O2187</f>
        <v>ej 2025</v>
      </c>
    </row>
    <row r="2188" spans="1:9" hidden="1" x14ac:dyDescent="0.25">
      <c r="A2188" s="1">
        <f>'Rådata Syd 2025'!A2188</f>
        <v>942</v>
      </c>
      <c r="B2188" s="1" t="str">
        <f>'Rådata Syd 2025'!B2188</f>
        <v>CR</v>
      </c>
      <c r="C2188" s="1" t="str">
        <f>'Rådata Syd 2025'!C2188</f>
        <v>Spårväxel - EV-SJ34-4,5-1:9</v>
      </c>
      <c r="D2188" s="1">
        <f>'Rådata Syd 2025'!D2188</f>
        <v>259</v>
      </c>
      <c r="E2188" s="1" t="str">
        <f>'Rådata Syd 2025'!E2188</f>
        <v>B1</v>
      </c>
      <c r="F2188" s="2" t="str">
        <f>'Rådata Syd 2025'!J2188</f>
        <v>-</v>
      </c>
      <c r="G2188" s="2" t="str">
        <f>'Rådata Syd 2025'!L2188</f>
        <v>ej</v>
      </c>
      <c r="H2188" s="11">
        <f>'Rådata Syd 2025'!N2188</f>
        <v>0</v>
      </c>
      <c r="I2188" s="11" t="str">
        <f>'Rådata Syd 2025'!O2188</f>
        <v>ej</v>
      </c>
    </row>
    <row r="2189" spans="1:9" hidden="1" x14ac:dyDescent="0.25">
      <c r="A2189" s="1">
        <f>'Rådata Syd 2025'!A2189</f>
        <v>942</v>
      </c>
      <c r="B2189" s="1" t="str">
        <f>'Rådata Syd 2025'!B2189</f>
        <v>CR</v>
      </c>
      <c r="C2189" s="1" t="str">
        <f>'Rådata Syd 2025'!C2189</f>
        <v>Spårväxel - EV-SJ41-5,9-1:10</v>
      </c>
      <c r="D2189" s="1">
        <f>'Rådata Syd 2025'!D2189</f>
        <v>260</v>
      </c>
      <c r="E2189" s="1" t="str">
        <f>'Rådata Syd 2025'!E2189</f>
        <v>B1</v>
      </c>
      <c r="F2189" s="2" t="str">
        <f>'Rådata Syd 2025'!J2189</f>
        <v>-</v>
      </c>
      <c r="G2189" s="2" t="str">
        <f>'Rådata Syd 2025'!L2189</f>
        <v>ej</v>
      </c>
      <c r="H2189" s="11">
        <f>'Rådata Syd 2025'!N2189</f>
        <v>0</v>
      </c>
      <c r="I2189" s="11" t="str">
        <f>'Rådata Syd 2025'!O2189</f>
        <v>ej</v>
      </c>
    </row>
    <row r="2190" spans="1:9" hidden="1" x14ac:dyDescent="0.25">
      <c r="A2190" s="1">
        <f>'Rådata Syd 2025'!A2190</f>
        <v>942</v>
      </c>
      <c r="B2190" s="1" t="str">
        <f>'Rådata Syd 2025'!B2190</f>
        <v>CR</v>
      </c>
      <c r="C2190" s="1" t="str">
        <f>'Rådata Syd 2025'!C2190</f>
        <v>Spårväxel - EV-SJ50-11-1:9</v>
      </c>
      <c r="D2190" s="1">
        <f>'Rådata Syd 2025'!D2190</f>
        <v>261</v>
      </c>
      <c r="E2190" s="1" t="str">
        <f>'Rådata Syd 2025'!E2190</f>
        <v>B1</v>
      </c>
      <c r="F2190" s="2" t="str">
        <f>'Rådata Syd 2025'!J2190</f>
        <v>-</v>
      </c>
      <c r="G2190" s="2" t="str">
        <f>'Rådata Syd 2025'!L2190</f>
        <v>ej</v>
      </c>
      <c r="H2190" s="11">
        <f>'Rådata Syd 2025'!N2190</f>
        <v>0</v>
      </c>
      <c r="I2190" s="11" t="str">
        <f>'Rådata Syd 2025'!O2190</f>
        <v>ej</v>
      </c>
    </row>
    <row r="2191" spans="1:9" x14ac:dyDescent="0.25">
      <c r="A2191" s="1">
        <f>'Rådata Syd 2025'!A2225</f>
        <v>943</v>
      </c>
      <c r="B2191" s="1" t="str">
        <f>'Rådata Syd 2025'!B2225</f>
        <v>KH</v>
      </c>
      <c r="C2191" s="1" t="str">
        <f>'Rådata Syd 2025'!C2225</f>
        <v>Spårväxel - EV-BV50-225/190-1:9</v>
      </c>
      <c r="D2191" s="1" t="str">
        <f>'Rådata Syd 2025'!D2225</f>
        <v>16a</v>
      </c>
      <c r="E2191" s="1" t="str">
        <f>'Rådata Syd 2025'!E2225</f>
        <v>B2</v>
      </c>
      <c r="F2191" s="2" t="str">
        <f>'Rådata Syd 2025'!J2225</f>
        <v>-</v>
      </c>
      <c r="G2191" s="2" t="str">
        <f>'Rådata Syd 2025'!L2225</f>
        <v>ej</v>
      </c>
      <c r="H2191" s="11">
        <f>'Rådata Syd 2025'!N2225</f>
        <v>0</v>
      </c>
      <c r="I2191" s="11" t="str">
        <f>'Rådata Syd 2025'!O2225</f>
        <v>ej</v>
      </c>
    </row>
    <row r="2192" spans="1:9" hidden="1" x14ac:dyDescent="0.25">
      <c r="A2192" s="1">
        <f>'Rådata Syd 2025'!A2192</f>
        <v>942</v>
      </c>
      <c r="B2192" s="1" t="str">
        <f>'Rådata Syd 2025'!B2192</f>
        <v>CR</v>
      </c>
      <c r="C2192" s="1" t="str">
        <f>'Rådata Syd 2025'!C2192</f>
        <v>Spårväxel - EV-SJ43-6,1-1:9</v>
      </c>
      <c r="D2192" s="1">
        <f>'Rådata Syd 2025'!D2192</f>
        <v>263</v>
      </c>
      <c r="E2192" s="1" t="str">
        <f>'Rådata Syd 2025'!E2192</f>
        <v>B1</v>
      </c>
      <c r="F2192" s="2" t="str">
        <f>'Rådata Syd 2025'!J2192</f>
        <v>-</v>
      </c>
      <c r="G2192" s="2" t="str">
        <f>'Rådata Syd 2025'!L2192</f>
        <v>ej</v>
      </c>
      <c r="H2192" s="11">
        <f>'Rådata Syd 2025'!N2192</f>
        <v>0</v>
      </c>
      <c r="I2192" s="11" t="str">
        <f>'Rådata Syd 2025'!O2192</f>
        <v>ej</v>
      </c>
    </row>
    <row r="2193" spans="1:9" x14ac:dyDescent="0.25">
      <c r="A2193" s="1">
        <f>'Rådata Syd 2025'!A2234</f>
        <v>943</v>
      </c>
      <c r="B2193" s="1" t="str">
        <f>'Rådata Syd 2025'!B2234</f>
        <v>KH</v>
      </c>
      <c r="C2193" s="1" t="str">
        <f>'Rådata Syd 2025'!C2234</f>
        <v>Spårväxel - EV-SJ50-11-1:9</v>
      </c>
      <c r="D2193" s="1" t="str">
        <f>'Rådata Syd 2025'!D2234</f>
        <v>18b</v>
      </c>
      <c r="E2193" s="1" t="str">
        <f>'Rådata Syd 2025'!E2234</f>
        <v>B1</v>
      </c>
      <c r="F2193" s="2" t="str">
        <f>'Rådata Syd 2025'!J2234</f>
        <v>-</v>
      </c>
      <c r="G2193" s="2" t="str">
        <f>'Rådata Syd 2025'!L2234</f>
        <v>ej</v>
      </c>
      <c r="H2193" s="11">
        <f>'Rådata Syd 2025'!N2234</f>
        <v>0</v>
      </c>
      <c r="I2193" s="11" t="str">
        <f>'Rådata Syd 2025'!O2234</f>
        <v>ej</v>
      </c>
    </row>
    <row r="2194" spans="1:9" x14ac:dyDescent="0.25">
      <c r="A2194" s="1">
        <f>'Rådata Syd 2025'!A2235</f>
        <v>943</v>
      </c>
      <c r="B2194" s="1" t="str">
        <f>'Rådata Syd 2025'!B2235</f>
        <v>KH</v>
      </c>
      <c r="C2194" s="1" t="str">
        <f>'Rådata Syd 2025'!C2235</f>
        <v>Spårväxel - EV-SJ43-5,9-1:9</v>
      </c>
      <c r="D2194" s="1" t="str">
        <f>'Rådata Syd 2025'!D2235</f>
        <v>1a</v>
      </c>
      <c r="E2194" s="1" t="str">
        <f>'Rådata Syd 2025'!E2235</f>
        <v>B1</v>
      </c>
      <c r="F2194" s="2" t="str">
        <f>'Rådata Syd 2025'!J2235</f>
        <v>-</v>
      </c>
      <c r="G2194" s="2" t="str">
        <f>'Rådata Syd 2025'!L2235</f>
        <v>ej</v>
      </c>
      <c r="H2194" s="11">
        <f>'Rådata Syd 2025'!N2235</f>
        <v>0</v>
      </c>
      <c r="I2194" s="11" t="str">
        <f>'Rådata Syd 2025'!O2235</f>
        <v>ej</v>
      </c>
    </row>
    <row r="2195" spans="1:9" hidden="1" x14ac:dyDescent="0.25">
      <c r="A2195" s="1">
        <f>'Rådata Syd 2025'!A2195</f>
        <v>942</v>
      </c>
      <c r="B2195" s="1" t="str">
        <f>'Rådata Syd 2025'!B2195</f>
        <v>CR</v>
      </c>
      <c r="C2195" s="1" t="str">
        <f>'Rådata Syd 2025'!C2195</f>
        <v>Spårväxel - 3V-SJ34-Samma håll främre</v>
      </c>
      <c r="D2195" s="1" t="str">
        <f>'Rådata Syd 2025'!D2195</f>
        <v>250/251</v>
      </c>
      <c r="E2195" s="1" t="str">
        <f>'Rådata Syd 2025'!E2195</f>
        <v>B1</v>
      </c>
      <c r="F2195" s="2" t="str">
        <f>'Rådata Syd 2025'!J2195</f>
        <v>-</v>
      </c>
      <c r="G2195" s="2" t="str">
        <f>'Rådata Syd 2025'!L2195</f>
        <v>ej</v>
      </c>
      <c r="H2195" s="11">
        <f>'Rådata Syd 2025'!N2195</f>
        <v>0</v>
      </c>
      <c r="I2195" s="11" t="str">
        <f>'Rådata Syd 2025'!O2195</f>
        <v>ej</v>
      </c>
    </row>
    <row r="2196" spans="1:9" hidden="1" x14ac:dyDescent="0.25">
      <c r="A2196" s="1">
        <f>'Rådata Syd 2025'!A2196</f>
        <v>942</v>
      </c>
      <c r="B2196" s="1" t="str">
        <f>'Rådata Syd 2025'!B2196</f>
        <v>CRGB</v>
      </c>
      <c r="C2196" s="1" t="str">
        <f>'Rådata Syd 2025'!C2196</f>
        <v>Spårväxel - EV-SJ50-11-1:9</v>
      </c>
      <c r="D2196" s="1">
        <f>'Rådata Syd 2025'!D2196</f>
        <v>181</v>
      </c>
      <c r="E2196" s="1" t="str">
        <f>'Rådata Syd 2025'!E2196</f>
        <v>B2</v>
      </c>
      <c r="F2196" s="2" t="str">
        <f>'Rådata Syd 2025'!J2196</f>
        <v>-</v>
      </c>
      <c r="G2196" s="2" t="str">
        <f>'Rådata Syd 2025'!L2196</f>
        <v>ej</v>
      </c>
      <c r="H2196" s="11">
        <f>'Rådata Syd 2025'!N2196</f>
        <v>0</v>
      </c>
      <c r="I2196" s="11" t="str">
        <f>'Rådata Syd 2025'!O2196</f>
        <v>ej</v>
      </c>
    </row>
    <row r="2197" spans="1:9" hidden="1" x14ac:dyDescent="0.25">
      <c r="A2197" s="1">
        <f>'Rådata Syd 2025'!A2197</f>
        <v>942</v>
      </c>
      <c r="B2197" s="1" t="str">
        <f>'Rådata Syd 2025'!B2197</f>
        <v>CRGB</v>
      </c>
      <c r="C2197" s="1" t="str">
        <f>'Rådata Syd 2025'!C2197</f>
        <v>Spårväxel - EV-SJ50-11-1:9</v>
      </c>
      <c r="D2197" s="1">
        <f>'Rådata Syd 2025'!D2197</f>
        <v>182</v>
      </c>
      <c r="E2197" s="1" t="str">
        <f>'Rådata Syd 2025'!E2197</f>
        <v>B2</v>
      </c>
      <c r="F2197" s="2" t="str">
        <f>'Rådata Syd 2025'!J2197</f>
        <v>-</v>
      </c>
      <c r="G2197" s="2" t="str">
        <f>'Rådata Syd 2025'!L2197</f>
        <v>ej</v>
      </c>
      <c r="H2197" s="11">
        <f>'Rådata Syd 2025'!N2197</f>
        <v>0</v>
      </c>
      <c r="I2197" s="11" t="str">
        <f>'Rådata Syd 2025'!O2197</f>
        <v>ej</v>
      </c>
    </row>
    <row r="2198" spans="1:9" hidden="1" x14ac:dyDescent="0.25">
      <c r="A2198" s="1">
        <f>'Rådata Syd 2025'!A2198</f>
        <v>942</v>
      </c>
      <c r="B2198" s="1" t="str">
        <f>'Rådata Syd 2025'!B2198</f>
        <v>CRGB</v>
      </c>
      <c r="C2198" s="1" t="str">
        <f>'Rådata Syd 2025'!C2198</f>
        <v>Spårväxel - EV-SJ50-11-1:9</v>
      </c>
      <c r="D2198" s="1">
        <f>'Rådata Syd 2025'!D2198</f>
        <v>183</v>
      </c>
      <c r="E2198" s="1" t="str">
        <f>'Rådata Syd 2025'!E2198</f>
        <v>B2</v>
      </c>
      <c r="F2198" s="2" t="str">
        <f>'Rådata Syd 2025'!J2198</f>
        <v>-</v>
      </c>
      <c r="G2198" s="2" t="str">
        <f>'Rådata Syd 2025'!L2198</f>
        <v>ej</v>
      </c>
      <c r="H2198" s="11">
        <f>'Rådata Syd 2025'!N2198</f>
        <v>0</v>
      </c>
      <c r="I2198" s="11" t="str">
        <f>'Rådata Syd 2025'!O2198</f>
        <v>ej</v>
      </c>
    </row>
    <row r="2199" spans="1:9" hidden="1" x14ac:dyDescent="0.25">
      <c r="A2199" s="1">
        <f>'Rådata Syd 2025'!A2199</f>
        <v>942</v>
      </c>
      <c r="B2199" s="1" t="str">
        <f>'Rådata Syd 2025'!B2199</f>
        <v>CRGB</v>
      </c>
      <c r="C2199" s="1" t="str">
        <f>'Rådata Syd 2025'!C2199</f>
        <v>Spårväxel - EV-SJ50-5,9-1:9</v>
      </c>
      <c r="D2199" s="1">
        <f>'Rådata Syd 2025'!D2199</f>
        <v>233</v>
      </c>
      <c r="E2199" s="1" t="str">
        <f>'Rådata Syd 2025'!E2199</f>
        <v>B2</v>
      </c>
      <c r="F2199" s="2" t="str">
        <f>'Rådata Syd 2025'!J2199</f>
        <v>-</v>
      </c>
      <c r="G2199" s="2" t="str">
        <f>'Rådata Syd 2025'!L2199</f>
        <v>ej</v>
      </c>
      <c r="H2199" s="11">
        <f>'Rådata Syd 2025'!N2199</f>
        <v>0</v>
      </c>
      <c r="I2199" s="11" t="str">
        <f>'Rådata Syd 2025'!O2199</f>
        <v>ej</v>
      </c>
    </row>
    <row r="2200" spans="1:9" x14ac:dyDescent="0.25">
      <c r="A2200" s="1">
        <f>'Rådata Syd 2025'!A2236</f>
        <v>943</v>
      </c>
      <c r="B2200" s="1" t="str">
        <f>'Rådata Syd 2025'!B2236</f>
        <v>KH</v>
      </c>
      <c r="C2200" s="1" t="str">
        <f>'Rådata Syd 2025'!C2236</f>
        <v>Spårväxel - EV-SJ50-11-1:9</v>
      </c>
      <c r="D2200" s="1" t="str">
        <f>'Rådata Syd 2025'!D2236</f>
        <v>22b</v>
      </c>
      <c r="E2200" s="1" t="str">
        <f>'Rådata Syd 2025'!E2236</f>
        <v>B1</v>
      </c>
      <c r="F2200" s="2" t="str">
        <f>'Rådata Syd 2025'!J2236</f>
        <v>-</v>
      </c>
      <c r="G2200" s="2" t="str">
        <f>'Rådata Syd 2025'!L2236</f>
        <v>ej</v>
      </c>
      <c r="H2200" s="11">
        <f>'Rådata Syd 2025'!N2236</f>
        <v>0</v>
      </c>
      <c r="I2200" s="11" t="str">
        <f>'Rådata Syd 2025'!O2236</f>
        <v>ej</v>
      </c>
    </row>
    <row r="2201" spans="1:9" x14ac:dyDescent="0.25">
      <c r="A2201" s="1">
        <f>'Rådata Syd 2025'!A2237</f>
        <v>943</v>
      </c>
      <c r="B2201" s="1" t="str">
        <f>'Rådata Syd 2025'!B2237</f>
        <v>KH</v>
      </c>
      <c r="C2201" s="1" t="str">
        <f>'Rådata Syd 2025'!C2237</f>
        <v>Spårväxel - EV-SJ43-4,5-1:9</v>
      </c>
      <c r="D2201" s="1" t="str">
        <f>'Rådata Syd 2025'!D2237</f>
        <v>25a</v>
      </c>
      <c r="E2201" s="1" t="str">
        <f>'Rådata Syd 2025'!E2237</f>
        <v>B1</v>
      </c>
      <c r="F2201" s="2" t="str">
        <f>'Rådata Syd 2025'!J2237</f>
        <v>-</v>
      </c>
      <c r="G2201" s="2" t="str">
        <f>'Rådata Syd 2025'!L2237</f>
        <v>ej</v>
      </c>
      <c r="H2201" s="11">
        <f>'Rådata Syd 2025'!N2237</f>
        <v>0</v>
      </c>
      <c r="I2201" s="11" t="str">
        <f>'Rådata Syd 2025'!O2237</f>
        <v>ej</v>
      </c>
    </row>
    <row r="2202" spans="1:9" x14ac:dyDescent="0.25">
      <c r="A2202" s="1">
        <f>'Rådata Syd 2025'!A2226</f>
        <v>943</v>
      </c>
      <c r="B2202" s="1" t="str">
        <f>'Rådata Syd 2025'!B2226</f>
        <v>KH</v>
      </c>
      <c r="C2202" s="1" t="str">
        <f>'Rådata Syd 2025'!C2226</f>
        <v>Spårväxel - DKV-SJ50-7,641/9,375-1:9</v>
      </c>
      <c r="D2202" s="1" t="str">
        <f>'Rådata Syd 2025'!D2226</f>
        <v>26a/25b</v>
      </c>
      <c r="E2202" s="1" t="str">
        <f>'Rådata Syd 2025'!E2226</f>
        <v>B2</v>
      </c>
      <c r="F2202" s="2" t="str">
        <f>'Rådata Syd 2025'!J2226</f>
        <v>-</v>
      </c>
      <c r="G2202" s="2" t="str">
        <f>'Rådata Syd 2025'!L2226</f>
        <v>ej</v>
      </c>
      <c r="H2202" s="11">
        <f>'Rådata Syd 2025'!N2226</f>
        <v>0</v>
      </c>
      <c r="I2202" s="11" t="str">
        <f>'Rådata Syd 2025'!O2226</f>
        <v>ej</v>
      </c>
    </row>
    <row r="2203" spans="1:9" x14ac:dyDescent="0.25">
      <c r="A2203" s="1">
        <f>'Rådata Syd 2025'!A2238</f>
        <v>943</v>
      </c>
      <c r="B2203" s="1" t="str">
        <f>'Rådata Syd 2025'!B2238</f>
        <v>KH</v>
      </c>
      <c r="C2203" s="1" t="str">
        <f>'Rådata Syd 2025'!C2238</f>
        <v>Spårväxel - EV-SJ50-11-1:9</v>
      </c>
      <c r="D2203" s="1" t="str">
        <f>'Rådata Syd 2025'!D2238</f>
        <v>2b</v>
      </c>
      <c r="E2203" s="1" t="str">
        <f>'Rådata Syd 2025'!E2238</f>
        <v>B1</v>
      </c>
      <c r="F2203" s="2" t="str">
        <f>'Rådata Syd 2025'!J2238</f>
        <v>-</v>
      </c>
      <c r="G2203" s="2" t="str">
        <f>'Rådata Syd 2025'!L2238</f>
        <v>ej</v>
      </c>
      <c r="H2203" s="11">
        <f>'Rådata Syd 2025'!N2238</f>
        <v>0</v>
      </c>
      <c r="I2203" s="11" t="str">
        <f>'Rådata Syd 2025'!O2238</f>
        <v>ej</v>
      </c>
    </row>
    <row r="2204" spans="1:9" x14ac:dyDescent="0.25">
      <c r="A2204" s="1">
        <f>'Rådata Syd 2025'!A2239</f>
        <v>943</v>
      </c>
      <c r="B2204" s="1" t="str">
        <f>'Rådata Syd 2025'!B2239</f>
        <v>KH</v>
      </c>
      <c r="C2204" s="1" t="str">
        <f>'Rådata Syd 2025'!C2239</f>
        <v>Spårväxel - EV-SJ50-11-1:9</v>
      </c>
      <c r="D2204" s="1" t="str">
        <f>'Rådata Syd 2025'!D2239</f>
        <v>4b</v>
      </c>
      <c r="E2204" s="1" t="str">
        <f>'Rådata Syd 2025'!E2239</f>
        <v>B1</v>
      </c>
      <c r="F2204" s="2" t="str">
        <f>'Rådata Syd 2025'!J2239</f>
        <v>-</v>
      </c>
      <c r="G2204" s="2" t="str">
        <f>'Rådata Syd 2025'!L2239</f>
        <v>ej</v>
      </c>
      <c r="H2204" s="11">
        <f>'Rådata Syd 2025'!N2239</f>
        <v>0</v>
      </c>
      <c r="I2204" s="11" t="str">
        <f>'Rådata Syd 2025'!O2239</f>
        <v>ej</v>
      </c>
    </row>
    <row r="2205" spans="1:9" x14ac:dyDescent="0.25">
      <c r="A2205" s="1">
        <f>'Rådata Syd 2025'!A2240</f>
        <v>943</v>
      </c>
      <c r="B2205" s="1" t="str">
        <f>'Rådata Syd 2025'!B2240</f>
        <v>KH</v>
      </c>
      <c r="C2205" s="1" t="str">
        <f>'Rådata Syd 2025'!C2240</f>
        <v>Spårväxel - 3V-SJ43-5,9-1:9/1:9-HV/VH</v>
      </c>
      <c r="D2205" s="1" t="str">
        <f>'Rådata Syd 2025'!D2240</f>
        <v>51/53</v>
      </c>
      <c r="E2205" s="1" t="str">
        <f>'Rådata Syd 2025'!E2240</f>
        <v>B1</v>
      </c>
      <c r="F2205" s="2" t="str">
        <f>'Rådata Syd 2025'!J2240</f>
        <v>-</v>
      </c>
      <c r="G2205" s="2" t="str">
        <f>'Rådata Syd 2025'!L2240</f>
        <v>ej</v>
      </c>
      <c r="H2205" s="11">
        <f>'Rådata Syd 2025'!N2240</f>
        <v>0</v>
      </c>
      <c r="I2205" s="11" t="str">
        <f>'Rådata Syd 2025'!O2240</f>
        <v>ej</v>
      </c>
    </row>
    <row r="2206" spans="1:9" x14ac:dyDescent="0.25">
      <c r="A2206" s="1">
        <f>'Rådata Syd 2025'!A2241</f>
        <v>943</v>
      </c>
      <c r="B2206" s="1" t="str">
        <f>'Rådata Syd 2025'!B2241</f>
        <v>KH</v>
      </c>
      <c r="C2206" s="1" t="str">
        <f>'Rådata Syd 2025'!C2241</f>
        <v>Spårväxel - 3V-SJ50-5,9-1:9/1:9-HV/VH</v>
      </c>
      <c r="D2206" s="1" t="str">
        <f>'Rådata Syd 2025'!D2241</f>
        <v>55/57</v>
      </c>
      <c r="E2206" s="1" t="str">
        <f>'Rådata Syd 2025'!E2241</f>
        <v>B1</v>
      </c>
      <c r="F2206" s="2" t="str">
        <f>'Rådata Syd 2025'!J2241</f>
        <v>-</v>
      </c>
      <c r="G2206" s="2" t="str">
        <f>'Rådata Syd 2025'!L2241</f>
        <v>ej</v>
      </c>
      <c r="H2206" s="11">
        <f>'Rådata Syd 2025'!N2241</f>
        <v>0</v>
      </c>
      <c r="I2206" s="11" t="str">
        <f>'Rådata Syd 2025'!O2241</f>
        <v>ej</v>
      </c>
    </row>
    <row r="2207" spans="1:9" x14ac:dyDescent="0.25">
      <c r="A2207" s="1">
        <f>'Rådata Syd 2025'!A1099</f>
        <v>943</v>
      </c>
      <c r="B2207" s="1" t="str">
        <f>'Rådata Syd 2025'!B1099</f>
        <v>MRU</v>
      </c>
      <c r="C2207" s="1" t="str">
        <f>'Rådata Syd 2025'!C1099</f>
        <v>Spårväxel - EV-BV50-225/190-1:9</v>
      </c>
      <c r="D2207" s="1">
        <f>'Rådata Syd 2025'!D1099</f>
        <v>21</v>
      </c>
      <c r="E2207" s="1" t="str">
        <f>'Rådata Syd 2025'!E1099</f>
        <v>B4</v>
      </c>
      <c r="F2207" s="2" t="str">
        <f>'Rådata Syd 2025'!J1099</f>
        <v>-</v>
      </c>
      <c r="G2207" s="2" t="str">
        <f>'Rådata Syd 2025'!L1099</f>
        <v>ej</v>
      </c>
      <c r="H2207" s="11">
        <f>'Rådata Syd 2025'!N1099</f>
        <v>35</v>
      </c>
      <c r="I2207" s="11" t="str">
        <f>'Rådata Syd 2025'!O1099</f>
        <v>ej</v>
      </c>
    </row>
    <row r="2208" spans="1:9" x14ac:dyDescent="0.25">
      <c r="A2208" s="1">
        <f>'Rådata Syd 2025'!A1100</f>
        <v>943</v>
      </c>
      <c r="B2208" s="1" t="str">
        <f>'Rådata Syd 2025'!B1100</f>
        <v>MRU</v>
      </c>
      <c r="C2208" s="1" t="str">
        <f>'Rådata Syd 2025'!C1100</f>
        <v>Spårväxel - EV-BV50-600-1:15</v>
      </c>
      <c r="D2208" s="1">
        <f>'Rådata Syd 2025'!D1100</f>
        <v>22</v>
      </c>
      <c r="E2208" s="1" t="str">
        <f>'Rådata Syd 2025'!E1100</f>
        <v>B4</v>
      </c>
      <c r="F2208" s="2" t="str">
        <f>'Rådata Syd 2025'!J1100</f>
        <v>-</v>
      </c>
      <c r="G2208" s="2" t="str">
        <f>'Rådata Syd 2025'!L1100</f>
        <v>ej</v>
      </c>
      <c r="H2208" s="11">
        <f>'Rådata Syd 2025'!N1100</f>
        <v>35</v>
      </c>
      <c r="I2208" s="11" t="str">
        <f>'Rådata Syd 2025'!O1100</f>
        <v>ej</v>
      </c>
    </row>
    <row r="2209" spans="1:9" x14ac:dyDescent="0.25">
      <c r="A2209" s="1">
        <f>'Rådata Syd 2025'!A2243</f>
        <v>943</v>
      </c>
      <c r="B2209" s="1" t="str">
        <f>'Rådata Syd 2025'!B2243</f>
        <v>MRU</v>
      </c>
      <c r="C2209" s="1" t="str">
        <f>'Rådata Syd 2025'!C2243</f>
        <v>Spårväxel - EV-BV50-225/190-1:9</v>
      </c>
      <c r="D2209" s="1" t="str">
        <f>'Rådata Syd 2025'!D2243</f>
        <v>36a</v>
      </c>
      <c r="E2209" s="1" t="str">
        <f>'Rådata Syd 2025'!E2243</f>
        <v>B1</v>
      </c>
      <c r="F2209" s="2" t="str">
        <f>'Rådata Syd 2025'!J2243</f>
        <v>-</v>
      </c>
      <c r="G2209" s="2" t="str">
        <f>'Rådata Syd 2025'!L2243</f>
        <v>ej</v>
      </c>
      <c r="H2209" s="11">
        <f>'Rådata Syd 2025'!N2243</f>
        <v>0</v>
      </c>
      <c r="I2209" s="11" t="str">
        <f>'Rådata Syd 2025'!O2243</f>
        <v>ej</v>
      </c>
    </row>
    <row r="2210" spans="1:9" x14ac:dyDescent="0.25">
      <c r="A2210" s="1">
        <f>'Rådata Syd 2025'!A2242</f>
        <v>943</v>
      </c>
      <c r="B2210" s="1" t="str">
        <f>'Rådata Syd 2025'!B2242</f>
        <v>MRU</v>
      </c>
      <c r="C2210" s="1" t="str">
        <f>'Rådata Syd 2025'!C2242</f>
        <v>Spårväxel - EV-BV50-225/190-1:9</v>
      </c>
      <c r="D2210" s="1" t="str">
        <f>'Rådata Syd 2025'!D2242</f>
        <v>36b</v>
      </c>
      <c r="E2210" s="1" t="str">
        <f>'Rådata Syd 2025'!E2242</f>
        <v>B2</v>
      </c>
      <c r="F2210" s="2" t="str">
        <f>'Rådata Syd 2025'!J2242</f>
        <v>-</v>
      </c>
      <c r="G2210" s="2" t="str">
        <f>'Rådata Syd 2025'!L2242</f>
        <v>ej</v>
      </c>
      <c r="H2210" s="11">
        <f>'Rådata Syd 2025'!N2242</f>
        <v>0</v>
      </c>
      <c r="I2210" s="11" t="str">
        <f>'Rådata Syd 2025'!O2242</f>
        <v>ej</v>
      </c>
    </row>
    <row r="2211" spans="1:9" x14ac:dyDescent="0.25">
      <c r="A2211" s="1">
        <f>'Rådata Syd 2025'!A1101</f>
        <v>943</v>
      </c>
      <c r="B2211" s="1" t="str">
        <f>'Rådata Syd 2025'!B1101</f>
        <v>NÄT</v>
      </c>
      <c r="C2211" s="1" t="str">
        <f>'Rådata Syd 2025'!C1101</f>
        <v>Spårväxel - EV-BV50-600-1:15</v>
      </c>
      <c r="D2211" s="1">
        <f>'Rådata Syd 2025'!D1101</f>
        <v>21</v>
      </c>
      <c r="E2211" s="1" t="str">
        <f>'Rådata Syd 2025'!E1101</f>
        <v>B3</v>
      </c>
      <c r="F2211" s="2" t="str">
        <f>'Rådata Syd 2025'!J1101</f>
        <v>-</v>
      </c>
      <c r="G2211" s="2" t="str">
        <f>'Rådata Syd 2025'!L1101</f>
        <v>ej</v>
      </c>
      <c r="H2211" s="11">
        <f>'Rådata Syd 2025'!N1101</f>
        <v>35</v>
      </c>
      <c r="I2211" s="11" t="str">
        <f>'Rådata Syd 2025'!O1101</f>
        <v>ej</v>
      </c>
    </row>
    <row r="2212" spans="1:9" x14ac:dyDescent="0.25">
      <c r="A2212" s="1">
        <f>'Rådata Syd 2025'!A1102</f>
        <v>943</v>
      </c>
      <c r="B2212" s="1" t="str">
        <f>'Rådata Syd 2025'!B1102</f>
        <v>NÄT</v>
      </c>
      <c r="C2212" s="1" t="str">
        <f>'Rådata Syd 2025'!C1102</f>
        <v>Spårväxel - EV-BV50-600-1:15</v>
      </c>
      <c r="D2212" s="1">
        <f>'Rådata Syd 2025'!D1102</f>
        <v>22</v>
      </c>
      <c r="E2212" s="1" t="str">
        <f>'Rådata Syd 2025'!E1102</f>
        <v>B3</v>
      </c>
      <c r="F2212" s="2" t="str">
        <f>'Rådata Syd 2025'!J1102</f>
        <v>-</v>
      </c>
      <c r="G2212" s="2" t="str">
        <f>'Rådata Syd 2025'!L1102</f>
        <v>ej</v>
      </c>
      <c r="H2212" s="11">
        <f>'Rådata Syd 2025'!N1102</f>
        <v>35</v>
      </c>
      <c r="I2212" s="11" t="str">
        <f>'Rådata Syd 2025'!O1102</f>
        <v>ej</v>
      </c>
    </row>
    <row r="2213" spans="1:9" x14ac:dyDescent="0.25">
      <c r="A2213" s="1">
        <f>'Rådata Syd 2025'!A2244</f>
        <v>943</v>
      </c>
      <c r="B2213" s="1" t="str">
        <f>'Rådata Syd 2025'!B2244</f>
        <v>NÄT</v>
      </c>
      <c r="C2213" s="1" t="str">
        <f>'Rådata Syd 2025'!C2244</f>
        <v>Spårväxel - EV-SJ50-11-1:9</v>
      </c>
      <c r="D2213" s="1" t="str">
        <f>'Rådata Syd 2025'!D2244</f>
        <v>36a</v>
      </c>
      <c r="E2213" s="1" t="str">
        <f>'Rådata Syd 2025'!E2244</f>
        <v>B2</v>
      </c>
      <c r="F2213" s="2" t="str">
        <f>'Rådata Syd 2025'!J2244</f>
        <v>-</v>
      </c>
      <c r="G2213" s="2" t="str">
        <f>'Rådata Syd 2025'!L2244</f>
        <v>ej</v>
      </c>
      <c r="H2213" s="11">
        <f>'Rådata Syd 2025'!N2244</f>
        <v>0</v>
      </c>
      <c r="I2213" s="11" t="str">
        <f>'Rådata Syd 2025'!O2244</f>
        <v>ej</v>
      </c>
    </row>
    <row r="2214" spans="1:9" x14ac:dyDescent="0.25">
      <c r="A2214" s="1">
        <f>'Rådata Syd 2025'!A2245</f>
        <v>943</v>
      </c>
      <c r="B2214" s="1" t="str">
        <f>'Rådata Syd 2025'!B2245</f>
        <v>NÄT</v>
      </c>
      <c r="C2214" s="1" t="str">
        <f>'Rådata Syd 2025'!C2245</f>
        <v>Spårväxel - EV-SJ50-11-1:9</v>
      </c>
      <c r="D2214" s="1" t="str">
        <f>'Rådata Syd 2025'!D2245</f>
        <v>36b</v>
      </c>
      <c r="E2214" s="1" t="str">
        <f>'Rådata Syd 2025'!E2245</f>
        <v>B1</v>
      </c>
      <c r="F2214" s="2" t="str">
        <f>'Rådata Syd 2025'!J2245</f>
        <v>-</v>
      </c>
      <c r="G2214" s="2" t="str">
        <f>'Rådata Syd 2025'!L2245</f>
        <v>ej</v>
      </c>
      <c r="H2214" s="11">
        <f>'Rådata Syd 2025'!N2245</f>
        <v>0</v>
      </c>
      <c r="I2214" s="11" t="str">
        <f>'Rådata Syd 2025'!O2245</f>
        <v>ej</v>
      </c>
    </row>
    <row r="2215" spans="1:9" x14ac:dyDescent="0.25">
      <c r="A2215" s="1">
        <f>'Rådata Syd 2025'!A1103</f>
        <v>943</v>
      </c>
      <c r="B2215" s="1" t="str">
        <f>'Rådata Syd 2025'!B1103</f>
        <v>RB</v>
      </c>
      <c r="C2215" s="1" t="str">
        <f>'Rådata Syd 2025'!C1103</f>
        <v>Spårväxel - EV-BV50-225/190-1:9</v>
      </c>
      <c r="D2215" s="1">
        <f>'Rådata Syd 2025'!D1103</f>
        <v>21</v>
      </c>
      <c r="E2215" s="1" t="str">
        <f>'Rådata Syd 2025'!E1103</f>
        <v>B3</v>
      </c>
      <c r="F2215" s="2" t="str">
        <f>'Rådata Syd 2025'!J1103</f>
        <v>-</v>
      </c>
      <c r="G2215" s="2" t="str">
        <f>'Rådata Syd 2025'!L1103</f>
        <v>ej</v>
      </c>
      <c r="H2215" s="11">
        <f>'Rådata Syd 2025'!N1103</f>
        <v>35</v>
      </c>
      <c r="I2215" s="11" t="str">
        <f>'Rådata Syd 2025'!O1103</f>
        <v>ej</v>
      </c>
    </row>
    <row r="2216" spans="1:9" x14ac:dyDescent="0.25">
      <c r="A2216" s="1">
        <f>'Rådata Syd 2025'!A1104</f>
        <v>943</v>
      </c>
      <c r="B2216" s="1" t="str">
        <f>'Rådata Syd 2025'!B1104</f>
        <v>RB</v>
      </c>
      <c r="C2216" s="1" t="str">
        <f>'Rådata Syd 2025'!C1104</f>
        <v>Spårväxel - EV-BV50-225/190-1:9</v>
      </c>
      <c r="D2216" s="1">
        <f>'Rådata Syd 2025'!D1104</f>
        <v>22</v>
      </c>
      <c r="E2216" s="1" t="str">
        <f>'Rådata Syd 2025'!E1104</f>
        <v>B3</v>
      </c>
      <c r="F2216" s="2" t="str">
        <f>'Rådata Syd 2025'!J1104</f>
        <v>-</v>
      </c>
      <c r="G2216" s="2" t="str">
        <f>'Rådata Syd 2025'!L1104</f>
        <v>ej</v>
      </c>
      <c r="H2216" s="11">
        <f>'Rådata Syd 2025'!N1104</f>
        <v>35</v>
      </c>
      <c r="I2216" s="11" t="str">
        <f>'Rådata Syd 2025'!O1104</f>
        <v>ej</v>
      </c>
    </row>
    <row r="2217" spans="1:9" x14ac:dyDescent="0.25">
      <c r="A2217" s="1">
        <f>'Rådata Syd 2025'!A1105</f>
        <v>943</v>
      </c>
      <c r="B2217" s="1" t="str">
        <f>'Rådata Syd 2025'!B1105</f>
        <v>RB</v>
      </c>
      <c r="C2217" s="1" t="str">
        <f>'Rådata Syd 2025'!C1105</f>
        <v>Spårväxel - EV-BV50-225/190-1:9</v>
      </c>
      <c r="D2217" s="1" t="str">
        <f>'Rådata Syd 2025'!D1105</f>
        <v>31a</v>
      </c>
      <c r="E2217" s="1" t="str">
        <f>'Rådata Syd 2025'!E1105</f>
        <v>B3</v>
      </c>
      <c r="F2217" s="2" t="str">
        <f>'Rådata Syd 2025'!J1105</f>
        <v>-</v>
      </c>
      <c r="G2217" s="2" t="str">
        <f>'Rådata Syd 2025'!L1105</f>
        <v>ej</v>
      </c>
      <c r="H2217" s="11">
        <f>'Rådata Syd 2025'!N1105</f>
        <v>35</v>
      </c>
      <c r="I2217" s="11" t="str">
        <f>'Rådata Syd 2025'!O1105</f>
        <v>ej</v>
      </c>
    </row>
    <row r="2218" spans="1:9" x14ac:dyDescent="0.25">
      <c r="A2218" s="1">
        <f>'Rådata Syd 2025'!A2246</f>
        <v>943</v>
      </c>
      <c r="B2218" s="1" t="str">
        <f>'Rådata Syd 2025'!B2246</f>
        <v>RB</v>
      </c>
      <c r="C2218" s="1" t="str">
        <f>'Rådata Syd 2025'!C2246</f>
        <v>Spårväxel - EV-BV50-225/190-1:9</v>
      </c>
      <c r="D2218" s="1" t="str">
        <f>'Rådata Syd 2025'!D2246</f>
        <v>31b</v>
      </c>
      <c r="E2218" s="1" t="str">
        <f>'Rådata Syd 2025'!E2246</f>
        <v>B2</v>
      </c>
      <c r="F2218" s="2" t="str">
        <f>'Rådata Syd 2025'!J2246</f>
        <v>-</v>
      </c>
      <c r="G2218" s="2" t="str">
        <f>'Rådata Syd 2025'!L2246</f>
        <v>ej</v>
      </c>
      <c r="H2218" s="11">
        <f>'Rådata Syd 2025'!N2246</f>
        <v>0</v>
      </c>
      <c r="I2218" s="11" t="str">
        <f>'Rådata Syd 2025'!O2246</f>
        <v>ej</v>
      </c>
    </row>
    <row r="2219" spans="1:9" x14ac:dyDescent="0.25">
      <c r="A2219" s="1">
        <f>'Rådata Syd 2025'!A2247</f>
        <v>943</v>
      </c>
      <c r="B2219" s="1" t="str">
        <f>'Rådata Syd 2025'!B2247</f>
        <v>RB</v>
      </c>
      <c r="C2219" s="1" t="str">
        <f>'Rådata Syd 2025'!C2247</f>
        <v>Spårväxel - EV-BV50-225/190-1:9</v>
      </c>
      <c r="D2219" s="1" t="str">
        <f>'Rådata Syd 2025'!D2247</f>
        <v>32a</v>
      </c>
      <c r="E2219" s="1" t="str">
        <f>'Rådata Syd 2025'!E2247</f>
        <v>B2</v>
      </c>
      <c r="F2219" s="2" t="str">
        <f>'Rådata Syd 2025'!J2247</f>
        <v>-</v>
      </c>
      <c r="G2219" s="2" t="str">
        <f>'Rådata Syd 2025'!L2247</f>
        <v>ej</v>
      </c>
      <c r="H2219" s="11">
        <f>'Rådata Syd 2025'!N2247</f>
        <v>0</v>
      </c>
      <c r="I2219" s="11" t="str">
        <f>'Rådata Syd 2025'!O2247</f>
        <v>ej</v>
      </c>
    </row>
    <row r="2220" spans="1:9" x14ac:dyDescent="0.25">
      <c r="A2220" s="1">
        <f>'Rådata Syd 2025'!A1106</f>
        <v>943</v>
      </c>
      <c r="B2220" s="1" t="str">
        <f>'Rådata Syd 2025'!B1106</f>
        <v>RB</v>
      </c>
      <c r="C2220" s="1" t="str">
        <f>'Rådata Syd 2025'!C1106</f>
        <v>Spårväxel - EV-BV50-225/190-1:9</v>
      </c>
      <c r="D2220" s="1" t="str">
        <f>'Rådata Syd 2025'!D1106</f>
        <v>32b</v>
      </c>
      <c r="E2220" s="1" t="str">
        <f>'Rådata Syd 2025'!E1106</f>
        <v>B3</v>
      </c>
      <c r="F2220" s="2" t="str">
        <f>'Rådata Syd 2025'!J1106</f>
        <v>-</v>
      </c>
      <c r="G2220" s="2" t="str">
        <f>'Rådata Syd 2025'!L1106</f>
        <v>ej</v>
      </c>
      <c r="H2220" s="11">
        <f>'Rådata Syd 2025'!N1106</f>
        <v>35</v>
      </c>
      <c r="I2220" s="11" t="str">
        <f>'Rådata Syd 2025'!O1106</f>
        <v>ej</v>
      </c>
    </row>
    <row r="2221" spans="1:9" x14ac:dyDescent="0.25">
      <c r="A2221" s="1">
        <f>'Rådata Syd 2025'!A2248</f>
        <v>943</v>
      </c>
      <c r="B2221" s="1" t="str">
        <f>'Rådata Syd 2025'!B2248</f>
        <v>RB</v>
      </c>
      <c r="C2221" s="1" t="str">
        <f>'Rådata Syd 2025'!C2248</f>
        <v>Spårväxel - EV-SJ50-11-1:9</v>
      </c>
      <c r="D2221" s="1" t="str">
        <f>'Rådata Syd 2025'!D2248</f>
        <v>36a</v>
      </c>
      <c r="E2221" s="1" t="str">
        <f>'Rådata Syd 2025'!E2248</f>
        <v>B2</v>
      </c>
      <c r="F2221" s="2" t="str">
        <f>'Rådata Syd 2025'!J2248</f>
        <v>-</v>
      </c>
      <c r="G2221" s="2" t="str">
        <f>'Rådata Syd 2025'!L2248</f>
        <v>ej</v>
      </c>
      <c r="H2221" s="11">
        <f>'Rådata Syd 2025'!N2248</f>
        <v>0</v>
      </c>
      <c r="I2221" s="11" t="str">
        <f>'Rådata Syd 2025'!O2248</f>
        <v>ej</v>
      </c>
    </row>
    <row r="2222" spans="1:9" x14ac:dyDescent="0.25">
      <c r="A2222" s="1">
        <f>'Rådata Syd 2025'!A1107</f>
        <v>943</v>
      </c>
      <c r="B2222" s="1" t="str">
        <f>'Rådata Syd 2025'!B1107</f>
        <v>SAK</v>
      </c>
      <c r="C2222" s="1" t="str">
        <f>'Rådata Syd 2025'!C1107</f>
        <v>Spårväxel - EV-BV50-600-1:15</v>
      </c>
      <c r="D2222" s="1">
        <f>'Rådata Syd 2025'!D1107</f>
        <v>21</v>
      </c>
      <c r="E2222" s="1" t="str">
        <f>'Rådata Syd 2025'!E1107</f>
        <v>B4</v>
      </c>
      <c r="F2222" s="2" t="str">
        <f>'Rådata Syd 2025'!J1107</f>
        <v>-</v>
      </c>
      <c r="G2222" s="2" t="str">
        <f>'Rådata Syd 2025'!L1107</f>
        <v>ej</v>
      </c>
      <c r="H2222" s="11">
        <f>'Rådata Syd 2025'!N1107</f>
        <v>35</v>
      </c>
      <c r="I2222" s="11" t="str">
        <f>'Rådata Syd 2025'!O1107</f>
        <v>ej</v>
      </c>
    </row>
    <row r="2223" spans="1:9" x14ac:dyDescent="0.25">
      <c r="A2223" s="1">
        <f>'Rådata Syd 2025'!A1108</f>
        <v>943</v>
      </c>
      <c r="B2223" s="1" t="str">
        <f>'Rådata Syd 2025'!B1108</f>
        <v>SAK</v>
      </c>
      <c r="C2223" s="1" t="str">
        <f>'Rådata Syd 2025'!C1108</f>
        <v>Spårväxel - EV-BV50-600-1:15</v>
      </c>
      <c r="D2223" s="1">
        <f>'Rådata Syd 2025'!D1108</f>
        <v>22</v>
      </c>
      <c r="E2223" s="1" t="str">
        <f>'Rådata Syd 2025'!E1108</f>
        <v>B4</v>
      </c>
      <c r="F2223" s="2" t="str">
        <f>'Rådata Syd 2025'!J1108</f>
        <v>-</v>
      </c>
      <c r="G2223" s="2" t="str">
        <f>'Rådata Syd 2025'!L1108</f>
        <v>ej</v>
      </c>
      <c r="H2223" s="11">
        <f>'Rådata Syd 2025'!N1108</f>
        <v>35</v>
      </c>
      <c r="I2223" s="11" t="str">
        <f>'Rådata Syd 2025'!O1108</f>
        <v>ej</v>
      </c>
    </row>
    <row r="2224" spans="1:9" x14ac:dyDescent="0.25">
      <c r="A2224" s="1">
        <f>'Rådata Syd 2025'!A2249</f>
        <v>943</v>
      </c>
      <c r="B2224" s="1" t="str">
        <f>'Rådata Syd 2025'!B2249</f>
        <v>SAK</v>
      </c>
      <c r="C2224" s="1" t="str">
        <f>'Rådata Syd 2025'!C2249</f>
        <v>Spårväxel - EV-SJ50-11-1:9</v>
      </c>
      <c r="D2224" s="1" t="str">
        <f>'Rådata Syd 2025'!D2249</f>
        <v>35a</v>
      </c>
      <c r="E2224" s="1" t="str">
        <f>'Rådata Syd 2025'!E2249</f>
        <v>B2</v>
      </c>
      <c r="F2224" s="2" t="str">
        <f>'Rådata Syd 2025'!J2249</f>
        <v>-</v>
      </c>
      <c r="G2224" s="2" t="str">
        <f>'Rådata Syd 2025'!L2249</f>
        <v>ej</v>
      </c>
      <c r="H2224" s="11">
        <f>'Rådata Syd 2025'!N2249</f>
        <v>0</v>
      </c>
      <c r="I2224" s="11" t="str">
        <f>'Rådata Syd 2025'!O2249</f>
        <v>ej</v>
      </c>
    </row>
    <row r="2225" spans="1:9" x14ac:dyDescent="0.25">
      <c r="A2225" s="1">
        <f>'Rådata Syd 2025'!A2254</f>
        <v>943</v>
      </c>
      <c r="B2225" s="1" t="str">
        <f>'Rådata Syd 2025'!B2254</f>
        <v>SÖG</v>
      </c>
      <c r="C2225" s="1" t="str">
        <f>'Rådata Syd 2025'!C2254</f>
        <v>Spårväxel - EV-BV50-225/190-1:9</v>
      </c>
      <c r="D2225" s="1">
        <f>'Rådata Syd 2025'!D2254</f>
        <v>14</v>
      </c>
      <c r="E2225" s="1" t="str">
        <f>'Rådata Syd 2025'!E2254</f>
        <v>B1</v>
      </c>
      <c r="F2225" s="2" t="str">
        <f>'Rådata Syd 2025'!J2254</f>
        <v>-</v>
      </c>
      <c r="G2225" s="2" t="str">
        <f>'Rådata Syd 2025'!L2254</f>
        <v>ej</v>
      </c>
      <c r="H2225" s="11">
        <f>'Rådata Syd 2025'!N2254</f>
        <v>0</v>
      </c>
      <c r="I2225" s="11" t="str">
        <f>'Rådata Syd 2025'!O2254</f>
        <v>ej</v>
      </c>
    </row>
    <row r="2226" spans="1:9" x14ac:dyDescent="0.25">
      <c r="A2226" s="1">
        <f>'Rådata Syd 2025'!A2255</f>
        <v>943</v>
      </c>
      <c r="B2226" s="1" t="str">
        <f>'Rådata Syd 2025'!B2255</f>
        <v>SÖG</v>
      </c>
      <c r="C2226" s="1" t="str">
        <f>'Rådata Syd 2025'!C2255</f>
        <v>Spårväxel - EV-SJ43-6,1-1:9</v>
      </c>
      <c r="D2226" s="1">
        <f>'Rådata Syd 2025'!D2255</f>
        <v>22</v>
      </c>
      <c r="E2226" s="1" t="str">
        <f>'Rådata Syd 2025'!E2255</f>
        <v>B1</v>
      </c>
      <c r="F2226" s="2" t="str">
        <f>'Rådata Syd 2025'!J2255</f>
        <v>-</v>
      </c>
      <c r="G2226" s="2" t="str">
        <f>'Rådata Syd 2025'!L2255</f>
        <v>ej</v>
      </c>
      <c r="H2226" s="11">
        <f>'Rådata Syd 2025'!N2255</f>
        <v>0</v>
      </c>
      <c r="I2226" s="11" t="str">
        <f>'Rådata Syd 2025'!O2255</f>
        <v>ej</v>
      </c>
    </row>
    <row r="2227" spans="1:9" x14ac:dyDescent="0.25">
      <c r="A2227" s="1">
        <f>'Rådata Syd 2025'!A2256</f>
        <v>943</v>
      </c>
      <c r="B2227" s="1" t="str">
        <f>'Rådata Syd 2025'!B2256</f>
        <v>SÖG</v>
      </c>
      <c r="C2227" s="1" t="str">
        <f>'Rådata Syd 2025'!C2256</f>
        <v>Spårväxel - EV-SJ50-11-1:9</v>
      </c>
      <c r="D2227" s="1">
        <f>'Rådata Syd 2025'!D2256</f>
        <v>55</v>
      </c>
      <c r="E2227" s="1" t="str">
        <f>'Rådata Syd 2025'!E2256</f>
        <v>B1</v>
      </c>
      <c r="F2227" s="2" t="str">
        <f>'Rådata Syd 2025'!J2256</f>
        <v>-</v>
      </c>
      <c r="G2227" s="2" t="str">
        <f>'Rådata Syd 2025'!L2256</f>
        <v>ej</v>
      </c>
      <c r="H2227" s="11">
        <f>'Rådata Syd 2025'!N2256</f>
        <v>0</v>
      </c>
      <c r="I2227" s="11" t="str">
        <f>'Rådata Syd 2025'!O2256</f>
        <v>ej</v>
      </c>
    </row>
    <row r="2228" spans="1:9" x14ac:dyDescent="0.25">
      <c r="A2228" s="1">
        <f>'Rådata Syd 2025'!A2250</f>
        <v>943</v>
      </c>
      <c r="B2228" s="1" t="str">
        <f>'Rådata Syd 2025'!B2250</f>
        <v>SÖG</v>
      </c>
      <c r="C2228" s="1" t="str">
        <f>'Rådata Syd 2025'!C2250</f>
        <v>Spårväxel - EV-SJ50-11-1:9</v>
      </c>
      <c r="D2228" s="1" t="str">
        <f>'Rådata Syd 2025'!D2250</f>
        <v>21b</v>
      </c>
      <c r="E2228" s="1" t="str">
        <f>'Rådata Syd 2025'!E2250</f>
        <v>B2</v>
      </c>
      <c r="F2228" s="2" t="str">
        <f>'Rådata Syd 2025'!J2250</f>
        <v>-</v>
      </c>
      <c r="G2228" s="2" t="str">
        <f>'Rådata Syd 2025'!L2250</f>
        <v>ej</v>
      </c>
      <c r="H2228" s="11">
        <f>'Rådata Syd 2025'!N2250</f>
        <v>0</v>
      </c>
      <c r="I2228" s="11" t="str">
        <f>'Rådata Syd 2025'!O2250</f>
        <v>ej</v>
      </c>
    </row>
    <row r="2229" spans="1:9" x14ac:dyDescent="0.25">
      <c r="A2229" s="1">
        <f>'Rådata Syd 2025'!A2251</f>
        <v>943</v>
      </c>
      <c r="B2229" s="1" t="str">
        <f>'Rådata Syd 2025'!B2251</f>
        <v>SÖG</v>
      </c>
      <c r="C2229" s="1" t="str">
        <f>'Rådata Syd 2025'!C2251</f>
        <v>Spårväxel - EV-SJ50-11-1:9</v>
      </c>
      <c r="D2229" s="1" t="str">
        <f>'Rådata Syd 2025'!D2251</f>
        <v>22a</v>
      </c>
      <c r="E2229" s="1" t="str">
        <f>'Rådata Syd 2025'!E2251</f>
        <v>B2</v>
      </c>
      <c r="F2229" s="2" t="str">
        <f>'Rådata Syd 2025'!J2251</f>
        <v>-</v>
      </c>
      <c r="G2229" s="2" t="str">
        <f>'Rådata Syd 2025'!L2251</f>
        <v>ej</v>
      </c>
      <c r="H2229" s="11">
        <f>'Rådata Syd 2025'!N2251</f>
        <v>0</v>
      </c>
      <c r="I2229" s="11" t="str">
        <f>'Rådata Syd 2025'!O2251</f>
        <v>ej</v>
      </c>
    </row>
    <row r="2230" spans="1:9" x14ac:dyDescent="0.25">
      <c r="A2230" s="1">
        <f>'Rådata Syd 2025'!A2252</f>
        <v>943</v>
      </c>
      <c r="B2230" s="1" t="str">
        <f>'Rådata Syd 2025'!B2252</f>
        <v>SÖG</v>
      </c>
      <c r="C2230" s="1" t="str">
        <f>'Rådata Syd 2025'!C2252</f>
        <v>Spårväxel - EV-SJ50-11-1:9</v>
      </c>
      <c r="D2230" s="1" t="str">
        <f>'Rådata Syd 2025'!D2252</f>
        <v>35a</v>
      </c>
      <c r="E2230" s="1" t="str">
        <f>'Rådata Syd 2025'!E2252</f>
        <v>B2</v>
      </c>
      <c r="F2230" s="2" t="str">
        <f>'Rådata Syd 2025'!J2252</f>
        <v>-</v>
      </c>
      <c r="G2230" s="2" t="str">
        <f>'Rådata Syd 2025'!L2252</f>
        <v>ej</v>
      </c>
      <c r="H2230" s="11">
        <f>'Rådata Syd 2025'!N2252</f>
        <v>0</v>
      </c>
      <c r="I2230" s="11" t="str">
        <f>'Rådata Syd 2025'!O2252</f>
        <v>ej</v>
      </c>
    </row>
    <row r="2231" spans="1:9" x14ac:dyDescent="0.25">
      <c r="A2231" s="1">
        <f>'Rådata Syd 2025'!A2253</f>
        <v>943</v>
      </c>
      <c r="B2231" s="1" t="str">
        <f>'Rådata Syd 2025'!B2253</f>
        <v>SÖG</v>
      </c>
      <c r="C2231" s="1" t="str">
        <f>'Rådata Syd 2025'!C2253</f>
        <v>Spårväxel - EV-SJ50-11-1:9</v>
      </c>
      <c r="D2231" s="1" t="str">
        <f>'Rådata Syd 2025'!D2253</f>
        <v>37a</v>
      </c>
      <c r="E2231" s="1" t="str">
        <f>'Rådata Syd 2025'!E2253</f>
        <v>B2</v>
      </c>
      <c r="F2231" s="2" t="str">
        <f>'Rådata Syd 2025'!J2253</f>
        <v>-</v>
      </c>
      <c r="G2231" s="2" t="str">
        <f>'Rådata Syd 2025'!L2253</f>
        <v>ej</v>
      </c>
      <c r="H2231" s="11">
        <f>'Rådata Syd 2025'!N2253</f>
        <v>0</v>
      </c>
      <c r="I2231" s="11" t="str">
        <f>'Rådata Syd 2025'!O2253</f>
        <v>ej</v>
      </c>
    </row>
    <row r="2232" spans="1:9" x14ac:dyDescent="0.25">
      <c r="A2232" s="1">
        <f>'Rådata Syd 2025'!A2257</f>
        <v>943</v>
      </c>
      <c r="B2232" s="1" t="str">
        <f>'Rådata Syd 2025'!B2257</f>
        <v>SÖG</v>
      </c>
      <c r="C2232" s="1" t="str">
        <f>'Rådata Syd 2025'!C2257</f>
        <v>Spårväxel - EV-SJ50-11-1:9</v>
      </c>
      <c r="D2232" s="1" t="str">
        <f>'Rådata Syd 2025'!D2257</f>
        <v>37b</v>
      </c>
      <c r="E2232" s="1" t="str">
        <f>'Rådata Syd 2025'!E2257</f>
        <v>B1</v>
      </c>
      <c r="F2232" s="2" t="str">
        <f>'Rådata Syd 2025'!J2257</f>
        <v>-</v>
      </c>
      <c r="G2232" s="2" t="str">
        <f>'Rådata Syd 2025'!L2257</f>
        <v>ej</v>
      </c>
      <c r="H2232" s="11">
        <f>'Rådata Syd 2025'!N2257</f>
        <v>0</v>
      </c>
      <c r="I2232" s="11" t="str">
        <f>'Rådata Syd 2025'!O2257</f>
        <v>ej</v>
      </c>
    </row>
    <row r="2233" spans="1:9" x14ac:dyDescent="0.25">
      <c r="A2233" s="1">
        <f>'Rådata Syd 2025'!A1109</f>
        <v>943</v>
      </c>
      <c r="B2233" s="1" t="str">
        <f>'Rådata Syd 2025'!B1109</f>
        <v>VRU</v>
      </c>
      <c r="C2233" s="1" t="str">
        <f>'Rådata Syd 2025'!C1109</f>
        <v>Spårväxel - EV-BV50-225/190-1:9</v>
      </c>
      <c r="D2233" s="1" t="str">
        <f>'Rådata Syd 2025'!D1109</f>
        <v>21a</v>
      </c>
      <c r="E2233" s="1" t="str">
        <f>'Rådata Syd 2025'!E1109</f>
        <v>B4</v>
      </c>
      <c r="F2233" s="2" t="str">
        <f>'Rådata Syd 2025'!J1109</f>
        <v>-</v>
      </c>
      <c r="G2233" s="2" t="str">
        <f>'Rådata Syd 2025'!L1109</f>
        <v>ej</v>
      </c>
      <c r="H2233" s="11">
        <f>'Rådata Syd 2025'!N1109</f>
        <v>35</v>
      </c>
      <c r="I2233" s="11" t="str">
        <f>'Rådata Syd 2025'!O1109</f>
        <v>ej</v>
      </c>
    </row>
    <row r="2234" spans="1:9" x14ac:dyDescent="0.25">
      <c r="A2234" s="1">
        <f>'Rådata Syd 2025'!A1110</f>
        <v>943</v>
      </c>
      <c r="B2234" s="1" t="str">
        <f>'Rådata Syd 2025'!B1110</f>
        <v>ÅMN</v>
      </c>
      <c r="C2234" s="1" t="str">
        <f>'Rådata Syd 2025'!C1110</f>
        <v>Spårväxel - EV-UIC60-500-1:12</v>
      </c>
      <c r="D2234" s="1">
        <f>'Rådata Syd 2025'!D1110</f>
        <v>21</v>
      </c>
      <c r="E2234" s="1" t="str">
        <f>'Rådata Syd 2025'!E1110</f>
        <v>B4</v>
      </c>
      <c r="F2234" s="2" t="str">
        <f>'Rådata Syd 2025'!J1110</f>
        <v>-</v>
      </c>
      <c r="G2234" s="2" t="str">
        <f>'Rådata Syd 2025'!L1110</f>
        <v>ej</v>
      </c>
      <c r="H2234" s="11">
        <f>'Rådata Syd 2025'!N1110</f>
        <v>35</v>
      </c>
      <c r="I2234" s="11" t="str">
        <f>'Rådata Syd 2025'!O1110</f>
        <v>ej</v>
      </c>
    </row>
    <row r="2235" spans="1:9" x14ac:dyDescent="0.25">
      <c r="A2235" s="1">
        <f>'Rådata Syd 2025'!A1111</f>
        <v>943</v>
      </c>
      <c r="B2235" s="1" t="str">
        <f>'Rådata Syd 2025'!B1111</f>
        <v>ÅMN</v>
      </c>
      <c r="C2235" s="1" t="str">
        <f>'Rådata Syd 2025'!C1111</f>
        <v>Spårväxel - EV-UIC60-760-1:15</v>
      </c>
      <c r="D2235" s="1">
        <f>'Rådata Syd 2025'!D1111</f>
        <v>22</v>
      </c>
      <c r="E2235" s="1" t="str">
        <f>'Rådata Syd 2025'!E1111</f>
        <v>B4</v>
      </c>
      <c r="F2235" s="2" t="str">
        <f>'Rådata Syd 2025'!J1111</f>
        <v>-</v>
      </c>
      <c r="G2235" s="2" t="str">
        <f>'Rådata Syd 2025'!L1111</f>
        <v>ej</v>
      </c>
      <c r="H2235" s="11">
        <f>'Rådata Syd 2025'!N1111</f>
        <v>35</v>
      </c>
      <c r="I2235" s="11" t="str">
        <f>'Rådata Syd 2025'!O1111</f>
        <v>ej</v>
      </c>
    </row>
    <row r="2236" spans="1:9" x14ac:dyDescent="0.25">
      <c r="A2236" s="1">
        <f>'Rådata Syd 2025'!A2259</f>
        <v>952</v>
      </c>
      <c r="B2236" s="1" t="str">
        <f>'Rådata Syd 2025'!B2259</f>
        <v>CRS</v>
      </c>
      <c r="C2236" s="1" t="str">
        <f>'Rådata Syd 2025'!C2259</f>
        <v>Spårväxel - EV-SJ50-11-1:9</v>
      </c>
      <c r="D2236" s="1">
        <f>'Rådata Syd 2025'!D2259</f>
        <v>122</v>
      </c>
      <c r="E2236" s="1" t="str">
        <f>'Rådata Syd 2025'!E2259</f>
        <v>B1</v>
      </c>
      <c r="F2236" s="2" t="str">
        <f>'Rådata Syd 2025'!J2259</f>
        <v>-</v>
      </c>
      <c r="G2236" s="2" t="str">
        <f>'Rådata Syd 2025'!L2259</f>
        <v>ej</v>
      </c>
      <c r="H2236" s="11">
        <f>'Rådata Syd 2025'!N2259</f>
        <v>0</v>
      </c>
      <c r="I2236" s="11" t="str">
        <f>'Rådata Syd 2025'!O2259</f>
        <v>ej</v>
      </c>
    </row>
    <row r="2237" spans="1:9" x14ac:dyDescent="0.25">
      <c r="A2237" s="1">
        <f>'Rådata Syd 2025'!A2260</f>
        <v>952</v>
      </c>
      <c r="B2237" s="1" t="str">
        <f>'Rådata Syd 2025'!B2260</f>
        <v>ÅHUS</v>
      </c>
      <c r="C2237" s="1" t="str">
        <f>'Rådata Syd 2025'!C2260</f>
        <v>Spårväxel - EV-BV50-225/190-1:9</v>
      </c>
      <c r="D2237" s="1">
        <f>'Rådata Syd 2025'!D2260</f>
        <v>1</v>
      </c>
      <c r="E2237" s="1" t="str">
        <f>'Rådata Syd 2025'!E2260</f>
        <v>B1</v>
      </c>
      <c r="F2237" s="2" t="str">
        <f>'Rådata Syd 2025'!J2260</f>
        <v>-</v>
      </c>
      <c r="G2237" s="2" t="str">
        <f>'Rådata Syd 2025'!L2260</f>
        <v>ej</v>
      </c>
      <c r="H2237" s="11">
        <f>'Rådata Syd 2025'!N2260</f>
        <v>0</v>
      </c>
      <c r="I2237" s="11" t="str">
        <f>'Rådata Syd 2025'!O2260</f>
        <v>ej</v>
      </c>
    </row>
    <row r="2238" spans="1:9" x14ac:dyDescent="0.25">
      <c r="A2238" s="1">
        <f>'Rådata Syd 2025'!A941</f>
        <v>960</v>
      </c>
      <c r="B2238" s="1" t="str">
        <f>'Rådata Syd 2025'!B941</f>
        <v>MC</v>
      </c>
      <c r="C2238" s="1" t="str">
        <f>'Rådata Syd 2025'!C941</f>
        <v>Spårväxel - EV-UIC60-760-1:15 kryss</v>
      </c>
      <c r="D2238" s="1">
        <f>'Rådata Syd 2025'!D941</f>
        <v>679</v>
      </c>
      <c r="E2238" s="1" t="str">
        <f>'Rådata Syd 2025'!E941</f>
        <v>B4</v>
      </c>
      <c r="F2238" s="2" t="str">
        <f>'Rådata Syd 2025'!J941</f>
        <v>-</v>
      </c>
      <c r="G2238" s="2" t="str">
        <f>'Rådata Syd 2025'!L941</f>
        <v>ej</v>
      </c>
      <c r="H2238" s="11">
        <f>'Rådata Syd 2025'!N941</f>
        <v>26</v>
      </c>
      <c r="I2238" s="11" t="str">
        <f>'Rådata Syd 2025'!O941</f>
        <v>ej</v>
      </c>
    </row>
    <row r="2239" spans="1:9" x14ac:dyDescent="0.25">
      <c r="A2239" s="1">
        <f>'Rådata Syd 2025'!A943</f>
        <v>960</v>
      </c>
      <c r="B2239" s="1" t="str">
        <f>'Rådata Syd 2025'!B943</f>
        <v>MC</v>
      </c>
      <c r="C2239" s="1" t="str">
        <f>'Rådata Syd 2025'!C943</f>
        <v>Spårväxel - EV-UIC60-760-1:15 kryss</v>
      </c>
      <c r="D2239" s="1">
        <f>'Rådata Syd 2025'!D943</f>
        <v>680</v>
      </c>
      <c r="E2239" s="1" t="str">
        <f>'Rådata Syd 2025'!E943</f>
        <v>B4</v>
      </c>
      <c r="F2239" s="2" t="str">
        <f>'Rådata Syd 2025'!J943</f>
        <v>-</v>
      </c>
      <c r="G2239" s="2" t="str">
        <f>'Rådata Syd 2025'!L943</f>
        <v>ej</v>
      </c>
      <c r="H2239" s="11">
        <f>'Rådata Syd 2025'!N943</f>
        <v>26</v>
      </c>
      <c r="I2239" s="11" t="str">
        <f>'Rådata Syd 2025'!O943</f>
        <v>ej</v>
      </c>
    </row>
    <row r="2240" spans="1:9" x14ac:dyDescent="0.25">
      <c r="A2240" s="1">
        <f>'Rådata Syd 2025'!A944</f>
        <v>960</v>
      </c>
      <c r="B2240" s="1" t="str">
        <f>'Rådata Syd 2025'!B944</f>
        <v>MC</v>
      </c>
      <c r="C2240" s="1" t="str">
        <f>'Rådata Syd 2025'!C944</f>
        <v>Spårväxel - EV-UIC60-760-1:15 kryss</v>
      </c>
      <c r="D2240" s="1">
        <f>'Rådata Syd 2025'!D944</f>
        <v>681</v>
      </c>
      <c r="E2240" s="1" t="str">
        <f>'Rådata Syd 2025'!E944</f>
        <v>B4</v>
      </c>
      <c r="F2240" s="2" t="str">
        <f>'Rådata Syd 2025'!J944</f>
        <v>-</v>
      </c>
      <c r="G2240" s="2" t="str">
        <f>'Rådata Syd 2025'!L944</f>
        <v>ej</v>
      </c>
      <c r="H2240" s="11">
        <f>'Rådata Syd 2025'!N944</f>
        <v>26</v>
      </c>
      <c r="I2240" s="11" t="str">
        <f>'Rådata Syd 2025'!O944</f>
        <v>ej</v>
      </c>
    </row>
    <row r="2241" spans="1:9" x14ac:dyDescent="0.25">
      <c r="A2241" s="1">
        <f>'Rådata Syd 2025'!A945</f>
        <v>960</v>
      </c>
      <c r="B2241" s="1" t="str">
        <f>'Rådata Syd 2025'!B945</f>
        <v>MC</v>
      </c>
      <c r="C2241" s="1" t="str">
        <f>'Rådata Syd 2025'!C945</f>
        <v>Spårväxel - EV-UIC60-760-1:15 kryss</v>
      </c>
      <c r="D2241" s="1">
        <f>'Rådata Syd 2025'!D945</f>
        <v>682</v>
      </c>
      <c r="E2241" s="1" t="str">
        <f>'Rådata Syd 2025'!E945</f>
        <v>B4</v>
      </c>
      <c r="F2241" s="2" t="str">
        <f>'Rådata Syd 2025'!J945</f>
        <v>-</v>
      </c>
      <c r="G2241" s="2" t="str">
        <f>'Rådata Syd 2025'!L945</f>
        <v>ej</v>
      </c>
      <c r="H2241" s="11">
        <f>'Rådata Syd 2025'!N945</f>
        <v>26</v>
      </c>
      <c r="I2241" s="11" t="str">
        <f>'Rådata Syd 2025'!O945</f>
        <v>ej</v>
      </c>
    </row>
    <row r="2242" spans="1:9" x14ac:dyDescent="0.25">
      <c r="A2242" s="1">
        <f>'Rådata Syd 2025'!A946</f>
        <v>960</v>
      </c>
      <c r="B2242" s="1" t="str">
        <f>'Rådata Syd 2025'!B946</f>
        <v>MC</v>
      </c>
      <c r="C2242" s="1" t="str">
        <f>'Rådata Syd 2025'!C946</f>
        <v>Spårväxel - EV-UIC60/60E-300-1:9</v>
      </c>
      <c r="D2242" s="1">
        <f>'Rådata Syd 2025'!D946</f>
        <v>691</v>
      </c>
      <c r="E2242" s="1" t="str">
        <f>'Rådata Syd 2025'!E946</f>
        <v>B4</v>
      </c>
      <c r="F2242" s="2" t="str">
        <f>'Rådata Syd 2025'!J946</f>
        <v>-</v>
      </c>
      <c r="G2242" s="2" t="str">
        <f>'Rådata Syd 2025'!L946</f>
        <v>ej</v>
      </c>
      <c r="H2242" s="11">
        <f>'Rådata Syd 2025'!N946</f>
        <v>26</v>
      </c>
      <c r="I2242" s="11" t="str">
        <f>'Rådata Syd 2025'!O946</f>
        <v>ej</v>
      </c>
    </row>
    <row r="2243" spans="1:9" x14ac:dyDescent="0.25">
      <c r="A2243" s="1">
        <f>'Rådata Syd 2025'!A947</f>
        <v>960</v>
      </c>
      <c r="B2243" s="1" t="str">
        <f>'Rådata Syd 2025'!B947</f>
        <v>MC</v>
      </c>
      <c r="C2243" s="1" t="str">
        <f>'Rådata Syd 2025'!C947</f>
        <v>Spårväxel - EV-UIC60/60E-300-1:9</v>
      </c>
      <c r="D2243" s="1">
        <f>'Rådata Syd 2025'!D947</f>
        <v>692</v>
      </c>
      <c r="E2243" s="1" t="str">
        <f>'Rådata Syd 2025'!E947</f>
        <v>B4</v>
      </c>
      <c r="F2243" s="2" t="str">
        <f>'Rådata Syd 2025'!J947</f>
        <v>-</v>
      </c>
      <c r="G2243" s="2" t="str">
        <f>'Rådata Syd 2025'!L947</f>
        <v>ej</v>
      </c>
      <c r="H2243" s="11">
        <f>'Rådata Syd 2025'!N947</f>
        <v>26</v>
      </c>
      <c r="I2243" s="11" t="str">
        <f>'Rådata Syd 2025'!O947</f>
        <v>ej</v>
      </c>
    </row>
    <row r="2244" spans="1:9" x14ac:dyDescent="0.25">
      <c r="A2244" s="1">
        <f>'Rådata Syd 2025'!A948</f>
        <v>960</v>
      </c>
      <c r="B2244" s="1" t="str">
        <f>'Rådata Syd 2025'!B948</f>
        <v>MC</v>
      </c>
      <c r="C2244" s="1" t="str">
        <f>'Rådata Syd 2025'!C948</f>
        <v>Spårväxel - EV-UIC60/60E-300-1:9</v>
      </c>
      <c r="D2244" s="1">
        <f>'Rådata Syd 2025'!D948</f>
        <v>693</v>
      </c>
      <c r="E2244" s="1" t="str">
        <f>'Rådata Syd 2025'!E948</f>
        <v>B4</v>
      </c>
      <c r="F2244" s="2" t="str">
        <f>'Rådata Syd 2025'!J948</f>
        <v>-</v>
      </c>
      <c r="G2244" s="2" t="str">
        <f>'Rådata Syd 2025'!L948</f>
        <v>ej</v>
      </c>
      <c r="H2244" s="11">
        <f>'Rådata Syd 2025'!N948</f>
        <v>26</v>
      </c>
      <c r="I2244" s="11" t="str">
        <f>'Rådata Syd 2025'!O948</f>
        <v>ej</v>
      </c>
    </row>
    <row r="2245" spans="1:9" x14ac:dyDescent="0.25">
      <c r="A2245" s="1">
        <f>'Rådata Syd 2025'!A949</f>
        <v>960</v>
      </c>
      <c r="B2245" s="1" t="str">
        <f>'Rådata Syd 2025'!B949</f>
        <v>MC</v>
      </c>
      <c r="C2245" s="1" t="str">
        <f>'Rådata Syd 2025'!C949</f>
        <v>Spårväxel - EV-UIC60/60E-760-1:14</v>
      </c>
      <c r="D2245" s="1">
        <f>'Rådata Syd 2025'!D949</f>
        <v>694</v>
      </c>
      <c r="E2245" s="1" t="str">
        <f>'Rådata Syd 2025'!E949</f>
        <v>B4</v>
      </c>
      <c r="F2245" s="2" t="str">
        <f>'Rådata Syd 2025'!J949</f>
        <v>-</v>
      </c>
      <c r="G2245" s="2" t="str">
        <f>'Rådata Syd 2025'!L949</f>
        <v>ej</v>
      </c>
      <c r="H2245" s="11">
        <f>'Rådata Syd 2025'!N949</f>
        <v>26</v>
      </c>
      <c r="I2245" s="11" t="str">
        <f>'Rådata Syd 2025'!O949</f>
        <v>ej</v>
      </c>
    </row>
    <row r="2246" spans="1:9" x14ac:dyDescent="0.25">
      <c r="A2246" s="1">
        <f>'Rådata Syd 2025'!A203</f>
        <v>961</v>
      </c>
      <c r="B2246" s="1" t="str">
        <f>'Rådata Syd 2025'!B203</f>
        <v>LMM</v>
      </c>
      <c r="C2246" s="1" t="str">
        <f>'Rådata Syd 2025'!C203</f>
        <v>Spårväxel - EV-BV50-600-1:15</v>
      </c>
      <c r="D2246" s="1">
        <f>'Rådata Syd 2025'!D203</f>
        <v>21</v>
      </c>
      <c r="E2246" s="1" t="str">
        <f>'Rådata Syd 2025'!E203</f>
        <v>B4</v>
      </c>
      <c r="F2246" s="2" t="str">
        <f>'Rådata Syd 2025'!J203</f>
        <v>-</v>
      </c>
      <c r="G2246" s="2" t="str">
        <f>'Rådata Syd 2025'!L203</f>
        <v>ej</v>
      </c>
      <c r="H2246" s="11">
        <f>'Rådata Syd 2025'!N203</f>
        <v>9</v>
      </c>
      <c r="I2246" s="11" t="str">
        <f>'Rådata Syd 2025'!O203</f>
        <v>ej</v>
      </c>
    </row>
    <row r="2247" spans="1:9" x14ac:dyDescent="0.25">
      <c r="A2247" s="1">
        <f>'Rådata Syd 2025'!A204</f>
        <v>961</v>
      </c>
      <c r="B2247" s="1" t="str">
        <f>'Rådata Syd 2025'!B204</f>
        <v>LMM</v>
      </c>
      <c r="C2247" s="1" t="str">
        <f>'Rådata Syd 2025'!C204</f>
        <v>Spårväxel - EV-BV50-600-1:15</v>
      </c>
      <c r="D2247" s="1">
        <f>'Rådata Syd 2025'!D204</f>
        <v>22</v>
      </c>
      <c r="E2247" s="1" t="str">
        <f>'Rådata Syd 2025'!E204</f>
        <v>B4</v>
      </c>
      <c r="F2247" s="2" t="str">
        <f>'Rådata Syd 2025'!J204</f>
        <v>-</v>
      </c>
      <c r="G2247" s="2" t="str">
        <f>'Rådata Syd 2025'!L204</f>
        <v>ej</v>
      </c>
      <c r="H2247" s="11">
        <f>'Rådata Syd 2025'!N204</f>
        <v>9</v>
      </c>
      <c r="I2247" s="11" t="str">
        <f>'Rådata Syd 2025'!O204</f>
        <v>ej</v>
      </c>
    </row>
    <row r="2248" spans="1:9" x14ac:dyDescent="0.25">
      <c r="A2248" s="1">
        <f>'Rådata Syd 2025'!A208</f>
        <v>961</v>
      </c>
      <c r="B2248" s="1" t="str">
        <f>'Rådata Syd 2025'!B208</f>
        <v>RYE</v>
      </c>
      <c r="C2248" s="1" t="str">
        <f>'Rådata Syd 2025'!C208</f>
        <v>Spårväxel - EV-BV50-600-1:15</v>
      </c>
      <c r="D2248" s="1">
        <f>'Rådata Syd 2025'!D208</f>
        <v>22</v>
      </c>
      <c r="E2248" s="1" t="str">
        <f>'Rådata Syd 2025'!E208</f>
        <v>B4</v>
      </c>
      <c r="F2248" s="2" t="str">
        <f>'Rådata Syd 2025'!J208</f>
        <v>-</v>
      </c>
      <c r="G2248" s="2" t="str">
        <f>'Rådata Syd 2025'!L208</f>
        <v>ej</v>
      </c>
      <c r="H2248" s="11">
        <f>'Rådata Syd 2025'!N208</f>
        <v>9</v>
      </c>
      <c r="I2248" s="11" t="str">
        <f>'Rådata Syd 2025'!O208</f>
        <v>ej</v>
      </c>
    </row>
    <row r="2249" spans="1:9" x14ac:dyDescent="0.25">
      <c r="A2249" s="1">
        <f>'Rådata Syd 2025'!A209</f>
        <v>961</v>
      </c>
      <c r="B2249" s="1" t="str">
        <f>'Rådata Syd 2025'!B209</f>
        <v>SAÖ</v>
      </c>
      <c r="C2249" s="1" t="str">
        <f>'Rådata Syd 2025'!C209</f>
        <v>Spårväxel - EV-60E-760-1:15</v>
      </c>
      <c r="D2249" s="1">
        <f>'Rådata Syd 2025'!D209</f>
        <v>21</v>
      </c>
      <c r="E2249" s="1" t="str">
        <f>'Rådata Syd 2025'!E209</f>
        <v>B4</v>
      </c>
      <c r="F2249" s="2" t="str">
        <f>'Rådata Syd 2025'!J209</f>
        <v>-</v>
      </c>
      <c r="G2249" s="2" t="str">
        <f>'Rådata Syd 2025'!L209</f>
        <v>ej</v>
      </c>
      <c r="H2249" s="11">
        <f>'Rådata Syd 2025'!N209</f>
        <v>9</v>
      </c>
      <c r="I2249" s="11" t="str">
        <f>'Rådata Syd 2025'!O209</f>
        <v>ej</v>
      </c>
    </row>
    <row r="2250" spans="1:9" x14ac:dyDescent="0.25">
      <c r="A2250" s="1">
        <f>'Rådata Syd 2025'!A210</f>
        <v>961</v>
      </c>
      <c r="B2250" s="1" t="str">
        <f>'Rådata Syd 2025'!B210</f>
        <v>SAÖ</v>
      </c>
      <c r="C2250" s="1" t="str">
        <f>'Rådata Syd 2025'!C210</f>
        <v>Spårväxel - EV-60E-760-1:15</v>
      </c>
      <c r="D2250" s="1">
        <f>'Rådata Syd 2025'!D210</f>
        <v>22</v>
      </c>
      <c r="E2250" s="1" t="str">
        <f>'Rådata Syd 2025'!E210</f>
        <v>B4</v>
      </c>
      <c r="F2250" s="2" t="str">
        <f>'Rådata Syd 2025'!J210</f>
        <v>-</v>
      </c>
      <c r="G2250" s="2" t="str">
        <f>'Rådata Syd 2025'!L210</f>
        <v>ej</v>
      </c>
      <c r="H2250" s="11">
        <f>'Rådata Syd 2025'!N210</f>
        <v>9</v>
      </c>
      <c r="I2250" s="11" t="str">
        <f>'Rådata Syd 2025'!O210</f>
        <v>ej</v>
      </c>
    </row>
    <row r="2251" spans="1:9" x14ac:dyDescent="0.25">
      <c r="A2251" s="1">
        <f>'Rådata Syd 2025'!A211</f>
        <v>961</v>
      </c>
      <c r="B2251" s="1" t="str">
        <f>'Rådata Syd 2025'!B211</f>
        <v>SEA</v>
      </c>
      <c r="C2251" s="1" t="str">
        <f>'Rådata Syd 2025'!C211</f>
        <v>Spårväxel - EV-UIC60-1200-1:18,5</v>
      </c>
      <c r="D2251" s="1">
        <f>'Rådata Syd 2025'!D211</f>
        <v>21</v>
      </c>
      <c r="E2251" s="1" t="str">
        <f>'Rådata Syd 2025'!E211</f>
        <v>B4</v>
      </c>
      <c r="F2251" s="2" t="str">
        <f>'Rådata Syd 2025'!J211</f>
        <v>-</v>
      </c>
      <c r="G2251" s="2" t="str">
        <f>'Rådata Syd 2025'!L211</f>
        <v>ej</v>
      </c>
      <c r="H2251" s="11">
        <f>'Rådata Syd 2025'!N211</f>
        <v>9</v>
      </c>
      <c r="I2251" s="11" t="str">
        <f>'Rådata Syd 2025'!O211</f>
        <v>ej</v>
      </c>
    </row>
    <row r="2252" spans="1:9" x14ac:dyDescent="0.25">
      <c r="A2252" s="1">
        <f>'Rådata Syd 2025'!A212</f>
        <v>961</v>
      </c>
      <c r="B2252" s="1" t="str">
        <f>'Rådata Syd 2025'!B212</f>
        <v>SEA</v>
      </c>
      <c r="C2252" s="1" t="str">
        <f>'Rådata Syd 2025'!C212</f>
        <v>Spårväxel - EV-SJ50-12-1:15</v>
      </c>
      <c r="D2252" s="1">
        <f>'Rådata Syd 2025'!D212</f>
        <v>22</v>
      </c>
      <c r="E2252" s="1" t="str">
        <f>'Rådata Syd 2025'!E212</f>
        <v>B4</v>
      </c>
      <c r="F2252" s="2" t="str">
        <f>'Rådata Syd 2025'!J212</f>
        <v>-</v>
      </c>
      <c r="G2252" s="2" t="str">
        <f>'Rådata Syd 2025'!L212</f>
        <v>ej</v>
      </c>
      <c r="H2252" s="11">
        <f>'Rådata Syd 2025'!N212</f>
        <v>9</v>
      </c>
      <c r="I2252" s="11" t="str">
        <f>'Rådata Syd 2025'!O212</f>
        <v>ej</v>
      </c>
    </row>
    <row r="2253" spans="1:9" x14ac:dyDescent="0.25">
      <c r="A2253" s="1">
        <f>'Rådata Syd 2025'!A213</f>
        <v>961</v>
      </c>
      <c r="B2253" s="1" t="str">
        <f>'Rådata Syd 2025'!B213</f>
        <v>SRP</v>
      </c>
      <c r="C2253" s="1" t="str">
        <f>'Rådata Syd 2025'!C213</f>
        <v>Spårväxel - EV-UIC60-1200-1:18,5</v>
      </c>
      <c r="D2253" s="1">
        <f>'Rådata Syd 2025'!D213</f>
        <v>21</v>
      </c>
      <c r="E2253" s="1" t="str">
        <f>'Rådata Syd 2025'!E213</f>
        <v>B4</v>
      </c>
      <c r="F2253" s="2" t="str">
        <f>'Rådata Syd 2025'!J213</f>
        <v>-</v>
      </c>
      <c r="G2253" s="2" t="str">
        <f>'Rådata Syd 2025'!L213</f>
        <v>ej</v>
      </c>
      <c r="H2253" s="11">
        <f>'Rådata Syd 2025'!N213</f>
        <v>9</v>
      </c>
      <c r="I2253" s="11" t="str">
        <f>'Rådata Syd 2025'!O213</f>
        <v>ej</v>
      </c>
    </row>
    <row r="2254" spans="1:9" x14ac:dyDescent="0.25">
      <c r="A2254" s="1">
        <f>'Rådata Syd 2025'!A214</f>
        <v>961</v>
      </c>
      <c r="B2254" s="1" t="str">
        <f>'Rådata Syd 2025'!B214</f>
        <v>SRP</v>
      </c>
      <c r="C2254" s="1" t="str">
        <f>'Rådata Syd 2025'!C214</f>
        <v>Spårväxel - EV-SJ50-11-1:9</v>
      </c>
      <c r="D2254" s="1">
        <f>'Rådata Syd 2025'!D214</f>
        <v>22</v>
      </c>
      <c r="E2254" s="1" t="str">
        <f>'Rådata Syd 2025'!E214</f>
        <v>B4</v>
      </c>
      <c r="F2254" s="2" t="str">
        <f>'Rådata Syd 2025'!J214</f>
        <v>-</v>
      </c>
      <c r="G2254" s="2" t="str">
        <f>'Rådata Syd 2025'!L214</f>
        <v>ej</v>
      </c>
      <c r="H2254" s="11">
        <f>'Rådata Syd 2025'!N214</f>
        <v>9</v>
      </c>
      <c r="I2254" s="11" t="str">
        <f>'Rådata Syd 2025'!O214</f>
        <v>ej</v>
      </c>
    </row>
    <row r="2255" spans="1:9" x14ac:dyDescent="0.25">
      <c r="A2255" s="1">
        <f>'Rådata Syd 2025'!A215</f>
        <v>961</v>
      </c>
      <c r="B2255" s="1" t="str">
        <f>'Rådata Syd 2025'!B215</f>
        <v>SRP</v>
      </c>
      <c r="C2255" s="1" t="str">
        <f>'Rådata Syd 2025'!C215</f>
        <v>Spårväxel - EV-SJ50-11-1:9</v>
      </c>
      <c r="D2255" s="1" t="str">
        <f>'Rådata Syd 2025'!D215</f>
        <v>36b</v>
      </c>
      <c r="E2255" s="1" t="str">
        <f>'Rådata Syd 2025'!E215</f>
        <v>B4</v>
      </c>
      <c r="F2255" s="2" t="str">
        <f>'Rådata Syd 2025'!J215</f>
        <v>-</v>
      </c>
      <c r="G2255" s="2" t="str">
        <f>'Rådata Syd 2025'!L215</f>
        <v>ej</v>
      </c>
      <c r="H2255" s="11">
        <f>'Rådata Syd 2025'!N215</f>
        <v>9</v>
      </c>
      <c r="I2255" s="11" t="str">
        <f>'Rådata Syd 2025'!O215</f>
        <v>ej</v>
      </c>
    </row>
    <row r="2256" spans="1:9" x14ac:dyDescent="0.25">
      <c r="A2256" s="1">
        <f>'Rådata Syd 2025'!A2271</f>
        <v>961</v>
      </c>
      <c r="B2256" s="1" t="str">
        <f>'Rådata Syd 2025'!B2271</f>
        <v>Y</v>
      </c>
      <c r="C2256" s="1" t="str">
        <f>'Rådata Syd 2025'!C2271</f>
        <v>Spårväxel - EV-SJ50-11-1:9</v>
      </c>
      <c r="D2256" s="1">
        <f>'Rådata Syd 2025'!D2271</f>
        <v>101</v>
      </c>
      <c r="E2256" s="1" t="str">
        <f>'Rådata Syd 2025'!E2271</f>
        <v>B1</v>
      </c>
      <c r="F2256" s="2" t="str">
        <f>'Rådata Syd 2025'!J2271</f>
        <v>-</v>
      </c>
      <c r="G2256" s="2" t="str">
        <f>'Rådata Syd 2025'!L2271</f>
        <v>ej</v>
      </c>
      <c r="H2256" s="11">
        <f>'Rådata Syd 2025'!N2271</f>
        <v>0</v>
      </c>
      <c r="I2256" s="11" t="str">
        <f>'Rådata Syd 2025'!O2271</f>
        <v>ej</v>
      </c>
    </row>
    <row r="2257" spans="1:9" x14ac:dyDescent="0.25">
      <c r="A2257" s="1">
        <f>'Rådata Syd 2025'!A2265</f>
        <v>961</v>
      </c>
      <c r="B2257" s="1" t="str">
        <f>'Rådata Syd 2025'!B2265</f>
        <v>Y</v>
      </c>
      <c r="C2257" s="1" t="str">
        <f>'Rådata Syd 2025'!C2265</f>
        <v>Spårväxel - EV-SJ50-11-1:9</v>
      </c>
      <c r="D2257" s="1">
        <f>'Rådata Syd 2025'!D2265</f>
        <v>121</v>
      </c>
      <c r="E2257" s="1" t="str">
        <f>'Rådata Syd 2025'!E2265</f>
        <v>B2</v>
      </c>
      <c r="F2257" s="2" t="str">
        <f>'Rådata Syd 2025'!J2265</f>
        <v>-</v>
      </c>
      <c r="G2257" s="2" t="str">
        <f>'Rådata Syd 2025'!L2265</f>
        <v>ej</v>
      </c>
      <c r="H2257" s="11">
        <f>'Rådata Syd 2025'!N2265</f>
        <v>0</v>
      </c>
      <c r="I2257" s="11" t="str">
        <f>'Rådata Syd 2025'!O2265</f>
        <v>ej</v>
      </c>
    </row>
    <row r="2258" spans="1:9" hidden="1" x14ac:dyDescent="0.25">
      <c r="A2258" s="1">
        <f>'Rådata Syd 2025'!A2258</f>
        <v>943</v>
      </c>
      <c r="B2258" s="1" t="str">
        <f>'Rådata Syd 2025'!B2258</f>
        <v>VRU</v>
      </c>
      <c r="C2258" s="1" t="str">
        <f>'Rådata Syd 2025'!C2258</f>
        <v>Spårväxel - EV-SJ50-11-1:9</v>
      </c>
      <c r="D2258" s="1" t="str">
        <f>'Rådata Syd 2025'!D2258</f>
        <v>21b</v>
      </c>
      <c r="E2258" s="1" t="str">
        <f>'Rådata Syd 2025'!E2258</f>
        <v>B1</v>
      </c>
      <c r="F2258" s="2" t="str">
        <f>'Rådata Syd 2025'!J2258</f>
        <v>-</v>
      </c>
      <c r="G2258" s="2" t="str">
        <f>'Rådata Syd 2025'!L2258</f>
        <v>ej</v>
      </c>
      <c r="H2258" s="11">
        <f>'Rådata Syd 2025'!N2258</f>
        <v>0</v>
      </c>
      <c r="I2258" s="11" t="str">
        <f>'Rådata Syd 2025'!O2258</f>
        <v>ej</v>
      </c>
    </row>
    <row r="2259" spans="1:9" x14ac:dyDescent="0.25">
      <c r="A2259" s="1">
        <f>'Rådata Syd 2025'!A2266</f>
        <v>961</v>
      </c>
      <c r="B2259" s="1" t="str">
        <f>'Rådata Syd 2025'!B2266</f>
        <v>Y</v>
      </c>
      <c r="C2259" s="1" t="str">
        <f>'Rådata Syd 2025'!C2266</f>
        <v>Spårväxel - EV-SJ50-11-1:9</v>
      </c>
      <c r="D2259" s="1">
        <f>'Rådata Syd 2025'!D2266</f>
        <v>122</v>
      </c>
      <c r="E2259" s="1" t="str">
        <f>'Rådata Syd 2025'!E2266</f>
        <v>B2</v>
      </c>
      <c r="F2259" s="2" t="str">
        <f>'Rådata Syd 2025'!J2266</f>
        <v>-</v>
      </c>
      <c r="G2259" s="2" t="str">
        <f>'Rådata Syd 2025'!L2266</f>
        <v>ej</v>
      </c>
      <c r="H2259" s="11">
        <f>'Rådata Syd 2025'!N2266</f>
        <v>0</v>
      </c>
      <c r="I2259" s="11" t="str">
        <f>'Rådata Syd 2025'!O2266</f>
        <v>ej</v>
      </c>
    </row>
    <row r="2260" spans="1:9" x14ac:dyDescent="0.25">
      <c r="A2260" s="1">
        <f>'Rådata Syd 2025'!A2267</f>
        <v>961</v>
      </c>
      <c r="B2260" s="1" t="str">
        <f>'Rådata Syd 2025'!B2267</f>
        <v>Y</v>
      </c>
      <c r="C2260" s="1" t="str">
        <f>'Rådata Syd 2025'!C2267</f>
        <v>Spårväxel - EV-SJ50-11-1:9</v>
      </c>
      <c r="D2260" s="1">
        <f>'Rådata Syd 2025'!D2267</f>
        <v>127</v>
      </c>
      <c r="E2260" s="1" t="str">
        <f>'Rådata Syd 2025'!E2267</f>
        <v>B2</v>
      </c>
      <c r="F2260" s="2" t="str">
        <f>'Rådata Syd 2025'!J2267</f>
        <v>-</v>
      </c>
      <c r="G2260" s="2" t="str">
        <f>'Rådata Syd 2025'!L2267</f>
        <v>ej</v>
      </c>
      <c r="H2260" s="11">
        <f>'Rådata Syd 2025'!N2267</f>
        <v>0</v>
      </c>
      <c r="I2260" s="11" t="str">
        <f>'Rådata Syd 2025'!O2267</f>
        <v>ej</v>
      </c>
    </row>
    <row r="2261" spans="1:9" hidden="1" x14ac:dyDescent="0.25">
      <c r="A2261" s="1">
        <f>'Rådata Syd 2025'!A2261</f>
        <v>952</v>
      </c>
      <c r="B2261" s="1" t="str">
        <f>'Rådata Syd 2025'!B2261</f>
        <v>ÅHUS</v>
      </c>
      <c r="C2261" s="1" t="str">
        <f>'Rådata Syd 2025'!C2261</f>
        <v>Spårväxel - EV-SJ50-11-1:9</v>
      </c>
      <c r="D2261" s="1">
        <f>'Rådata Syd 2025'!D2261</f>
        <v>2</v>
      </c>
      <c r="E2261" s="1" t="str">
        <f>'Rådata Syd 2025'!E2261</f>
        <v>B1</v>
      </c>
      <c r="F2261" s="2" t="str">
        <f>'Rådata Syd 2025'!J2261</f>
        <v>-</v>
      </c>
      <c r="G2261" s="2" t="str">
        <f>'Rådata Syd 2025'!L2261</f>
        <v>ej</v>
      </c>
      <c r="H2261" s="11">
        <f>'Rådata Syd 2025'!N2261</f>
        <v>0</v>
      </c>
      <c r="I2261" s="11" t="str">
        <f>'Rådata Syd 2025'!O2261</f>
        <v>ej</v>
      </c>
    </row>
    <row r="2262" spans="1:9" hidden="1" x14ac:dyDescent="0.25">
      <c r="A2262" s="1">
        <f>'Rådata Syd 2025'!A2262</f>
        <v>952</v>
      </c>
      <c r="B2262" s="1" t="str">
        <f>'Rådata Syd 2025'!B2262</f>
        <v>ÅHUS</v>
      </c>
      <c r="C2262" s="1" t="str">
        <f>'Rådata Syd 2025'!C2262</f>
        <v>Spårväxel - EV-SJ50-11-1:9</v>
      </c>
      <c r="D2262" s="1">
        <f>'Rådata Syd 2025'!D2262</f>
        <v>3</v>
      </c>
      <c r="E2262" s="1" t="str">
        <f>'Rådata Syd 2025'!E2262</f>
        <v>B1</v>
      </c>
      <c r="F2262" s="2" t="str">
        <f>'Rådata Syd 2025'!J2262</f>
        <v>-</v>
      </c>
      <c r="G2262" s="2" t="str">
        <f>'Rådata Syd 2025'!L2262</f>
        <v>ej</v>
      </c>
      <c r="H2262" s="11">
        <f>'Rådata Syd 2025'!N2262</f>
        <v>0</v>
      </c>
      <c r="I2262" s="11" t="str">
        <f>'Rådata Syd 2025'!O2262</f>
        <v>ej</v>
      </c>
    </row>
    <row r="2263" spans="1:9" hidden="1" x14ac:dyDescent="0.25">
      <c r="A2263" s="1">
        <f>'Rådata Syd 2025'!A2263</f>
        <v>952</v>
      </c>
      <c r="B2263" s="1" t="str">
        <f>'Rådata Syd 2025'!B2263</f>
        <v>ÅHUS</v>
      </c>
      <c r="C2263" s="1" t="str">
        <f>'Rådata Syd 2025'!C2263</f>
        <v>Spårväxel - EV-SJ50-11-1:9</v>
      </c>
      <c r="D2263" s="1">
        <f>'Rådata Syd 2025'!D2263</f>
        <v>4</v>
      </c>
      <c r="E2263" s="1" t="str">
        <f>'Rådata Syd 2025'!E2263</f>
        <v>B1</v>
      </c>
      <c r="F2263" s="2" t="str">
        <f>'Rådata Syd 2025'!J2263</f>
        <v>-</v>
      </c>
      <c r="G2263" s="2" t="str">
        <f>'Rådata Syd 2025'!L2263</f>
        <v>ej</v>
      </c>
      <c r="H2263" s="11">
        <f>'Rådata Syd 2025'!N2263</f>
        <v>0</v>
      </c>
      <c r="I2263" s="11" t="str">
        <f>'Rådata Syd 2025'!O2263</f>
        <v>ej</v>
      </c>
    </row>
    <row r="2264" spans="1:9" hidden="1" x14ac:dyDescent="0.25">
      <c r="A2264" s="1">
        <f>'Rådata Syd 2025'!A2264</f>
        <v>961</v>
      </c>
      <c r="B2264" s="1" t="str">
        <f>'Rådata Syd 2025'!B2264</f>
        <v>Y</v>
      </c>
      <c r="C2264" s="1" t="str">
        <f>'Rådata Syd 2025'!C2264</f>
        <v>Spårväxel - EV-SJ50-11-1:9</v>
      </c>
      <c r="D2264" s="1">
        <f>'Rådata Syd 2025'!D2264</f>
        <v>120</v>
      </c>
      <c r="E2264" s="1" t="str">
        <f>'Rådata Syd 2025'!E2264</f>
        <v>B2</v>
      </c>
      <c r="F2264" s="2" t="str">
        <f>'Rådata Syd 2025'!J2264</f>
        <v>-</v>
      </c>
      <c r="G2264" s="2" t="str">
        <f>'Rådata Syd 2025'!L2264</f>
        <v>ej</v>
      </c>
      <c r="H2264" s="11">
        <f>'Rådata Syd 2025'!N2264</f>
        <v>0</v>
      </c>
      <c r="I2264" s="11" t="str">
        <f>'Rådata Syd 2025'!O2264</f>
        <v>ej</v>
      </c>
    </row>
    <row r="2265" spans="1:9" x14ac:dyDescent="0.25">
      <c r="A2265" s="1">
        <f>'Rådata Syd 2025'!A238</f>
        <v>961</v>
      </c>
      <c r="B2265" s="1" t="str">
        <f>'Rådata Syd 2025'!B238</f>
        <v>Y</v>
      </c>
      <c r="C2265" s="1" t="str">
        <f>'Rådata Syd 2025'!C238</f>
        <v>Spårväxel - EV-SJ50-11-1:9</v>
      </c>
      <c r="D2265" s="1">
        <f>'Rådata Syd 2025'!D238</f>
        <v>128</v>
      </c>
      <c r="E2265" s="1" t="str">
        <f>'Rådata Syd 2025'!E238</f>
        <v>B3</v>
      </c>
      <c r="F2265" s="2" t="str">
        <f>'Rådata Syd 2025'!J238</f>
        <v>-</v>
      </c>
      <c r="G2265" s="2" t="str">
        <f>'Rådata Syd 2025'!L238</f>
        <v>ej</v>
      </c>
      <c r="H2265" s="11">
        <f>'Rådata Syd 2025'!N238</f>
        <v>9</v>
      </c>
      <c r="I2265" s="11" t="str">
        <f>'Rådata Syd 2025'!O238</f>
        <v>ej</v>
      </c>
    </row>
    <row r="2266" spans="1:9" x14ac:dyDescent="0.25">
      <c r="A2266" s="1">
        <f>'Rådata Syd 2025'!A239</f>
        <v>961</v>
      </c>
      <c r="B2266" s="1" t="str">
        <f>'Rådata Syd 2025'!B239</f>
        <v>Y</v>
      </c>
      <c r="C2266" s="1" t="str">
        <f>'Rådata Syd 2025'!C239</f>
        <v>Spårväxel - EV-SJ50-11-1:9</v>
      </c>
      <c r="D2266" s="1">
        <f>'Rådata Syd 2025'!D239</f>
        <v>129</v>
      </c>
      <c r="E2266" s="1" t="str">
        <f>'Rådata Syd 2025'!E239</f>
        <v>B3</v>
      </c>
      <c r="F2266" s="2" t="str">
        <f>'Rådata Syd 2025'!J239</f>
        <v>-</v>
      </c>
      <c r="G2266" s="2" t="str">
        <f>'Rådata Syd 2025'!L239</f>
        <v>ej</v>
      </c>
      <c r="H2266" s="11">
        <f>'Rådata Syd 2025'!N239</f>
        <v>9</v>
      </c>
      <c r="I2266" s="11" t="str">
        <f>'Rådata Syd 2025'!O239</f>
        <v>ej</v>
      </c>
    </row>
    <row r="2267" spans="1:9" x14ac:dyDescent="0.25">
      <c r="A2267" s="1">
        <f>'Rådata Syd 2025'!A250</f>
        <v>961</v>
      </c>
      <c r="B2267" s="1" t="str">
        <f>'Rådata Syd 2025'!B250</f>
        <v>Y</v>
      </c>
      <c r="C2267" s="1" t="str">
        <f>'Rådata Syd 2025'!C250</f>
        <v>Spårväxel - EV-60E-760-1:15</v>
      </c>
      <c r="D2267" s="1">
        <f>'Rådata Syd 2025'!D250</f>
        <v>142</v>
      </c>
      <c r="E2267" s="1" t="str">
        <f>'Rådata Syd 2025'!E250</f>
        <v>B3</v>
      </c>
      <c r="F2267" s="2" t="str">
        <f>'Rådata Syd 2025'!J250</f>
        <v>-</v>
      </c>
      <c r="G2267" s="2" t="str">
        <f>'Rådata Syd 2025'!L250</f>
        <v>ej</v>
      </c>
      <c r="H2267" s="11">
        <f>'Rådata Syd 2025'!N250</f>
        <v>9</v>
      </c>
      <c r="I2267" s="11" t="str">
        <f>'Rådata Syd 2025'!O250</f>
        <v>ej</v>
      </c>
    </row>
    <row r="2268" spans="1:9" hidden="1" x14ac:dyDescent="0.25">
      <c r="A2268" s="1">
        <f>'Rådata Syd 2025'!A2268</f>
        <v>961</v>
      </c>
      <c r="B2268" s="1" t="str">
        <f>'Rådata Syd 2025'!B2268</f>
        <v>Y</v>
      </c>
      <c r="C2268" s="1" t="str">
        <f>'Rådata Syd 2025'!C2268</f>
        <v>Spårväxel - EV-SJ43-5,9-1:9</v>
      </c>
      <c r="D2268" s="1">
        <f>'Rådata Syd 2025'!D2268</f>
        <v>431</v>
      </c>
      <c r="E2268" s="1" t="str">
        <f>'Rådata Syd 2025'!E2268</f>
        <v>B2</v>
      </c>
      <c r="F2268" s="2" t="str">
        <f>'Rådata Syd 2025'!J2268</f>
        <v>-</v>
      </c>
      <c r="G2268" s="2" t="str">
        <f>'Rådata Syd 2025'!L2268</f>
        <v>ej</v>
      </c>
      <c r="H2268" s="11">
        <f>'Rådata Syd 2025'!N2268</f>
        <v>0</v>
      </c>
      <c r="I2268" s="11" t="str">
        <f>'Rådata Syd 2025'!O2268</f>
        <v>ej</v>
      </c>
    </row>
    <row r="2269" spans="1:9" hidden="1" x14ac:dyDescent="0.25">
      <c r="A2269" s="1">
        <f>'Rådata Syd 2025'!A2269</f>
        <v>961</v>
      </c>
      <c r="B2269" s="1" t="str">
        <f>'Rådata Syd 2025'!B2269</f>
        <v>Y</v>
      </c>
      <c r="C2269" s="1" t="str">
        <f>'Rådata Syd 2025'!C2269</f>
        <v>Spårväxel - 3V-SJ50-5,9-1:9/1:9-HV/VH</v>
      </c>
      <c r="D2269" s="1">
        <f>'Rådata Syd 2025'!D2269</f>
        <v>45615</v>
      </c>
      <c r="E2269" s="1" t="str">
        <f>'Rådata Syd 2025'!E2269</f>
        <v>B2</v>
      </c>
      <c r="F2269" s="2" t="str">
        <f>'Rådata Syd 2025'!J2269</f>
        <v>-</v>
      </c>
      <c r="G2269" s="2" t="str">
        <f>'Rådata Syd 2025'!L2269</f>
        <v>ej</v>
      </c>
      <c r="H2269" s="11">
        <f>'Rådata Syd 2025'!N2269</f>
        <v>0</v>
      </c>
      <c r="I2269" s="11" t="str">
        <f>'Rådata Syd 2025'!O2269</f>
        <v>ej</v>
      </c>
    </row>
    <row r="2270" spans="1:9" hidden="1" x14ac:dyDescent="0.25">
      <c r="A2270" s="1">
        <f>'Rådata Syd 2025'!A2270</f>
        <v>961</v>
      </c>
      <c r="B2270" s="1" t="str">
        <f>'Rådata Syd 2025'!B2270</f>
        <v>Y</v>
      </c>
      <c r="C2270" s="1" t="str">
        <f>'Rådata Syd 2025'!C2270</f>
        <v>Spårväxel - EV-SJ50-11-1:9</v>
      </c>
      <c r="D2270" s="1" t="str">
        <f>'Rådata Syd 2025'!D2270</f>
        <v>144a</v>
      </c>
      <c r="E2270" s="1" t="str">
        <f>'Rådata Syd 2025'!E2270</f>
        <v>B2</v>
      </c>
      <c r="F2270" s="2" t="str">
        <f>'Rådata Syd 2025'!J2270</f>
        <v>-</v>
      </c>
      <c r="G2270" s="2" t="str">
        <f>'Rådata Syd 2025'!L2270</f>
        <v>ej</v>
      </c>
      <c r="H2270" s="11">
        <f>'Rådata Syd 2025'!N2270</f>
        <v>0</v>
      </c>
      <c r="I2270" s="11" t="str">
        <f>'Rådata Syd 2025'!O2270</f>
        <v>ej</v>
      </c>
    </row>
    <row r="2271" spans="1:9" x14ac:dyDescent="0.25">
      <c r="A2271" s="1">
        <f>'Rådata Syd 2025'!A259</f>
        <v>961</v>
      </c>
      <c r="B2271" s="1" t="str">
        <f>'Rådata Syd 2025'!B259</f>
        <v>Y</v>
      </c>
      <c r="C2271" s="1" t="str">
        <f>'Rådata Syd 2025'!C259</f>
        <v>Spårväxel - EV-SJ50-11-1:9</v>
      </c>
      <c r="D2271" s="1" t="str">
        <f>'Rådata Syd 2025'!D259</f>
        <v>144b</v>
      </c>
      <c r="E2271" s="1" t="str">
        <f>'Rådata Syd 2025'!E259</f>
        <v>B3</v>
      </c>
      <c r="F2271" s="2" t="str">
        <f>'Rådata Syd 2025'!J259</f>
        <v>-</v>
      </c>
      <c r="G2271" s="2" t="str">
        <f>'Rådata Syd 2025'!L259</f>
        <v>ej</v>
      </c>
      <c r="H2271" s="11">
        <f>'Rådata Syd 2025'!N259</f>
        <v>9</v>
      </c>
      <c r="I2271" s="11" t="str">
        <f>'Rådata Syd 2025'!O259</f>
        <v>ej</v>
      </c>
    </row>
    <row r="2272" spans="1:9" hidden="1" x14ac:dyDescent="0.25">
      <c r="A2272" s="1">
        <f>'Rådata Syd 2025'!A2272</f>
        <v>962</v>
      </c>
      <c r="B2272" s="1" t="str">
        <f>'Rådata Syd 2025'!B2272</f>
        <v>Y</v>
      </c>
      <c r="C2272" s="1" t="str">
        <f>'Rådata Syd 2025'!C2272</f>
        <v>Spårväxel - EV-SJ50-8,4-1:9</v>
      </c>
      <c r="D2272" s="1">
        <f>'Rådata Syd 2025'!D2272</f>
        <v>12</v>
      </c>
      <c r="E2272" s="1" t="str">
        <f>'Rådata Syd 2025'!E2272</f>
        <v>B2</v>
      </c>
      <c r="F2272" s="2" t="str">
        <f>'Rådata Syd 2025'!J2272</f>
        <v>-</v>
      </c>
      <c r="G2272" s="2" t="str">
        <f>'Rådata Syd 2025'!L2272</f>
        <v>ej</v>
      </c>
      <c r="H2272" s="11">
        <f>'Rådata Syd 2025'!N2272</f>
        <v>0</v>
      </c>
      <c r="I2272" s="11" t="str">
        <f>'Rådata Syd 2025'!O2272</f>
        <v>ej</v>
      </c>
    </row>
    <row r="2273" spans="1:9" hidden="1" x14ac:dyDescent="0.25">
      <c r="A2273" s="1">
        <f>'Rådata Syd 2025'!A2273</f>
        <v>962</v>
      </c>
      <c r="B2273" s="1" t="str">
        <f>'Rådata Syd 2025'!B2273</f>
        <v>Y</v>
      </c>
      <c r="C2273" s="1" t="str">
        <f>'Rådata Syd 2025'!C2273</f>
        <v>Spårväxel - EV-SJ50-8,4-1:9</v>
      </c>
      <c r="D2273" s="1">
        <f>'Rådata Syd 2025'!D2273</f>
        <v>13</v>
      </c>
      <c r="E2273" s="1" t="str">
        <f>'Rådata Syd 2025'!E2273</f>
        <v>B2</v>
      </c>
      <c r="F2273" s="2" t="str">
        <f>'Rådata Syd 2025'!J2273</f>
        <v>-</v>
      </c>
      <c r="G2273" s="2" t="str">
        <f>'Rådata Syd 2025'!L2273</f>
        <v>ej</v>
      </c>
      <c r="H2273" s="11">
        <f>'Rådata Syd 2025'!N2273</f>
        <v>0</v>
      </c>
      <c r="I2273" s="11" t="str">
        <f>'Rådata Syd 2025'!O2273</f>
        <v>ej</v>
      </c>
    </row>
    <row r="2274" spans="1:9" hidden="1" x14ac:dyDescent="0.25">
      <c r="A2274" s="1">
        <f>'Rådata Syd 2025'!A2274</f>
        <v>962</v>
      </c>
      <c r="B2274" s="1" t="str">
        <f>'Rådata Syd 2025'!B2274</f>
        <v>Y</v>
      </c>
      <c r="C2274" s="1" t="str">
        <f>'Rådata Syd 2025'!C2274</f>
        <v>Spårväxel - EV-SJ50-8,4-1:9</v>
      </c>
      <c r="D2274" s="1">
        <f>'Rådata Syd 2025'!D2274</f>
        <v>14</v>
      </c>
      <c r="E2274" s="1" t="str">
        <f>'Rådata Syd 2025'!E2274</f>
        <v>B2</v>
      </c>
      <c r="F2274" s="2" t="str">
        <f>'Rådata Syd 2025'!J2274</f>
        <v>-</v>
      </c>
      <c r="G2274" s="2" t="str">
        <f>'Rådata Syd 2025'!L2274</f>
        <v>ej</v>
      </c>
      <c r="H2274" s="11">
        <f>'Rådata Syd 2025'!N2274</f>
        <v>0</v>
      </c>
      <c r="I2274" s="11" t="str">
        <f>'Rådata Syd 2025'!O2274</f>
        <v>ej</v>
      </c>
    </row>
    <row r="2275" spans="1:9" hidden="1" x14ac:dyDescent="0.25">
      <c r="A2275" s="1">
        <f>'Rådata Syd 2025'!A2275</f>
        <v>962</v>
      </c>
      <c r="B2275" s="1" t="str">
        <f>'Rådata Syd 2025'!B2275</f>
        <v>Y</v>
      </c>
      <c r="C2275" s="1" t="str">
        <f>'Rådata Syd 2025'!C2275</f>
        <v>Spårväxel - EV-SJ43-5,9-1:9</v>
      </c>
      <c r="D2275" s="1">
        <f>'Rådata Syd 2025'!D2275</f>
        <v>15</v>
      </c>
      <c r="E2275" s="1" t="str">
        <f>'Rådata Syd 2025'!E2275</f>
        <v>B2</v>
      </c>
      <c r="F2275" s="2" t="str">
        <f>'Rådata Syd 2025'!J2275</f>
        <v>-</v>
      </c>
      <c r="G2275" s="2" t="str">
        <f>'Rådata Syd 2025'!L2275</f>
        <v>ej</v>
      </c>
      <c r="H2275" s="11">
        <f>'Rådata Syd 2025'!N2275</f>
        <v>0</v>
      </c>
      <c r="I2275" s="11" t="str">
        <f>'Rådata Syd 2025'!O2275</f>
        <v>ej</v>
      </c>
    </row>
    <row r="2276" spans="1:9" hidden="1" x14ac:dyDescent="0.25">
      <c r="A2276" s="1">
        <f>'Rådata Syd 2025'!A2276</f>
        <v>962</v>
      </c>
      <c r="B2276" s="1" t="str">
        <f>'Rådata Syd 2025'!B2276</f>
        <v>Y</v>
      </c>
      <c r="C2276" s="1" t="str">
        <f>'Rådata Syd 2025'!C2276</f>
        <v>Spårväxel - EV-SJ43-5,9-1:9</v>
      </c>
      <c r="D2276" s="1">
        <f>'Rådata Syd 2025'!D2276</f>
        <v>18</v>
      </c>
      <c r="E2276" s="1" t="str">
        <f>'Rådata Syd 2025'!E2276</f>
        <v>B2</v>
      </c>
      <c r="F2276" s="2" t="str">
        <f>'Rådata Syd 2025'!J2276</f>
        <v>-</v>
      </c>
      <c r="G2276" s="2" t="str">
        <f>'Rådata Syd 2025'!L2276</f>
        <v>ej</v>
      </c>
      <c r="H2276" s="11">
        <f>'Rådata Syd 2025'!N2276</f>
        <v>0</v>
      </c>
      <c r="I2276" s="11" t="str">
        <f>'Rådata Syd 2025'!O2276</f>
        <v>ej</v>
      </c>
    </row>
    <row r="2277" spans="1:9" hidden="1" x14ac:dyDescent="0.25">
      <c r="A2277" s="1">
        <f>'Rådata Syd 2025'!A2277</f>
        <v>962</v>
      </c>
      <c r="B2277" s="1" t="str">
        <f>'Rådata Syd 2025'!B2277</f>
        <v>Y</v>
      </c>
      <c r="C2277" s="1" t="str">
        <f>'Rådata Syd 2025'!C2277</f>
        <v>Spårväxel - EV-SJ50-8,4-1:9</v>
      </c>
      <c r="D2277" s="1">
        <f>'Rådata Syd 2025'!D2277</f>
        <v>22</v>
      </c>
      <c r="E2277" s="1" t="str">
        <f>'Rådata Syd 2025'!E2277</f>
        <v>B2</v>
      </c>
      <c r="F2277" s="2" t="str">
        <f>'Rådata Syd 2025'!J2277</f>
        <v>-</v>
      </c>
      <c r="G2277" s="2" t="str">
        <f>'Rådata Syd 2025'!L2277</f>
        <v>ej</v>
      </c>
      <c r="H2277" s="11">
        <f>'Rådata Syd 2025'!N2277</f>
        <v>0</v>
      </c>
      <c r="I2277" s="11" t="str">
        <f>'Rådata Syd 2025'!O2277</f>
        <v>ej</v>
      </c>
    </row>
    <row r="2278" spans="1:9" hidden="1" x14ac:dyDescent="0.25">
      <c r="A2278" s="1">
        <f>'Rådata Syd 2025'!A2278</f>
        <v>962</v>
      </c>
      <c r="B2278" s="1" t="str">
        <f>'Rådata Syd 2025'!B2278</f>
        <v>Y</v>
      </c>
      <c r="C2278" s="1" t="str">
        <f>'Rådata Syd 2025'!C2278</f>
        <v>Spårväxel - EV-SJ50-11-1:9</v>
      </c>
      <c r="D2278" s="1">
        <f>'Rådata Syd 2025'!D2278</f>
        <v>28</v>
      </c>
      <c r="E2278" s="1" t="str">
        <f>'Rådata Syd 2025'!E2278</f>
        <v>B2</v>
      </c>
      <c r="F2278" s="2" t="str">
        <f>'Rådata Syd 2025'!J2278</f>
        <v>-</v>
      </c>
      <c r="G2278" s="2" t="str">
        <f>'Rådata Syd 2025'!L2278</f>
        <v>ej</v>
      </c>
      <c r="H2278" s="11">
        <f>'Rådata Syd 2025'!N2278</f>
        <v>0</v>
      </c>
      <c r="I2278" s="11" t="str">
        <f>'Rådata Syd 2025'!O2278</f>
        <v>ej</v>
      </c>
    </row>
    <row r="2279" spans="1:9" hidden="1" x14ac:dyDescent="0.25">
      <c r="A2279" s="1">
        <f>'Rådata Syd 2025'!A2279</f>
        <v>962</v>
      </c>
      <c r="B2279" s="1" t="str">
        <f>'Rådata Syd 2025'!B2279</f>
        <v>Y</v>
      </c>
      <c r="C2279" s="1" t="str">
        <f>'Rådata Syd 2025'!C2279</f>
        <v>Spårväxel - EV-SJ50-11-1:9</v>
      </c>
      <c r="D2279" s="1">
        <f>'Rådata Syd 2025'!D2279</f>
        <v>31</v>
      </c>
      <c r="E2279" s="1" t="str">
        <f>'Rådata Syd 2025'!E2279</f>
        <v>B2</v>
      </c>
      <c r="F2279" s="2" t="str">
        <f>'Rådata Syd 2025'!J2279</f>
        <v>-</v>
      </c>
      <c r="G2279" s="2" t="str">
        <f>'Rådata Syd 2025'!L2279</f>
        <v>ej</v>
      </c>
      <c r="H2279" s="11">
        <f>'Rådata Syd 2025'!N2279</f>
        <v>0</v>
      </c>
      <c r="I2279" s="11" t="str">
        <f>'Rådata Syd 2025'!O2279</f>
        <v>ej</v>
      </c>
    </row>
    <row r="2280" spans="1:9" hidden="1" x14ac:dyDescent="0.25">
      <c r="A2280" s="1">
        <f>'Rådata Syd 2025'!A2280</f>
        <v>962</v>
      </c>
      <c r="B2280" s="1" t="str">
        <f>'Rådata Syd 2025'!B2280</f>
        <v>Y</v>
      </c>
      <c r="C2280" s="1" t="str">
        <f>'Rådata Syd 2025'!C2280</f>
        <v>Spårväxel - 3V-SJ50-5,9-1:9/1:9-HV/VH</v>
      </c>
      <c r="D2280" s="1" t="str">
        <f>'Rådata Syd 2025'!D2280</f>
        <v>20/21</v>
      </c>
      <c r="E2280" s="1" t="str">
        <f>'Rådata Syd 2025'!E2280</f>
        <v>B2</v>
      </c>
      <c r="F2280" s="2" t="str">
        <f>'Rådata Syd 2025'!J2280</f>
        <v>-</v>
      </c>
      <c r="G2280" s="2" t="str">
        <f>'Rådata Syd 2025'!L2280</f>
        <v>ej</v>
      </c>
      <c r="H2280" s="11">
        <f>'Rådata Syd 2025'!N2280</f>
        <v>0</v>
      </c>
      <c r="I2280" s="11" t="str">
        <f>'Rådata Syd 2025'!O2280</f>
        <v>ej</v>
      </c>
    </row>
    <row r="2281" spans="1:9" hidden="1" x14ac:dyDescent="0.25">
      <c r="A2281" s="1">
        <f>'Rådata Syd 2025'!A2281</f>
        <v>962</v>
      </c>
      <c r="B2281" s="1" t="str">
        <f>'Rådata Syd 2025'!B2281</f>
        <v>Y</v>
      </c>
      <c r="C2281" s="1" t="str">
        <f>'Rådata Syd 2025'!C2281</f>
        <v>Spårväxel - 3V-SJ43-5,9-1:9/1:9-HV/VH</v>
      </c>
      <c r="D2281" s="1" t="str">
        <f>'Rådata Syd 2025'!D2281</f>
        <v>23/26</v>
      </c>
      <c r="E2281" s="1" t="str">
        <f>'Rådata Syd 2025'!E2281</f>
        <v>B2</v>
      </c>
      <c r="F2281" s="2" t="str">
        <f>'Rådata Syd 2025'!J2281</f>
        <v>-</v>
      </c>
      <c r="G2281" s="2" t="str">
        <f>'Rådata Syd 2025'!L2281</f>
        <v>ej</v>
      </c>
      <c r="H2281" s="11">
        <f>'Rådata Syd 2025'!N2281</f>
        <v>0</v>
      </c>
      <c r="I2281" s="11" t="str">
        <f>'Rådata Syd 2025'!O2281</f>
        <v>ej</v>
      </c>
    </row>
    <row r="2282" spans="1:9" hidden="1" x14ac:dyDescent="0.25">
      <c r="A2282" s="1">
        <f>'Rådata Syd 2025'!A2282</f>
        <v>962</v>
      </c>
      <c r="B2282" s="1" t="str">
        <f>'Rådata Syd 2025'!B2282</f>
        <v>Y</v>
      </c>
      <c r="C2282" s="1" t="str">
        <f>'Rådata Syd 2025'!C2282</f>
        <v>Spårväxel - EV-SJ50-11-1:9</v>
      </c>
      <c r="D2282" s="1">
        <f>'Rådata Syd 2025'!D2282</f>
        <v>130</v>
      </c>
      <c r="E2282" s="1" t="str">
        <f>'Rådata Syd 2025'!E2282</f>
        <v>B1</v>
      </c>
      <c r="F2282" s="2" t="str">
        <f>'Rådata Syd 2025'!J2282</f>
        <v>-</v>
      </c>
      <c r="G2282" s="2" t="str">
        <f>'Rådata Syd 2025'!L2282</f>
        <v>ej</v>
      </c>
      <c r="H2282" s="11">
        <f>'Rådata Syd 2025'!N2282</f>
        <v>0</v>
      </c>
      <c r="I2282" s="11" t="str">
        <f>'Rådata Syd 2025'!O2282</f>
        <v>ej</v>
      </c>
    </row>
    <row r="2283" spans="1:9" hidden="1" x14ac:dyDescent="0.25">
      <c r="A2283" s="1">
        <f>'Rådata Syd 2025'!A2283</f>
        <v>962</v>
      </c>
      <c r="B2283" s="1" t="str">
        <f>'Rådata Syd 2025'!B2283</f>
        <v>Y</v>
      </c>
      <c r="C2283" s="1" t="str">
        <f>'Rådata Syd 2025'!C2283</f>
        <v>Spårväxel - EV-SJ50-11-1:9</v>
      </c>
      <c r="D2283" s="1">
        <f>'Rådata Syd 2025'!D2283</f>
        <v>131</v>
      </c>
      <c r="E2283" s="1" t="str">
        <f>'Rådata Syd 2025'!E2283</f>
        <v>B1</v>
      </c>
      <c r="F2283" s="2" t="str">
        <f>'Rådata Syd 2025'!J2283</f>
        <v>-</v>
      </c>
      <c r="G2283" s="2" t="str">
        <f>'Rådata Syd 2025'!L2283</f>
        <v>ej</v>
      </c>
      <c r="H2283" s="11">
        <f>'Rådata Syd 2025'!N2283</f>
        <v>0</v>
      </c>
      <c r="I2283" s="11" t="str">
        <f>'Rådata Syd 2025'!O2283</f>
        <v>ej</v>
      </c>
    </row>
    <row r="2284" spans="1:9" hidden="1" x14ac:dyDescent="0.25">
      <c r="A2284" s="1">
        <f>'Rådata Syd 2025'!A2284</f>
        <v>969</v>
      </c>
      <c r="B2284" s="1" t="str">
        <f>'Rådata Syd 2025'!B2284</f>
        <v>GSS</v>
      </c>
      <c r="C2284" s="1" t="str">
        <f>'Rådata Syd 2025'!C2284</f>
        <v>Spårväxel - EV-60E-500-1:12</v>
      </c>
      <c r="D2284" s="1">
        <f>'Rådata Syd 2025'!D2284</f>
        <v>101</v>
      </c>
      <c r="E2284" s="1" t="str">
        <f>'Rådata Syd 2025'!E2284</f>
        <v>B3</v>
      </c>
      <c r="F2284" s="2" t="str">
        <f>'Rådata Syd 2025'!J2284</f>
        <v>ej 2025</v>
      </c>
      <c r="G2284" s="2" t="str">
        <f>'Rådata Syd 2025'!L2284</f>
        <v>ej 2025</v>
      </c>
      <c r="H2284" s="11" t="str">
        <f>'Rådata Syd 2025'!N2284</f>
        <v>ej 2025</v>
      </c>
      <c r="I2284" s="11" t="str">
        <f>'Rådata Syd 2025'!O2284</f>
        <v>ej 2025</v>
      </c>
    </row>
    <row r="2285" spans="1:9" hidden="1" x14ac:dyDescent="0.25">
      <c r="A2285" s="1">
        <f>'Rådata Syd 2025'!A2285</f>
        <v>969</v>
      </c>
      <c r="B2285" s="1" t="str">
        <f>'Rådata Syd 2025'!B2285</f>
        <v>GSS</v>
      </c>
      <c r="C2285" s="1" t="str">
        <f>'Rådata Syd 2025'!C2285</f>
        <v>Spårväxel - EV-60E-300-1:9</v>
      </c>
      <c r="D2285" s="1">
        <f>'Rådata Syd 2025'!D2285</f>
        <v>102</v>
      </c>
      <c r="E2285" s="1" t="str">
        <f>'Rådata Syd 2025'!E2285</f>
        <v>B3</v>
      </c>
      <c r="F2285" s="2" t="str">
        <f>'Rådata Syd 2025'!J2285</f>
        <v>ej 2025</v>
      </c>
      <c r="G2285" s="2" t="str">
        <f>'Rådata Syd 2025'!L2285</f>
        <v>ej 2025</v>
      </c>
      <c r="H2285" s="11" t="str">
        <f>'Rådata Syd 2025'!N2285</f>
        <v>ej 2025</v>
      </c>
      <c r="I2285" s="11" t="str">
        <f>'Rådata Syd 2025'!O2285</f>
        <v>ej 2025</v>
      </c>
    </row>
    <row r="2286" spans="1:9" hidden="1" x14ac:dyDescent="0.25">
      <c r="A2286" s="1">
        <f>'Rådata Syd 2025'!A2286</f>
        <v>969</v>
      </c>
      <c r="B2286" s="1" t="str">
        <f>'Rådata Syd 2025'!B2286</f>
        <v>GSS</v>
      </c>
      <c r="C2286" s="1" t="str">
        <f>'Rådata Syd 2025'!C2286</f>
        <v>Spårväxel - EV-60E-300-1:9</v>
      </c>
      <c r="D2286" s="1">
        <f>'Rådata Syd 2025'!D2286</f>
        <v>121</v>
      </c>
      <c r="E2286" s="1" t="str">
        <f>'Rådata Syd 2025'!E2286</f>
        <v>B2</v>
      </c>
      <c r="F2286" s="2" t="str">
        <f>'Rådata Syd 2025'!J2286</f>
        <v>-</v>
      </c>
      <c r="G2286" s="2" t="str">
        <f>'Rådata Syd 2025'!L2286</f>
        <v>ej</v>
      </c>
      <c r="H2286" s="11">
        <f>'Rådata Syd 2025'!N2286</f>
        <v>0</v>
      </c>
      <c r="I2286" s="11" t="str">
        <f>'Rådata Syd 2025'!O2286</f>
        <v>ej</v>
      </c>
    </row>
    <row r="2287" spans="1:9" hidden="1" x14ac:dyDescent="0.25">
      <c r="A2287" s="1">
        <f>'Rådata Syd 2025'!A2287</f>
        <v>969</v>
      </c>
      <c r="B2287" s="1" t="str">
        <f>'Rådata Syd 2025'!B2287</f>
        <v>GSS</v>
      </c>
      <c r="C2287" s="1" t="str">
        <f>'Rådata Syd 2025'!C2287</f>
        <v>Spårväxel - EV-60E-300-1:9</v>
      </c>
      <c r="D2287" s="1">
        <f>'Rådata Syd 2025'!D2287</f>
        <v>122</v>
      </c>
      <c r="E2287" s="1" t="str">
        <f>'Rådata Syd 2025'!E2287</f>
        <v>B3</v>
      </c>
      <c r="F2287" s="2" t="str">
        <f>'Rådata Syd 2025'!J2287</f>
        <v>ej 2025</v>
      </c>
      <c r="G2287" s="2" t="str">
        <f>'Rådata Syd 2025'!L2287</f>
        <v>ej 2025</v>
      </c>
      <c r="H2287" s="11" t="str">
        <f>'Rådata Syd 2025'!N2287</f>
        <v>ej 2025</v>
      </c>
      <c r="I2287" s="11" t="str">
        <f>'Rådata Syd 2025'!O2287</f>
        <v>ej 2025</v>
      </c>
    </row>
    <row r="2288" spans="1:9" hidden="1" x14ac:dyDescent="0.25">
      <c r="A2288" s="1">
        <f>'Rådata Syd 2025'!A2288</f>
        <v>969</v>
      </c>
      <c r="B2288" s="1" t="str">
        <f>'Rådata Syd 2025'!B2288</f>
        <v>SI</v>
      </c>
      <c r="C2288" s="1" t="str">
        <f>'Rådata Syd 2025'!C2288</f>
        <v>Spårväxel - EV-60E-300-1:9</v>
      </c>
      <c r="D2288" s="1" t="str">
        <f>'Rådata Syd 2025'!D2288</f>
        <v>181a</v>
      </c>
      <c r="E2288" s="1" t="str">
        <f>'Rådata Syd 2025'!E2288</f>
        <v>B3</v>
      </c>
      <c r="F2288" s="2" t="str">
        <f>'Rådata Syd 2025'!J2288</f>
        <v>ej 2025</v>
      </c>
      <c r="G2288" s="2" t="str">
        <f>'Rådata Syd 2025'!L2288</f>
        <v>ej 2025</v>
      </c>
      <c r="H2288" s="11" t="str">
        <f>'Rådata Syd 2025'!N2288</f>
        <v>ej 2025</v>
      </c>
      <c r="I2288" s="11" t="str">
        <f>'Rådata Syd 2025'!O2288</f>
        <v>ej 2025</v>
      </c>
    </row>
    <row r="2289" spans="1:9" hidden="1" x14ac:dyDescent="0.25">
      <c r="A2289" s="1">
        <f>'Rådata Syd 2025'!A2289</f>
        <v>969</v>
      </c>
      <c r="B2289" s="1" t="str">
        <f>'Rådata Syd 2025'!B2289</f>
        <v>TLI</v>
      </c>
      <c r="C2289" s="1" t="str">
        <f>'Rådata Syd 2025'!C2289</f>
        <v>Spårväxel - EV-SJ50-11-1:9</v>
      </c>
      <c r="D2289" s="1">
        <f>'Rådata Syd 2025'!D2289</f>
        <v>141</v>
      </c>
      <c r="E2289" s="1" t="str">
        <f>'Rådata Syd 2025'!E2289</f>
        <v>B2</v>
      </c>
      <c r="F2289" s="2" t="str">
        <f>'Rådata Syd 2025'!J2289</f>
        <v>-</v>
      </c>
      <c r="G2289" s="2" t="str">
        <f>'Rådata Syd 2025'!L2289</f>
        <v>ej</v>
      </c>
      <c r="H2289" s="11">
        <f>'Rådata Syd 2025'!N2289</f>
        <v>0</v>
      </c>
      <c r="I2289" s="11" t="str">
        <f>'Rådata Syd 2025'!O2289</f>
        <v>ej</v>
      </c>
    </row>
    <row r="2290" spans="1:9" hidden="1" x14ac:dyDescent="0.25">
      <c r="A2290" s="1">
        <f>'Rådata Syd 2025'!A2290</f>
        <v>969</v>
      </c>
      <c r="B2290" s="1" t="str">
        <f>'Rådata Syd 2025'!B2290</f>
        <v>TLI</v>
      </c>
      <c r="C2290" s="1" t="str">
        <f>'Rådata Syd 2025'!C2290</f>
        <v>Spårväxel - EV-60E-500-1:12</v>
      </c>
      <c r="D2290" s="1">
        <f>'Rådata Syd 2025'!D2290</f>
        <v>142</v>
      </c>
      <c r="E2290" s="1" t="str">
        <f>'Rådata Syd 2025'!E2290</f>
        <v>B2</v>
      </c>
      <c r="F2290" s="2" t="str">
        <f>'Rådata Syd 2025'!J2290</f>
        <v>-</v>
      </c>
      <c r="G2290" s="2" t="str">
        <f>'Rådata Syd 2025'!L2290</f>
        <v>ej</v>
      </c>
      <c r="H2290" s="11">
        <f>'Rådata Syd 2025'!N2290</f>
        <v>0</v>
      </c>
      <c r="I2290" s="11" t="str">
        <f>'Rådata Syd 2025'!O2290</f>
        <v>ej</v>
      </c>
    </row>
    <row r="2291" spans="1:9" hidden="1" x14ac:dyDescent="0.25">
      <c r="A2291" s="1">
        <f>'Rådata Syd 2025'!A2291</f>
        <v>969</v>
      </c>
      <c r="B2291" s="1" t="str">
        <f>'Rådata Syd 2025'!B2291</f>
        <v>TLI</v>
      </c>
      <c r="C2291" s="1" t="str">
        <f>'Rådata Syd 2025'!C2291</f>
        <v>Spårväxel - EV-SJ50-11-1:9</v>
      </c>
      <c r="D2291" s="1">
        <f>'Rådata Syd 2025'!D2291</f>
        <v>21</v>
      </c>
      <c r="E2291" s="1" t="str">
        <f>'Rådata Syd 2025'!E2291</f>
        <v>B1</v>
      </c>
      <c r="F2291" s="2" t="str">
        <f>'Rådata Syd 2025'!J2291</f>
        <v>-</v>
      </c>
      <c r="G2291" s="2" t="str">
        <f>'Rådata Syd 2025'!L2291</f>
        <v>ej</v>
      </c>
      <c r="H2291" s="11">
        <f>'Rådata Syd 2025'!N2291</f>
        <v>0</v>
      </c>
      <c r="I2291" s="11" t="str">
        <f>'Rådata Syd 2025'!O2291</f>
        <v>ej</v>
      </c>
    </row>
  </sheetData>
  <autoFilter ref="A1:I2291" xr:uid="{1B3F54A5-26B9-4130-9442-53D21F7FE4E0}">
    <filterColumn colId="4">
      <filters>
        <filter val="B3"/>
        <filter val="B4"/>
        <filter val="B5"/>
      </filters>
    </filterColumn>
    <filterColumn colId="5">
      <filters>
        <filter val="-"/>
      </filters>
    </filterColumn>
    <sortState xmlns:xlrd2="http://schemas.microsoft.com/office/spreadsheetml/2017/richdata2" ref="A2:I2271">
      <sortCondition ref="A2:A2291"/>
      <sortCondition ref="B2:B2291"/>
      <sortCondition descending="1" ref="E2:E2291"/>
      <sortCondition ref="D2:D2291"/>
    </sortState>
  </autoFilter>
  <sortState xmlns:xlrd2="http://schemas.microsoft.com/office/spreadsheetml/2017/richdata2" ref="A2:I2271">
    <sortCondition ref="A2:A2291"/>
    <sortCondition ref="B2:B2291"/>
    <sortCondition ref="D2:D2291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CAA5-A2AB-4E2F-9455-7239DECDAADC}">
  <sheetPr filterMode="1"/>
  <dimension ref="A1:W2291"/>
  <sheetViews>
    <sheetView zoomScaleNormal="100" workbookViewId="0">
      <pane ySplit="1" topLeftCell="A2" activePane="bottomLeft" state="frozen"/>
      <selection pane="bottomLeft" activeCell="Q9" sqref="Q9"/>
    </sheetView>
  </sheetViews>
  <sheetFormatPr defaultRowHeight="15" x14ac:dyDescent="0.25"/>
  <cols>
    <col min="1" max="1" width="11.7109375" style="1" bestFit="1" customWidth="1"/>
    <col min="2" max="2" width="10.7109375" style="1" bestFit="1" customWidth="1"/>
    <col min="3" max="3" width="36" style="1" customWidth="1"/>
    <col min="4" max="4" width="14.42578125" style="1" customWidth="1"/>
    <col min="5" max="5" width="15.7109375" style="1" customWidth="1"/>
    <col min="6" max="6" width="13.7109375" style="1" bestFit="1" customWidth="1"/>
    <col min="7" max="7" width="13.5703125" style="1" bestFit="1" customWidth="1"/>
    <col min="8" max="9" width="10" style="1" customWidth="1"/>
    <col min="10" max="10" width="10" style="2" customWidth="1"/>
    <col min="11" max="11" width="10" style="1" customWidth="1"/>
    <col min="12" max="12" width="10" style="2" customWidth="1"/>
    <col min="13" max="13" width="10" style="1" customWidth="1"/>
    <col min="14" max="15" width="13.5703125" style="1" bestFit="1" customWidth="1"/>
    <col min="16" max="16" width="14" style="1" hidden="1" customWidth="1"/>
    <col min="17" max="17" width="17.140625" style="1" customWidth="1"/>
    <col min="18" max="18" width="6" style="1" bestFit="1" customWidth="1"/>
    <col min="19" max="19" width="14.140625" style="1" customWidth="1"/>
    <col min="20" max="20" width="12" style="1" bestFit="1" customWidth="1"/>
    <col min="21" max="21" width="14.42578125" style="1" bestFit="1" customWidth="1"/>
    <col min="22" max="22" width="9.140625" style="1"/>
    <col min="23" max="23" width="9.5703125" style="1" customWidth="1"/>
    <col min="24" max="16384" width="9.140625" style="1"/>
  </cols>
  <sheetData>
    <row r="1" spans="1:23" ht="71.25" customHeight="1" x14ac:dyDescent="0.25">
      <c r="A1" s="4" t="s">
        <v>4776</v>
      </c>
      <c r="B1" s="4" t="s">
        <v>4777</v>
      </c>
      <c r="C1" s="4" t="s">
        <v>0</v>
      </c>
      <c r="D1" s="4" t="s">
        <v>4778</v>
      </c>
      <c r="E1" s="4" t="s">
        <v>4779</v>
      </c>
      <c r="F1" s="4" t="s">
        <v>2</v>
      </c>
      <c r="G1" s="4" t="s">
        <v>3</v>
      </c>
      <c r="H1" s="4" t="s">
        <v>4780</v>
      </c>
      <c r="I1" s="8" t="s">
        <v>4791</v>
      </c>
      <c r="J1" s="6" t="s">
        <v>4781</v>
      </c>
      <c r="K1" s="7" t="s">
        <v>4782</v>
      </c>
      <c r="L1" s="6" t="s">
        <v>4783</v>
      </c>
      <c r="M1" s="7" t="s">
        <v>4782</v>
      </c>
      <c r="N1" s="5" t="s">
        <v>4784</v>
      </c>
      <c r="O1" s="5" t="s">
        <v>4785</v>
      </c>
      <c r="P1" s="8" t="s">
        <v>4786</v>
      </c>
      <c r="Q1" s="4" t="s">
        <v>4787</v>
      </c>
      <c r="R1" s="4" t="s">
        <v>1</v>
      </c>
      <c r="S1" s="9" t="s">
        <v>4</v>
      </c>
      <c r="T1" s="9" t="s">
        <v>4788</v>
      </c>
      <c r="U1" s="9" t="s">
        <v>4789</v>
      </c>
      <c r="V1" s="10" t="s">
        <v>4790</v>
      </c>
      <c r="W1" s="4" t="s">
        <v>4792</v>
      </c>
    </row>
    <row r="2" spans="1:23" x14ac:dyDescent="0.25">
      <c r="A2" s="1">
        <v>628</v>
      </c>
      <c r="B2" s="1" t="s">
        <v>38</v>
      </c>
      <c r="C2" s="1" t="s">
        <v>6</v>
      </c>
      <c r="D2" s="1">
        <v>101</v>
      </c>
      <c r="E2" s="1" t="s">
        <v>39</v>
      </c>
      <c r="F2" s="1" t="s">
        <v>40</v>
      </c>
      <c r="G2" s="1" t="s">
        <v>41</v>
      </c>
      <c r="H2" s="1" t="s">
        <v>10</v>
      </c>
      <c r="I2" s="1">
        <v>1</v>
      </c>
      <c r="J2" s="2" t="s">
        <v>4796</v>
      </c>
      <c r="L2" s="2" t="s">
        <v>4797</v>
      </c>
      <c r="N2" s="1">
        <v>3</v>
      </c>
      <c r="O2" s="1" t="s">
        <v>4797</v>
      </c>
      <c r="P2" s="11">
        <f t="shared" ref="P2:P18" si="0">_xlfn.ISOWEEKNUM(T2)</f>
        <v>5</v>
      </c>
      <c r="R2" s="1" t="s">
        <v>7</v>
      </c>
      <c r="S2" s="2">
        <v>45322</v>
      </c>
      <c r="T2" s="2">
        <f t="shared" ref="T2:T13" si="1">S2+365</f>
        <v>45687</v>
      </c>
      <c r="U2" s="2">
        <f t="shared" ref="U2:U65" si="2">T2+60</f>
        <v>45747</v>
      </c>
      <c r="V2" s="11">
        <f t="shared" ref="V2:V65" ca="1" si="3">TODAY()-U2</f>
        <v>-78</v>
      </c>
      <c r="W2" s="1" t="s">
        <v>4793</v>
      </c>
    </row>
    <row r="3" spans="1:23" x14ac:dyDescent="0.25">
      <c r="A3" s="1">
        <v>628</v>
      </c>
      <c r="B3" s="1" t="s">
        <v>38</v>
      </c>
      <c r="C3" s="1" t="s">
        <v>6</v>
      </c>
      <c r="D3" s="1">
        <v>102</v>
      </c>
      <c r="E3" s="1" t="s">
        <v>39</v>
      </c>
      <c r="F3" s="1" t="s">
        <v>42</v>
      </c>
      <c r="G3" s="1" t="s">
        <v>43</v>
      </c>
      <c r="H3" s="1" t="s">
        <v>10</v>
      </c>
      <c r="I3" s="1">
        <v>1</v>
      </c>
      <c r="J3" s="2" t="s">
        <v>4796</v>
      </c>
      <c r="L3" s="2" t="s">
        <v>4797</v>
      </c>
      <c r="N3" s="1">
        <v>3</v>
      </c>
      <c r="O3" s="1" t="s">
        <v>4797</v>
      </c>
      <c r="P3" s="11">
        <f t="shared" si="0"/>
        <v>5</v>
      </c>
      <c r="R3" s="1" t="s">
        <v>7</v>
      </c>
      <c r="S3" s="2">
        <v>45322</v>
      </c>
      <c r="T3" s="2">
        <f t="shared" si="1"/>
        <v>45687</v>
      </c>
      <c r="U3" s="2">
        <f t="shared" si="2"/>
        <v>45747</v>
      </c>
      <c r="V3" s="11">
        <f t="shared" ca="1" si="3"/>
        <v>-78</v>
      </c>
      <c r="W3" s="1" t="s">
        <v>4793</v>
      </c>
    </row>
    <row r="4" spans="1:23" x14ac:dyDescent="0.25">
      <c r="A4" s="1">
        <v>628</v>
      </c>
      <c r="B4" s="1" t="s">
        <v>38</v>
      </c>
      <c r="C4" s="1" t="s">
        <v>6</v>
      </c>
      <c r="D4" s="1">
        <v>103</v>
      </c>
      <c r="E4" s="1" t="s">
        <v>39</v>
      </c>
      <c r="F4" s="1" t="s">
        <v>44</v>
      </c>
      <c r="G4" s="1" t="s">
        <v>45</v>
      </c>
      <c r="H4" s="1">
        <v>3</v>
      </c>
      <c r="I4" s="1">
        <v>1</v>
      </c>
      <c r="J4" s="2" t="s">
        <v>4796</v>
      </c>
      <c r="L4" s="2" t="s">
        <v>4797</v>
      </c>
      <c r="N4" s="1">
        <v>3</v>
      </c>
      <c r="O4" s="1" t="s">
        <v>4797</v>
      </c>
      <c r="P4" s="11">
        <f t="shared" si="0"/>
        <v>5</v>
      </c>
      <c r="R4" s="1" t="s">
        <v>7</v>
      </c>
      <c r="S4" s="2">
        <v>45322</v>
      </c>
      <c r="T4" s="2">
        <f t="shared" si="1"/>
        <v>45687</v>
      </c>
      <c r="U4" s="2">
        <f t="shared" si="2"/>
        <v>45747</v>
      </c>
      <c r="V4" s="11">
        <f t="shared" ca="1" si="3"/>
        <v>-78</v>
      </c>
      <c r="W4" s="1" t="s">
        <v>4793</v>
      </c>
    </row>
    <row r="5" spans="1:23" x14ac:dyDescent="0.25">
      <c r="A5" s="1">
        <v>628</v>
      </c>
      <c r="B5" s="1" t="s">
        <v>38</v>
      </c>
      <c r="C5" s="1" t="s">
        <v>6</v>
      </c>
      <c r="D5" s="1">
        <v>104</v>
      </c>
      <c r="E5" s="1" t="s">
        <v>39</v>
      </c>
      <c r="F5" s="1" t="s">
        <v>46</v>
      </c>
      <c r="G5" s="1" t="s">
        <v>47</v>
      </c>
      <c r="H5" s="1">
        <v>2</v>
      </c>
      <c r="I5" s="1">
        <v>1</v>
      </c>
      <c r="J5" s="2" t="s">
        <v>4796</v>
      </c>
      <c r="L5" s="2" t="s">
        <v>4797</v>
      </c>
      <c r="N5" s="1">
        <v>3</v>
      </c>
      <c r="O5" s="1" t="s">
        <v>4797</v>
      </c>
      <c r="P5" s="11">
        <f t="shared" si="0"/>
        <v>5</v>
      </c>
      <c r="R5" s="1" t="s">
        <v>7</v>
      </c>
      <c r="S5" s="2">
        <v>45322</v>
      </c>
      <c r="T5" s="2">
        <f t="shared" si="1"/>
        <v>45687</v>
      </c>
      <c r="U5" s="2">
        <f t="shared" si="2"/>
        <v>45747</v>
      </c>
      <c r="V5" s="11">
        <f t="shared" ca="1" si="3"/>
        <v>-78</v>
      </c>
      <c r="W5" s="1" t="s">
        <v>4793</v>
      </c>
    </row>
    <row r="6" spans="1:23" x14ac:dyDescent="0.25">
      <c r="A6" s="1">
        <v>628</v>
      </c>
      <c r="B6" s="1" t="s">
        <v>38</v>
      </c>
      <c r="C6" s="1" t="s">
        <v>18</v>
      </c>
      <c r="D6" s="1">
        <v>105</v>
      </c>
      <c r="E6" s="1" t="s">
        <v>39</v>
      </c>
      <c r="F6" s="1" t="s">
        <v>50</v>
      </c>
      <c r="G6" s="1" t="s">
        <v>50</v>
      </c>
      <c r="H6" s="1">
        <v>3</v>
      </c>
      <c r="I6" s="1">
        <v>1</v>
      </c>
      <c r="J6" s="2" t="s">
        <v>4796</v>
      </c>
      <c r="L6" s="2" t="s">
        <v>4797</v>
      </c>
      <c r="N6" s="1">
        <v>3</v>
      </c>
      <c r="O6" s="1" t="s">
        <v>4797</v>
      </c>
      <c r="P6" s="11">
        <f t="shared" si="0"/>
        <v>5</v>
      </c>
      <c r="R6" s="1" t="s">
        <v>7</v>
      </c>
      <c r="S6" s="2">
        <v>45322</v>
      </c>
      <c r="T6" s="2">
        <f t="shared" si="1"/>
        <v>45687</v>
      </c>
      <c r="U6" s="2">
        <f t="shared" si="2"/>
        <v>45747</v>
      </c>
      <c r="V6" s="11">
        <f t="shared" ca="1" si="3"/>
        <v>-78</v>
      </c>
      <c r="W6" s="1" t="s">
        <v>4793</v>
      </c>
    </row>
    <row r="7" spans="1:23" x14ac:dyDescent="0.25">
      <c r="A7" s="1">
        <v>628</v>
      </c>
      <c r="B7" s="1" t="s">
        <v>38</v>
      </c>
      <c r="C7" s="1" t="s">
        <v>18</v>
      </c>
      <c r="D7" s="1">
        <v>107</v>
      </c>
      <c r="E7" s="1" t="s">
        <v>39</v>
      </c>
      <c r="F7" s="1" t="s">
        <v>48</v>
      </c>
      <c r="G7" s="1" t="s">
        <v>49</v>
      </c>
      <c r="H7" s="1">
        <v>2</v>
      </c>
      <c r="I7" s="1">
        <v>1</v>
      </c>
      <c r="J7" s="2" t="s">
        <v>4796</v>
      </c>
      <c r="L7" s="2" t="s">
        <v>4797</v>
      </c>
      <c r="N7" s="1">
        <v>3</v>
      </c>
      <c r="O7" s="1" t="s">
        <v>4797</v>
      </c>
      <c r="P7" s="11">
        <f t="shared" si="0"/>
        <v>5</v>
      </c>
      <c r="R7" s="1" t="s">
        <v>7</v>
      </c>
      <c r="S7" s="2">
        <v>45322</v>
      </c>
      <c r="T7" s="2">
        <f t="shared" si="1"/>
        <v>45687</v>
      </c>
      <c r="U7" s="2">
        <f t="shared" si="2"/>
        <v>45747</v>
      </c>
      <c r="V7" s="11">
        <f t="shared" ca="1" si="3"/>
        <v>-78</v>
      </c>
      <c r="W7" s="1" t="s">
        <v>4793</v>
      </c>
    </row>
    <row r="8" spans="1:23" x14ac:dyDescent="0.25">
      <c r="A8" s="1">
        <v>628</v>
      </c>
      <c r="B8" s="1" t="s">
        <v>38</v>
      </c>
      <c r="C8" s="1" t="s">
        <v>18</v>
      </c>
      <c r="D8" s="1">
        <v>131</v>
      </c>
      <c r="E8" s="1" t="s">
        <v>39</v>
      </c>
      <c r="F8" s="1" t="s">
        <v>72</v>
      </c>
      <c r="G8" s="1" t="s">
        <v>73</v>
      </c>
      <c r="H8" s="1">
        <v>2</v>
      </c>
      <c r="I8" s="1">
        <v>1</v>
      </c>
      <c r="J8" s="2" t="s">
        <v>4796</v>
      </c>
      <c r="L8" s="2" t="s">
        <v>4797</v>
      </c>
      <c r="N8" s="1">
        <v>3</v>
      </c>
      <c r="O8" s="1" t="s">
        <v>4797</v>
      </c>
      <c r="P8" s="11">
        <f t="shared" si="0"/>
        <v>5</v>
      </c>
      <c r="R8" s="1" t="s">
        <v>7</v>
      </c>
      <c r="S8" s="2">
        <v>45322</v>
      </c>
      <c r="T8" s="2">
        <f t="shared" si="1"/>
        <v>45687</v>
      </c>
      <c r="U8" s="2">
        <f t="shared" si="2"/>
        <v>45747</v>
      </c>
      <c r="V8" s="11">
        <f t="shared" ca="1" si="3"/>
        <v>-78</v>
      </c>
      <c r="W8" s="1" t="s">
        <v>4793</v>
      </c>
    </row>
    <row r="9" spans="1:23" x14ac:dyDescent="0.25">
      <c r="A9" s="1">
        <v>628</v>
      </c>
      <c r="B9" s="1" t="s">
        <v>38</v>
      </c>
      <c r="C9" s="1" t="s">
        <v>18</v>
      </c>
      <c r="D9" s="1">
        <v>132</v>
      </c>
      <c r="E9" s="1" t="s">
        <v>39</v>
      </c>
      <c r="F9" s="1" t="s">
        <v>74</v>
      </c>
      <c r="G9" s="1" t="s">
        <v>75</v>
      </c>
      <c r="H9" s="1">
        <v>3</v>
      </c>
      <c r="I9" s="1">
        <v>1</v>
      </c>
      <c r="J9" s="2" t="s">
        <v>4796</v>
      </c>
      <c r="L9" s="2" t="s">
        <v>4797</v>
      </c>
      <c r="N9" s="1">
        <v>3</v>
      </c>
      <c r="O9" s="1" t="s">
        <v>4797</v>
      </c>
      <c r="P9" s="11">
        <f t="shared" si="0"/>
        <v>5</v>
      </c>
      <c r="R9" s="1" t="s">
        <v>7</v>
      </c>
      <c r="S9" s="2">
        <v>45322</v>
      </c>
      <c r="T9" s="2">
        <f t="shared" si="1"/>
        <v>45687</v>
      </c>
      <c r="U9" s="2">
        <f t="shared" si="2"/>
        <v>45747</v>
      </c>
      <c r="V9" s="11">
        <f t="shared" ca="1" si="3"/>
        <v>-78</v>
      </c>
      <c r="W9" s="1" t="s">
        <v>4793</v>
      </c>
    </row>
    <row r="10" spans="1:23" x14ac:dyDescent="0.25">
      <c r="A10" s="1">
        <v>628</v>
      </c>
      <c r="B10" s="1" t="s">
        <v>38</v>
      </c>
      <c r="C10" s="1" t="s">
        <v>18</v>
      </c>
      <c r="D10" s="1">
        <v>133</v>
      </c>
      <c r="E10" s="1" t="s">
        <v>39</v>
      </c>
      <c r="F10" s="1" t="s">
        <v>68</v>
      </c>
      <c r="G10" s="1" t="s">
        <v>69</v>
      </c>
      <c r="H10" s="1">
        <v>3</v>
      </c>
      <c r="I10" s="1">
        <v>1</v>
      </c>
      <c r="J10" s="2" t="s">
        <v>4796</v>
      </c>
      <c r="L10" s="2" t="s">
        <v>4797</v>
      </c>
      <c r="N10" s="1">
        <v>3</v>
      </c>
      <c r="O10" s="1" t="s">
        <v>4797</v>
      </c>
      <c r="P10" s="11">
        <f t="shared" si="0"/>
        <v>5</v>
      </c>
      <c r="R10" s="1" t="s">
        <v>7</v>
      </c>
      <c r="S10" s="2">
        <v>45322</v>
      </c>
      <c r="T10" s="2">
        <f t="shared" si="1"/>
        <v>45687</v>
      </c>
      <c r="U10" s="2">
        <f t="shared" si="2"/>
        <v>45747</v>
      </c>
      <c r="V10" s="11">
        <f t="shared" ca="1" si="3"/>
        <v>-78</v>
      </c>
      <c r="W10" s="1" t="s">
        <v>4793</v>
      </c>
    </row>
    <row r="11" spans="1:23" x14ac:dyDescent="0.25">
      <c r="A11" s="1">
        <v>628</v>
      </c>
      <c r="B11" s="1" t="s">
        <v>38</v>
      </c>
      <c r="C11" s="1" t="s">
        <v>18</v>
      </c>
      <c r="D11" s="1">
        <v>134</v>
      </c>
      <c r="E11" s="1" t="s">
        <v>39</v>
      </c>
      <c r="F11" s="1" t="s">
        <v>70</v>
      </c>
      <c r="G11" s="1" t="s">
        <v>71</v>
      </c>
      <c r="H11" s="1">
        <v>2</v>
      </c>
      <c r="I11" s="1">
        <v>1</v>
      </c>
      <c r="J11" s="2" t="s">
        <v>4796</v>
      </c>
      <c r="L11" s="2" t="s">
        <v>4797</v>
      </c>
      <c r="N11" s="1">
        <v>3</v>
      </c>
      <c r="O11" s="1" t="s">
        <v>4797</v>
      </c>
      <c r="P11" s="11">
        <f t="shared" si="0"/>
        <v>5</v>
      </c>
      <c r="R11" s="1" t="s">
        <v>7</v>
      </c>
      <c r="S11" s="2">
        <v>45322</v>
      </c>
      <c r="T11" s="2">
        <f t="shared" si="1"/>
        <v>45687</v>
      </c>
      <c r="U11" s="2">
        <f t="shared" si="2"/>
        <v>45747</v>
      </c>
      <c r="V11" s="11">
        <f t="shared" ca="1" si="3"/>
        <v>-78</v>
      </c>
      <c r="W11" s="1" t="s">
        <v>4793</v>
      </c>
    </row>
    <row r="12" spans="1:23" x14ac:dyDescent="0.25">
      <c r="A12" s="1">
        <v>628</v>
      </c>
      <c r="B12" s="1" t="s">
        <v>38</v>
      </c>
      <c r="C12" s="1" t="s">
        <v>18</v>
      </c>
      <c r="D12" s="1">
        <v>136</v>
      </c>
      <c r="E12" s="1" t="s">
        <v>39</v>
      </c>
      <c r="F12" s="1" t="s">
        <v>65</v>
      </c>
      <c r="G12" s="1" t="s">
        <v>66</v>
      </c>
      <c r="H12" s="1" t="s">
        <v>63</v>
      </c>
      <c r="I12" s="1">
        <v>1</v>
      </c>
      <c r="J12" s="2" t="s">
        <v>4796</v>
      </c>
      <c r="L12" s="2" t="s">
        <v>4797</v>
      </c>
      <c r="N12" s="1">
        <v>3</v>
      </c>
      <c r="O12" s="1" t="s">
        <v>4797</v>
      </c>
      <c r="P12" s="11">
        <f t="shared" si="0"/>
        <v>5</v>
      </c>
      <c r="R12" s="1" t="s">
        <v>7</v>
      </c>
      <c r="S12" s="2">
        <v>45322</v>
      </c>
      <c r="T12" s="2">
        <f t="shared" si="1"/>
        <v>45687</v>
      </c>
      <c r="U12" s="2">
        <f t="shared" si="2"/>
        <v>45747</v>
      </c>
      <c r="V12" s="11">
        <f t="shared" ca="1" si="3"/>
        <v>-78</v>
      </c>
      <c r="W12" s="1" t="s">
        <v>4793</v>
      </c>
    </row>
    <row r="13" spans="1:23" x14ac:dyDescent="0.25">
      <c r="A13" s="1">
        <v>628</v>
      </c>
      <c r="B13" s="1" t="s">
        <v>38</v>
      </c>
      <c r="C13" s="1" t="s">
        <v>18</v>
      </c>
      <c r="D13" s="1">
        <v>138</v>
      </c>
      <c r="E13" s="1" t="s">
        <v>39</v>
      </c>
      <c r="F13" s="1" t="s">
        <v>65</v>
      </c>
      <c r="G13" s="1" t="s">
        <v>66</v>
      </c>
      <c r="H13" s="1" t="s">
        <v>67</v>
      </c>
      <c r="I13" s="1">
        <v>1</v>
      </c>
      <c r="J13" s="2" t="s">
        <v>4796</v>
      </c>
      <c r="L13" s="2" t="s">
        <v>4797</v>
      </c>
      <c r="N13" s="1">
        <v>3</v>
      </c>
      <c r="O13" s="1" t="s">
        <v>4797</v>
      </c>
      <c r="P13" s="11">
        <f t="shared" si="0"/>
        <v>5</v>
      </c>
      <c r="R13" s="1" t="s">
        <v>7</v>
      </c>
      <c r="S13" s="2">
        <v>45322</v>
      </c>
      <c r="T13" s="2">
        <f t="shared" si="1"/>
        <v>45687</v>
      </c>
      <c r="U13" s="2">
        <f t="shared" si="2"/>
        <v>45747</v>
      </c>
      <c r="V13" s="11">
        <f t="shared" ca="1" si="3"/>
        <v>-78</v>
      </c>
      <c r="W13" s="1" t="s">
        <v>4793</v>
      </c>
    </row>
    <row r="14" spans="1:23" x14ac:dyDescent="0.25">
      <c r="A14" s="1">
        <v>628</v>
      </c>
      <c r="B14" s="1" t="s">
        <v>38</v>
      </c>
      <c r="C14" s="1" t="s">
        <v>20</v>
      </c>
      <c r="D14" s="1">
        <v>106</v>
      </c>
      <c r="E14" s="1" t="s">
        <v>22</v>
      </c>
      <c r="F14" s="1" t="s">
        <v>51</v>
      </c>
      <c r="G14" s="1" t="s">
        <v>52</v>
      </c>
      <c r="H14" s="1">
        <v>4</v>
      </c>
      <c r="I14" s="1">
        <v>1</v>
      </c>
      <c r="J14" s="2" t="s">
        <v>4796</v>
      </c>
      <c r="L14" s="2" t="s">
        <v>4797</v>
      </c>
      <c r="N14" s="1">
        <v>3</v>
      </c>
      <c r="O14" s="1" t="s">
        <v>4797</v>
      </c>
      <c r="P14" s="11">
        <f t="shared" si="0"/>
        <v>2</v>
      </c>
      <c r="R14" s="1" t="s">
        <v>7</v>
      </c>
      <c r="S14" s="2">
        <v>44937</v>
      </c>
      <c r="T14" s="2">
        <f>S14+(365*2)</f>
        <v>45667</v>
      </c>
      <c r="U14" s="2">
        <f t="shared" si="2"/>
        <v>45727</v>
      </c>
      <c r="V14" s="11">
        <f t="shared" ca="1" si="3"/>
        <v>-58</v>
      </c>
      <c r="W14" s="1" t="s">
        <v>4793</v>
      </c>
    </row>
    <row r="15" spans="1:23" x14ac:dyDescent="0.25">
      <c r="A15" s="1">
        <v>628</v>
      </c>
      <c r="B15" s="1" t="s">
        <v>38</v>
      </c>
      <c r="C15" s="1" t="s">
        <v>20</v>
      </c>
      <c r="D15" s="1">
        <v>108</v>
      </c>
      <c r="E15" s="1" t="s">
        <v>22</v>
      </c>
      <c r="F15" s="1" t="s">
        <v>53</v>
      </c>
      <c r="G15" s="1" t="s">
        <v>52</v>
      </c>
      <c r="H15" s="1" t="s">
        <v>25</v>
      </c>
      <c r="I15" s="1">
        <v>1</v>
      </c>
      <c r="J15" s="2" t="s">
        <v>4796</v>
      </c>
      <c r="L15" s="2" t="s">
        <v>4797</v>
      </c>
      <c r="N15" s="1">
        <v>3</v>
      </c>
      <c r="O15" s="1" t="s">
        <v>4797</v>
      </c>
      <c r="P15" s="11">
        <f t="shared" si="0"/>
        <v>2</v>
      </c>
      <c r="R15" s="1" t="s">
        <v>7</v>
      </c>
      <c r="S15" s="2">
        <v>44937</v>
      </c>
      <c r="T15" s="2">
        <f>S15+(365*2)</f>
        <v>45667</v>
      </c>
      <c r="U15" s="2">
        <f t="shared" si="2"/>
        <v>45727</v>
      </c>
      <c r="V15" s="11">
        <f t="shared" ca="1" si="3"/>
        <v>-58</v>
      </c>
      <c r="W15" s="1" t="s">
        <v>4793</v>
      </c>
    </row>
    <row r="16" spans="1:23" x14ac:dyDescent="0.25">
      <c r="A16" s="1">
        <v>628</v>
      </c>
      <c r="B16" s="1" t="s">
        <v>38</v>
      </c>
      <c r="C16" s="1" t="s">
        <v>20</v>
      </c>
      <c r="D16" s="1">
        <v>135</v>
      </c>
      <c r="E16" s="1" t="s">
        <v>22</v>
      </c>
      <c r="F16" s="1" t="s">
        <v>62</v>
      </c>
      <c r="G16" s="1" t="s">
        <v>64</v>
      </c>
      <c r="H16" s="1" t="s">
        <v>63</v>
      </c>
      <c r="I16" s="1">
        <v>1</v>
      </c>
      <c r="J16" s="2" t="s">
        <v>4796</v>
      </c>
      <c r="L16" s="2" t="s">
        <v>4797</v>
      </c>
      <c r="N16" s="1">
        <v>3</v>
      </c>
      <c r="O16" s="1" t="s">
        <v>4797</v>
      </c>
      <c r="P16" s="11">
        <f t="shared" si="0"/>
        <v>2</v>
      </c>
      <c r="R16" s="1" t="s">
        <v>7</v>
      </c>
      <c r="S16" s="2">
        <v>44937</v>
      </c>
      <c r="T16" s="2">
        <f>S16+(365*2)</f>
        <v>45667</v>
      </c>
      <c r="U16" s="2">
        <f t="shared" si="2"/>
        <v>45727</v>
      </c>
      <c r="V16" s="11">
        <f t="shared" ca="1" si="3"/>
        <v>-58</v>
      </c>
      <c r="W16" s="1" t="s">
        <v>4793</v>
      </c>
    </row>
    <row r="17" spans="1:23" x14ac:dyDescent="0.25">
      <c r="A17" s="1">
        <v>628</v>
      </c>
      <c r="B17" s="1" t="s">
        <v>38</v>
      </c>
      <c r="C17" s="1" t="s">
        <v>20</v>
      </c>
      <c r="D17" s="1">
        <v>137</v>
      </c>
      <c r="E17" s="1" t="s">
        <v>22</v>
      </c>
      <c r="F17" s="1" t="s">
        <v>62</v>
      </c>
      <c r="G17" s="1" t="s">
        <v>62</v>
      </c>
      <c r="H17" s="1">
        <v>4</v>
      </c>
      <c r="I17" s="1">
        <v>1</v>
      </c>
      <c r="J17" s="2" t="s">
        <v>4796</v>
      </c>
      <c r="L17" s="2" t="s">
        <v>4797</v>
      </c>
      <c r="N17" s="1">
        <v>3</v>
      </c>
      <c r="O17" s="1" t="s">
        <v>4797</v>
      </c>
      <c r="P17" s="11">
        <f t="shared" si="0"/>
        <v>2</v>
      </c>
      <c r="R17" s="1" t="s">
        <v>7</v>
      </c>
      <c r="S17" s="2">
        <v>44937</v>
      </c>
      <c r="T17" s="2">
        <f>S17+(365*2)</f>
        <v>45667</v>
      </c>
      <c r="U17" s="2">
        <f t="shared" si="2"/>
        <v>45727</v>
      </c>
      <c r="V17" s="11">
        <f t="shared" ca="1" si="3"/>
        <v>-58</v>
      </c>
      <c r="W17" s="1" t="s">
        <v>4793</v>
      </c>
    </row>
    <row r="18" spans="1:23" x14ac:dyDescent="0.25">
      <c r="A18" s="1">
        <v>628</v>
      </c>
      <c r="B18" s="1" t="s">
        <v>38</v>
      </c>
      <c r="C18" s="1" t="s">
        <v>20</v>
      </c>
      <c r="D18" s="1" t="s">
        <v>55</v>
      </c>
      <c r="E18" s="1" t="s">
        <v>22</v>
      </c>
      <c r="F18" s="1" t="s">
        <v>56</v>
      </c>
      <c r="G18" s="1" t="s">
        <v>57</v>
      </c>
      <c r="H18" s="1" t="s">
        <v>54</v>
      </c>
      <c r="I18" s="1">
        <v>1</v>
      </c>
      <c r="J18" s="2" t="s">
        <v>4796</v>
      </c>
      <c r="L18" s="2" t="s">
        <v>4797</v>
      </c>
      <c r="N18" s="1">
        <v>3</v>
      </c>
      <c r="O18" s="1" t="s">
        <v>4797</v>
      </c>
      <c r="P18" s="11">
        <f t="shared" si="0"/>
        <v>2</v>
      </c>
      <c r="R18" s="1" t="s">
        <v>7</v>
      </c>
      <c r="S18" s="2">
        <v>44937</v>
      </c>
      <c r="T18" s="2">
        <f>S18+(365*2)</f>
        <v>45667</v>
      </c>
      <c r="U18" s="2">
        <f t="shared" si="2"/>
        <v>45727</v>
      </c>
      <c r="V18" s="11">
        <f t="shared" ca="1" si="3"/>
        <v>-58</v>
      </c>
      <c r="W18" s="1" t="s">
        <v>4793</v>
      </c>
    </row>
    <row r="19" spans="1:23" hidden="1" x14ac:dyDescent="0.25">
      <c r="A19" s="1">
        <v>628</v>
      </c>
      <c r="B19" s="1" t="s">
        <v>38</v>
      </c>
      <c r="C19" s="1" t="s">
        <v>20</v>
      </c>
      <c r="D19" s="1" t="s">
        <v>59</v>
      </c>
      <c r="E19" s="1" t="s">
        <v>58</v>
      </c>
      <c r="F19" s="1" t="s">
        <v>60</v>
      </c>
      <c r="G19" s="1" t="s">
        <v>61</v>
      </c>
      <c r="H19" s="1" t="s">
        <v>54</v>
      </c>
      <c r="J19" s="1" t="s">
        <v>4798</v>
      </c>
      <c r="L19" s="1" t="s">
        <v>4798</v>
      </c>
      <c r="N19" s="1" t="s">
        <v>4798</v>
      </c>
      <c r="O19" s="1" t="s">
        <v>4798</v>
      </c>
      <c r="R19" s="1" t="s">
        <v>7</v>
      </c>
      <c r="S19" s="2">
        <v>45231</v>
      </c>
      <c r="T19" s="2">
        <f>S19+(365*4)</f>
        <v>46691</v>
      </c>
      <c r="U19" s="2">
        <f t="shared" si="2"/>
        <v>46751</v>
      </c>
      <c r="V19" s="11">
        <f t="shared" ca="1" si="3"/>
        <v>-1082</v>
      </c>
    </row>
    <row r="20" spans="1:23" x14ac:dyDescent="0.25">
      <c r="A20" s="1">
        <v>628</v>
      </c>
      <c r="B20" s="1" t="s">
        <v>76</v>
      </c>
      <c r="C20" s="1" t="s">
        <v>77</v>
      </c>
      <c r="D20" s="1">
        <v>101</v>
      </c>
      <c r="E20" s="1" t="s">
        <v>39</v>
      </c>
      <c r="F20" s="1" t="s">
        <v>83</v>
      </c>
      <c r="G20" s="1" t="s">
        <v>84</v>
      </c>
      <c r="H20" s="1">
        <v>1</v>
      </c>
      <c r="I20" s="1">
        <v>1</v>
      </c>
      <c r="J20" s="2" t="s">
        <v>4796</v>
      </c>
      <c r="L20" s="2" t="s">
        <v>4797</v>
      </c>
      <c r="N20" s="1">
        <v>3</v>
      </c>
      <c r="O20" s="1" t="s">
        <v>4797</v>
      </c>
      <c r="P20" s="11">
        <f>_xlfn.ISOWEEKNUM(T20)</f>
        <v>5</v>
      </c>
      <c r="R20" s="1" t="s">
        <v>7</v>
      </c>
      <c r="S20" s="2">
        <v>45323</v>
      </c>
      <c r="T20" s="2">
        <f>S20+365</f>
        <v>45688</v>
      </c>
      <c r="U20" s="2">
        <f t="shared" si="2"/>
        <v>45748</v>
      </c>
      <c r="V20" s="11">
        <f t="shared" ca="1" si="3"/>
        <v>-79</v>
      </c>
      <c r="W20" s="1" t="s">
        <v>4793</v>
      </c>
    </row>
    <row r="21" spans="1:23" hidden="1" x14ac:dyDescent="0.25">
      <c r="A21" s="1">
        <v>628</v>
      </c>
      <c r="B21" s="1" t="s">
        <v>76</v>
      </c>
      <c r="C21" s="1" t="s">
        <v>80</v>
      </c>
      <c r="D21" s="1">
        <v>102</v>
      </c>
      <c r="E21" s="1" t="s">
        <v>22</v>
      </c>
      <c r="F21" s="1" t="s">
        <v>85</v>
      </c>
      <c r="G21" s="1" t="s">
        <v>86</v>
      </c>
      <c r="H21" s="1">
        <v>1</v>
      </c>
      <c r="J21" s="1" t="s">
        <v>4798</v>
      </c>
      <c r="L21" s="1" t="s">
        <v>4798</v>
      </c>
      <c r="N21" s="1" t="s">
        <v>4798</v>
      </c>
      <c r="O21" s="1" t="s">
        <v>4798</v>
      </c>
      <c r="R21" s="1" t="s">
        <v>7</v>
      </c>
      <c r="S21" s="2">
        <v>45323</v>
      </c>
      <c r="T21" s="2">
        <f>S21+(365*2)</f>
        <v>46053</v>
      </c>
      <c r="U21" s="2">
        <f t="shared" si="2"/>
        <v>46113</v>
      </c>
      <c r="V21" s="11">
        <f t="shared" ca="1" si="3"/>
        <v>-444</v>
      </c>
    </row>
    <row r="22" spans="1:23" x14ac:dyDescent="0.25">
      <c r="A22" s="1">
        <v>628</v>
      </c>
      <c r="B22" s="1" t="s">
        <v>76</v>
      </c>
      <c r="C22" s="1" t="s">
        <v>77</v>
      </c>
      <c r="D22" s="1">
        <v>103</v>
      </c>
      <c r="E22" s="1" t="s">
        <v>39</v>
      </c>
      <c r="F22" s="1" t="s">
        <v>78</v>
      </c>
      <c r="G22" s="1" t="s">
        <v>79</v>
      </c>
      <c r="H22" s="1">
        <v>3</v>
      </c>
      <c r="I22" s="1">
        <v>1</v>
      </c>
      <c r="J22" s="2" t="s">
        <v>4796</v>
      </c>
      <c r="L22" s="2" t="s">
        <v>4797</v>
      </c>
      <c r="N22" s="1">
        <v>3</v>
      </c>
      <c r="O22" s="1" t="s">
        <v>4797</v>
      </c>
      <c r="P22" s="11">
        <f>_xlfn.ISOWEEKNUM(T22)</f>
        <v>5</v>
      </c>
      <c r="R22" s="1" t="s">
        <v>7</v>
      </c>
      <c r="S22" s="2">
        <v>45323</v>
      </c>
      <c r="T22" s="2">
        <f>S22+365</f>
        <v>45688</v>
      </c>
      <c r="U22" s="2">
        <f t="shared" si="2"/>
        <v>45748</v>
      </c>
      <c r="V22" s="11">
        <f t="shared" ca="1" si="3"/>
        <v>-79</v>
      </c>
      <c r="W22" s="1" t="s">
        <v>4793</v>
      </c>
    </row>
    <row r="23" spans="1:23" hidden="1" x14ac:dyDescent="0.25">
      <c r="A23" s="1">
        <v>628</v>
      </c>
      <c r="B23" s="1" t="s">
        <v>76</v>
      </c>
      <c r="C23" s="1" t="s">
        <v>80</v>
      </c>
      <c r="D23" s="1">
        <v>104</v>
      </c>
      <c r="E23" s="1" t="s">
        <v>22</v>
      </c>
      <c r="F23" s="1" t="s">
        <v>81</v>
      </c>
      <c r="G23" s="1" t="s">
        <v>82</v>
      </c>
      <c r="H23" s="1">
        <v>3</v>
      </c>
      <c r="J23" s="1" t="s">
        <v>4798</v>
      </c>
      <c r="L23" s="1" t="s">
        <v>4798</v>
      </c>
      <c r="N23" s="1" t="s">
        <v>4798</v>
      </c>
      <c r="O23" s="1" t="s">
        <v>4798</v>
      </c>
      <c r="R23" s="1" t="s">
        <v>7</v>
      </c>
      <c r="S23" s="2">
        <v>45323</v>
      </c>
      <c r="T23" s="2">
        <f>S23+(365*2)</f>
        <v>46053</v>
      </c>
      <c r="U23" s="2">
        <f t="shared" si="2"/>
        <v>46113</v>
      </c>
      <c r="V23" s="11">
        <f t="shared" ca="1" si="3"/>
        <v>-444</v>
      </c>
    </row>
    <row r="24" spans="1:23" hidden="1" x14ac:dyDescent="0.25">
      <c r="A24" s="1">
        <v>628</v>
      </c>
      <c r="B24" s="1" t="s">
        <v>76</v>
      </c>
      <c r="C24" s="1" t="s">
        <v>80</v>
      </c>
      <c r="D24" s="1">
        <v>106</v>
      </c>
      <c r="E24" s="1" t="s">
        <v>22</v>
      </c>
      <c r="F24" s="1" t="s">
        <v>91</v>
      </c>
      <c r="G24" s="1" t="s">
        <v>92</v>
      </c>
      <c r="H24" s="1">
        <v>3</v>
      </c>
      <c r="J24" s="1" t="s">
        <v>4798</v>
      </c>
      <c r="L24" s="1" t="s">
        <v>4798</v>
      </c>
      <c r="N24" s="1" t="s">
        <v>4798</v>
      </c>
      <c r="O24" s="1" t="s">
        <v>4798</v>
      </c>
      <c r="R24" s="1" t="s">
        <v>7</v>
      </c>
      <c r="S24" s="2">
        <v>45323</v>
      </c>
      <c r="T24" s="2">
        <f>S24+(365*2)</f>
        <v>46053</v>
      </c>
      <c r="U24" s="2">
        <f t="shared" si="2"/>
        <v>46113</v>
      </c>
      <c r="V24" s="11">
        <f t="shared" ca="1" si="3"/>
        <v>-444</v>
      </c>
    </row>
    <row r="25" spans="1:23" hidden="1" x14ac:dyDescent="0.25">
      <c r="A25" s="1">
        <v>628</v>
      </c>
      <c r="B25" s="1" t="s">
        <v>76</v>
      </c>
      <c r="C25" s="1" t="s">
        <v>80</v>
      </c>
      <c r="D25" s="1">
        <v>107</v>
      </c>
      <c r="E25" s="1" t="s">
        <v>22</v>
      </c>
      <c r="F25" s="1" t="s">
        <v>99</v>
      </c>
      <c r="G25" s="1" t="s">
        <v>100</v>
      </c>
      <c r="H25" s="1" t="s">
        <v>98</v>
      </c>
      <c r="J25" s="1" t="s">
        <v>4798</v>
      </c>
      <c r="L25" s="1" t="s">
        <v>4798</v>
      </c>
      <c r="N25" s="1" t="s">
        <v>4798</v>
      </c>
      <c r="O25" s="1" t="s">
        <v>4798</v>
      </c>
      <c r="R25" s="1" t="s">
        <v>7</v>
      </c>
      <c r="S25" s="2">
        <v>45323</v>
      </c>
      <c r="T25" s="2">
        <f>S25+(365*2)</f>
        <v>46053</v>
      </c>
      <c r="U25" s="2">
        <f t="shared" si="2"/>
        <v>46113</v>
      </c>
      <c r="V25" s="11">
        <f t="shared" ca="1" si="3"/>
        <v>-444</v>
      </c>
    </row>
    <row r="26" spans="1:23" x14ac:dyDescent="0.25">
      <c r="A26" s="1">
        <v>628</v>
      </c>
      <c r="B26" s="1" t="s">
        <v>76</v>
      </c>
      <c r="C26" s="1" t="s">
        <v>77</v>
      </c>
      <c r="D26" s="1">
        <v>108</v>
      </c>
      <c r="E26" s="1" t="s">
        <v>39</v>
      </c>
      <c r="F26" s="1" t="s">
        <v>101</v>
      </c>
      <c r="G26" s="1" t="s">
        <v>102</v>
      </c>
      <c r="H26" s="1">
        <v>1</v>
      </c>
      <c r="I26" s="1">
        <v>1</v>
      </c>
      <c r="J26" s="2" t="s">
        <v>4796</v>
      </c>
      <c r="L26" s="2" t="s">
        <v>4797</v>
      </c>
      <c r="N26" s="1">
        <v>3</v>
      </c>
      <c r="O26" s="1" t="s">
        <v>4797</v>
      </c>
      <c r="P26" s="11">
        <f>_xlfn.ISOWEEKNUM(T26)</f>
        <v>5</v>
      </c>
      <c r="R26" s="1" t="s">
        <v>7</v>
      </c>
      <c r="S26" s="2">
        <v>45323</v>
      </c>
      <c r="T26" s="2">
        <f>S26+365</f>
        <v>45688</v>
      </c>
      <c r="U26" s="2">
        <f t="shared" si="2"/>
        <v>45748</v>
      </c>
      <c r="V26" s="11">
        <f t="shared" ca="1" si="3"/>
        <v>-79</v>
      </c>
      <c r="W26" s="1" t="s">
        <v>4793</v>
      </c>
    </row>
    <row r="27" spans="1:23" hidden="1" x14ac:dyDescent="0.25">
      <c r="A27" s="1">
        <v>628</v>
      </c>
      <c r="B27" s="1" t="s">
        <v>76</v>
      </c>
      <c r="C27" s="1" t="s">
        <v>93</v>
      </c>
      <c r="D27" s="1">
        <v>109</v>
      </c>
      <c r="E27" s="1" t="s">
        <v>22</v>
      </c>
      <c r="F27" s="1" t="s">
        <v>94</v>
      </c>
      <c r="G27" s="1" t="s">
        <v>95</v>
      </c>
      <c r="H27" s="1">
        <v>3</v>
      </c>
      <c r="J27" s="1" t="s">
        <v>4798</v>
      </c>
      <c r="L27" s="1" t="s">
        <v>4798</v>
      </c>
      <c r="N27" s="1" t="s">
        <v>4798</v>
      </c>
      <c r="O27" s="1" t="s">
        <v>4798</v>
      </c>
      <c r="R27" s="1" t="s">
        <v>7</v>
      </c>
      <c r="S27" s="2">
        <v>45323</v>
      </c>
      <c r="T27" s="2">
        <f>S27+(365*2)</f>
        <v>46053</v>
      </c>
      <c r="U27" s="2">
        <f t="shared" si="2"/>
        <v>46113</v>
      </c>
      <c r="V27" s="11">
        <f t="shared" ca="1" si="3"/>
        <v>-444</v>
      </c>
    </row>
    <row r="28" spans="1:23" x14ac:dyDescent="0.25">
      <c r="A28" s="1">
        <v>628</v>
      </c>
      <c r="B28" s="1" t="s">
        <v>76</v>
      </c>
      <c r="C28" s="1" t="s">
        <v>6</v>
      </c>
      <c r="D28" s="1">
        <v>110</v>
      </c>
      <c r="E28" s="1" t="s">
        <v>39</v>
      </c>
      <c r="F28" s="1" t="s">
        <v>96</v>
      </c>
      <c r="G28" s="1" t="s">
        <v>97</v>
      </c>
      <c r="H28" s="1">
        <v>4</v>
      </c>
      <c r="I28" s="1">
        <v>1</v>
      </c>
      <c r="J28" s="2" t="s">
        <v>4796</v>
      </c>
      <c r="L28" s="2" t="s">
        <v>4797</v>
      </c>
      <c r="N28" s="1">
        <v>3</v>
      </c>
      <c r="O28" s="1" t="s">
        <v>4797</v>
      </c>
      <c r="P28" s="11">
        <f>_xlfn.ISOWEEKNUM(T28)</f>
        <v>5</v>
      </c>
      <c r="R28" s="1" t="s">
        <v>7</v>
      </c>
      <c r="S28" s="2">
        <v>45323</v>
      </c>
      <c r="T28" s="2">
        <f>S28+365</f>
        <v>45688</v>
      </c>
      <c r="U28" s="2">
        <f t="shared" si="2"/>
        <v>45748</v>
      </c>
      <c r="V28" s="11">
        <f t="shared" ca="1" si="3"/>
        <v>-79</v>
      </c>
      <c r="W28" s="1" t="s">
        <v>4793</v>
      </c>
    </row>
    <row r="29" spans="1:23" hidden="1" x14ac:dyDescent="0.25">
      <c r="A29" s="1">
        <v>628</v>
      </c>
      <c r="B29" s="1" t="s">
        <v>76</v>
      </c>
      <c r="C29" s="1" t="s">
        <v>80</v>
      </c>
      <c r="D29" s="1">
        <v>181</v>
      </c>
      <c r="E29" s="1" t="s">
        <v>22</v>
      </c>
      <c r="F29" s="1" t="s">
        <v>87</v>
      </c>
      <c r="G29" s="1" t="s">
        <v>88</v>
      </c>
      <c r="H29" s="1">
        <v>11</v>
      </c>
      <c r="J29" s="1" t="s">
        <v>4798</v>
      </c>
      <c r="L29" s="1" t="s">
        <v>4798</v>
      </c>
      <c r="N29" s="1" t="s">
        <v>4798</v>
      </c>
      <c r="O29" s="1" t="s">
        <v>4798</v>
      </c>
      <c r="R29" s="1" t="s">
        <v>7</v>
      </c>
      <c r="S29" s="2">
        <v>45323</v>
      </c>
      <c r="T29" s="2">
        <f>S29+(365*2)</f>
        <v>46053</v>
      </c>
      <c r="U29" s="2">
        <f t="shared" si="2"/>
        <v>46113</v>
      </c>
      <c r="V29" s="11">
        <f t="shared" ca="1" si="3"/>
        <v>-444</v>
      </c>
    </row>
    <row r="30" spans="1:23" hidden="1" x14ac:dyDescent="0.25">
      <c r="A30" s="1">
        <v>628</v>
      </c>
      <c r="B30" s="1" t="s">
        <v>76</v>
      </c>
      <c r="C30" s="1" t="s">
        <v>80</v>
      </c>
      <c r="D30" s="1">
        <v>182</v>
      </c>
      <c r="E30" s="1" t="s">
        <v>22</v>
      </c>
      <c r="F30" s="1" t="s">
        <v>89</v>
      </c>
      <c r="G30" s="1" t="s">
        <v>90</v>
      </c>
      <c r="H30" s="1">
        <v>11</v>
      </c>
      <c r="J30" s="1" t="s">
        <v>4798</v>
      </c>
      <c r="L30" s="1" t="s">
        <v>4798</v>
      </c>
      <c r="N30" s="1" t="s">
        <v>4798</v>
      </c>
      <c r="O30" s="1" t="s">
        <v>4798</v>
      </c>
      <c r="R30" s="1" t="s">
        <v>7</v>
      </c>
      <c r="S30" s="2">
        <v>45323</v>
      </c>
      <c r="T30" s="2">
        <f>S30+(365*2)</f>
        <v>46053</v>
      </c>
      <c r="U30" s="2">
        <f t="shared" si="2"/>
        <v>46113</v>
      </c>
      <c r="V30" s="11">
        <f t="shared" ca="1" si="3"/>
        <v>-444</v>
      </c>
    </row>
    <row r="31" spans="1:23" x14ac:dyDescent="0.25">
      <c r="A31" s="1">
        <v>628</v>
      </c>
      <c r="B31" s="1" t="s">
        <v>5</v>
      </c>
      <c r="C31" s="1" t="s">
        <v>6</v>
      </c>
      <c r="D31" s="1">
        <v>101</v>
      </c>
      <c r="E31" s="1" t="s">
        <v>8</v>
      </c>
      <c r="F31" s="1" t="s">
        <v>9</v>
      </c>
      <c r="G31" s="1" t="s">
        <v>9</v>
      </c>
      <c r="H31" s="1">
        <v>3</v>
      </c>
      <c r="I31" s="1">
        <v>1</v>
      </c>
      <c r="J31" s="2" t="s">
        <v>4796</v>
      </c>
      <c r="L31" s="2" t="s">
        <v>4797</v>
      </c>
      <c r="N31" s="1">
        <v>3</v>
      </c>
      <c r="O31" s="1" t="s">
        <v>4797</v>
      </c>
      <c r="P31" s="11">
        <f t="shared" ref="P31:P66" si="4">_xlfn.ISOWEEKNUM(T31)</f>
        <v>5</v>
      </c>
      <c r="R31" s="1" t="s">
        <v>7</v>
      </c>
      <c r="S31" s="2">
        <v>45321</v>
      </c>
      <c r="T31" s="2">
        <f t="shared" ref="T31:T42" si="5">S31+365</f>
        <v>45686</v>
      </c>
      <c r="U31" s="2">
        <f t="shared" si="2"/>
        <v>45746</v>
      </c>
      <c r="V31" s="11">
        <f t="shared" ca="1" si="3"/>
        <v>-77</v>
      </c>
      <c r="W31" s="1" t="s">
        <v>4793</v>
      </c>
    </row>
    <row r="32" spans="1:23" x14ac:dyDescent="0.25">
      <c r="A32" s="1">
        <v>628</v>
      </c>
      <c r="B32" s="1" t="s">
        <v>5</v>
      </c>
      <c r="C32" s="1" t="s">
        <v>6</v>
      </c>
      <c r="D32" s="1">
        <v>102</v>
      </c>
      <c r="E32" s="1" t="s">
        <v>8</v>
      </c>
      <c r="F32" s="1" t="s">
        <v>11</v>
      </c>
      <c r="G32" s="1" t="s">
        <v>12</v>
      </c>
      <c r="H32" s="1" t="s">
        <v>10</v>
      </c>
      <c r="I32" s="1">
        <v>1</v>
      </c>
      <c r="J32" s="2" t="s">
        <v>4796</v>
      </c>
      <c r="L32" s="2" t="s">
        <v>4797</v>
      </c>
      <c r="N32" s="1">
        <v>3</v>
      </c>
      <c r="O32" s="1" t="s">
        <v>4797</v>
      </c>
      <c r="P32" s="11">
        <f t="shared" si="4"/>
        <v>5</v>
      </c>
      <c r="R32" s="1" t="s">
        <v>7</v>
      </c>
      <c r="S32" s="2">
        <v>45321</v>
      </c>
      <c r="T32" s="2">
        <f t="shared" si="5"/>
        <v>45686</v>
      </c>
      <c r="U32" s="2">
        <f t="shared" si="2"/>
        <v>45746</v>
      </c>
      <c r="V32" s="11">
        <f t="shared" ca="1" si="3"/>
        <v>-77</v>
      </c>
      <c r="W32" s="1" t="s">
        <v>4793</v>
      </c>
    </row>
    <row r="33" spans="1:23" x14ac:dyDescent="0.25">
      <c r="A33" s="1">
        <v>628</v>
      </c>
      <c r="B33" s="1" t="s">
        <v>5</v>
      </c>
      <c r="C33" s="1" t="s">
        <v>6</v>
      </c>
      <c r="D33" s="1">
        <v>103</v>
      </c>
      <c r="E33" s="1" t="s">
        <v>8</v>
      </c>
      <c r="F33" s="1" t="s">
        <v>14</v>
      </c>
      <c r="G33" s="1" t="s">
        <v>14</v>
      </c>
      <c r="H33" s="1">
        <v>2</v>
      </c>
      <c r="I33" s="1">
        <v>1</v>
      </c>
      <c r="J33" s="2" t="s">
        <v>4796</v>
      </c>
      <c r="L33" s="2" t="s">
        <v>4797</v>
      </c>
      <c r="N33" s="1">
        <v>3</v>
      </c>
      <c r="O33" s="1" t="s">
        <v>4797</v>
      </c>
      <c r="P33" s="11">
        <f t="shared" si="4"/>
        <v>5</v>
      </c>
      <c r="R33" s="1" t="s">
        <v>7</v>
      </c>
      <c r="S33" s="2">
        <v>45321</v>
      </c>
      <c r="T33" s="2">
        <f t="shared" si="5"/>
        <v>45686</v>
      </c>
      <c r="U33" s="2">
        <f t="shared" si="2"/>
        <v>45746</v>
      </c>
      <c r="V33" s="11">
        <f t="shared" ca="1" si="3"/>
        <v>-77</v>
      </c>
      <c r="W33" s="1" t="s">
        <v>4793</v>
      </c>
    </row>
    <row r="34" spans="1:23" x14ac:dyDescent="0.25">
      <c r="A34" s="1">
        <v>628</v>
      </c>
      <c r="B34" s="1" t="s">
        <v>5</v>
      </c>
      <c r="C34" s="1" t="s">
        <v>6</v>
      </c>
      <c r="D34" s="1">
        <v>104</v>
      </c>
      <c r="E34" s="1" t="s">
        <v>8</v>
      </c>
      <c r="F34" s="1" t="s">
        <v>16</v>
      </c>
      <c r="G34" s="1" t="s">
        <v>17</v>
      </c>
      <c r="H34" s="1" t="s">
        <v>15</v>
      </c>
      <c r="I34" s="1">
        <v>1</v>
      </c>
      <c r="J34" s="2" t="s">
        <v>4796</v>
      </c>
      <c r="L34" s="2" t="s">
        <v>4797</v>
      </c>
      <c r="N34" s="1">
        <v>3</v>
      </c>
      <c r="O34" s="1" t="s">
        <v>4797</v>
      </c>
      <c r="P34" s="11">
        <f t="shared" si="4"/>
        <v>5</v>
      </c>
      <c r="R34" s="1" t="s">
        <v>7</v>
      </c>
      <c r="S34" s="2">
        <v>45321</v>
      </c>
      <c r="T34" s="2">
        <f t="shared" si="5"/>
        <v>45686</v>
      </c>
      <c r="U34" s="2">
        <f t="shared" si="2"/>
        <v>45746</v>
      </c>
      <c r="V34" s="11">
        <f t="shared" ca="1" si="3"/>
        <v>-77</v>
      </c>
      <c r="W34" s="1" t="s">
        <v>4793</v>
      </c>
    </row>
    <row r="35" spans="1:23" x14ac:dyDescent="0.25">
      <c r="A35" s="1">
        <v>628</v>
      </c>
      <c r="B35" s="1" t="s">
        <v>5</v>
      </c>
      <c r="C35" s="1" t="s">
        <v>18</v>
      </c>
      <c r="D35" s="1">
        <v>105</v>
      </c>
      <c r="E35" s="1" t="s">
        <v>8</v>
      </c>
      <c r="F35" s="1" t="s">
        <v>19</v>
      </c>
      <c r="G35" s="1" t="s">
        <v>19</v>
      </c>
      <c r="H35" s="1">
        <v>2</v>
      </c>
      <c r="I35" s="1">
        <v>1</v>
      </c>
      <c r="J35" s="2" t="s">
        <v>4796</v>
      </c>
      <c r="L35" s="2" t="s">
        <v>4797</v>
      </c>
      <c r="N35" s="1">
        <v>3</v>
      </c>
      <c r="O35" s="1" t="s">
        <v>4797</v>
      </c>
      <c r="P35" s="11">
        <f t="shared" si="4"/>
        <v>5</v>
      </c>
      <c r="R35" s="1" t="s">
        <v>7</v>
      </c>
      <c r="S35" s="2">
        <v>45321</v>
      </c>
      <c r="T35" s="2">
        <f t="shared" si="5"/>
        <v>45686</v>
      </c>
      <c r="U35" s="2">
        <f t="shared" si="2"/>
        <v>45746</v>
      </c>
      <c r="V35" s="11">
        <f t="shared" ca="1" si="3"/>
        <v>-77</v>
      </c>
      <c r="W35" s="1" t="s">
        <v>4793</v>
      </c>
    </row>
    <row r="36" spans="1:23" x14ac:dyDescent="0.25">
      <c r="A36" s="1">
        <v>628</v>
      </c>
      <c r="B36" s="1" t="s">
        <v>5</v>
      </c>
      <c r="C36" s="1" t="s">
        <v>18</v>
      </c>
      <c r="D36" s="1">
        <v>107</v>
      </c>
      <c r="E36" s="1" t="s">
        <v>8</v>
      </c>
      <c r="F36" s="1" t="s">
        <v>19</v>
      </c>
      <c r="G36" s="1" t="s">
        <v>19</v>
      </c>
      <c r="H36" s="1">
        <v>3</v>
      </c>
      <c r="I36" s="1">
        <v>1</v>
      </c>
      <c r="J36" s="2" t="s">
        <v>4796</v>
      </c>
      <c r="L36" s="2" t="s">
        <v>4797</v>
      </c>
      <c r="N36" s="1">
        <v>3</v>
      </c>
      <c r="O36" s="1" t="s">
        <v>4797</v>
      </c>
      <c r="P36" s="11">
        <f t="shared" si="4"/>
        <v>5</v>
      </c>
      <c r="R36" s="1" t="s">
        <v>7</v>
      </c>
      <c r="S36" s="2">
        <v>45321</v>
      </c>
      <c r="T36" s="2">
        <f t="shared" si="5"/>
        <v>45686</v>
      </c>
      <c r="U36" s="2">
        <f t="shared" si="2"/>
        <v>45746</v>
      </c>
      <c r="V36" s="11">
        <f t="shared" ca="1" si="3"/>
        <v>-77</v>
      </c>
      <c r="W36" s="1" t="s">
        <v>4793</v>
      </c>
    </row>
    <row r="37" spans="1:23" x14ac:dyDescent="0.25">
      <c r="A37" s="1">
        <v>628</v>
      </c>
      <c r="B37" s="1" t="s">
        <v>5</v>
      </c>
      <c r="C37" s="1" t="s">
        <v>6</v>
      </c>
      <c r="D37" s="1">
        <v>131</v>
      </c>
      <c r="E37" s="1" t="s">
        <v>8</v>
      </c>
      <c r="F37" s="1" t="s">
        <v>34</v>
      </c>
      <c r="G37" s="1" t="s">
        <v>34</v>
      </c>
      <c r="H37" s="1">
        <v>3</v>
      </c>
      <c r="I37" s="1">
        <v>1</v>
      </c>
      <c r="J37" s="2" t="s">
        <v>4796</v>
      </c>
      <c r="L37" s="2" t="s">
        <v>4797</v>
      </c>
      <c r="N37" s="1">
        <v>3</v>
      </c>
      <c r="O37" s="1" t="s">
        <v>4797</v>
      </c>
      <c r="P37" s="11">
        <f t="shared" si="4"/>
        <v>5</v>
      </c>
      <c r="R37" s="1" t="s">
        <v>7</v>
      </c>
      <c r="S37" s="2">
        <v>45321</v>
      </c>
      <c r="T37" s="2">
        <f t="shared" si="5"/>
        <v>45686</v>
      </c>
      <c r="U37" s="2">
        <f t="shared" si="2"/>
        <v>45746</v>
      </c>
      <c r="V37" s="11">
        <f t="shared" ca="1" si="3"/>
        <v>-77</v>
      </c>
      <c r="W37" s="1" t="s">
        <v>4793</v>
      </c>
    </row>
    <row r="38" spans="1:23" x14ac:dyDescent="0.25">
      <c r="A38" s="1">
        <v>628</v>
      </c>
      <c r="B38" s="1" t="s">
        <v>5</v>
      </c>
      <c r="C38" s="1" t="s">
        <v>6</v>
      </c>
      <c r="D38" s="1">
        <v>132</v>
      </c>
      <c r="E38" s="1" t="s">
        <v>8</v>
      </c>
      <c r="F38" s="1" t="s">
        <v>36</v>
      </c>
      <c r="G38" s="1" t="s">
        <v>37</v>
      </c>
      <c r="H38" s="1" t="s">
        <v>35</v>
      </c>
      <c r="I38" s="1">
        <v>1</v>
      </c>
      <c r="J38" s="2" t="s">
        <v>4796</v>
      </c>
      <c r="L38" s="2" t="s">
        <v>4797</v>
      </c>
      <c r="N38" s="1">
        <v>3</v>
      </c>
      <c r="O38" s="1" t="s">
        <v>4797</v>
      </c>
      <c r="P38" s="11">
        <f t="shared" si="4"/>
        <v>5</v>
      </c>
      <c r="R38" s="1" t="s">
        <v>7</v>
      </c>
      <c r="S38" s="2">
        <v>45321</v>
      </c>
      <c r="T38" s="2">
        <f t="shared" si="5"/>
        <v>45686</v>
      </c>
      <c r="U38" s="2">
        <f t="shared" si="2"/>
        <v>45746</v>
      </c>
      <c r="V38" s="11">
        <f t="shared" ca="1" si="3"/>
        <v>-77</v>
      </c>
      <c r="W38" s="1" t="s">
        <v>4793</v>
      </c>
    </row>
    <row r="39" spans="1:23" x14ac:dyDescent="0.25">
      <c r="A39" s="1">
        <v>628</v>
      </c>
      <c r="B39" s="1" t="s">
        <v>5</v>
      </c>
      <c r="C39" s="1" t="s">
        <v>6</v>
      </c>
      <c r="D39" s="1">
        <v>133</v>
      </c>
      <c r="E39" s="1" t="s">
        <v>8</v>
      </c>
      <c r="F39" s="1" t="s">
        <v>29</v>
      </c>
      <c r="G39" s="1" t="s">
        <v>30</v>
      </c>
      <c r="H39" s="1">
        <v>2</v>
      </c>
      <c r="I39" s="1">
        <v>1</v>
      </c>
      <c r="J39" s="2" t="s">
        <v>4796</v>
      </c>
      <c r="L39" s="2" t="s">
        <v>4797</v>
      </c>
      <c r="N39" s="1">
        <v>3</v>
      </c>
      <c r="O39" s="1" t="s">
        <v>4797</v>
      </c>
      <c r="P39" s="11">
        <f t="shared" si="4"/>
        <v>5</v>
      </c>
      <c r="R39" s="1" t="s">
        <v>7</v>
      </c>
      <c r="S39" s="2">
        <v>45321</v>
      </c>
      <c r="T39" s="2">
        <f t="shared" si="5"/>
        <v>45686</v>
      </c>
      <c r="U39" s="2">
        <f t="shared" si="2"/>
        <v>45746</v>
      </c>
      <c r="V39" s="11">
        <f t="shared" ca="1" si="3"/>
        <v>-77</v>
      </c>
      <c r="W39" s="1" t="s">
        <v>4793</v>
      </c>
    </row>
    <row r="40" spans="1:23" x14ac:dyDescent="0.25">
      <c r="A40" s="1">
        <v>628</v>
      </c>
      <c r="B40" s="1" t="s">
        <v>5</v>
      </c>
      <c r="C40" s="1" t="s">
        <v>6</v>
      </c>
      <c r="D40" s="1">
        <v>134</v>
      </c>
      <c r="E40" s="1" t="s">
        <v>8</v>
      </c>
      <c r="F40" s="1" t="s">
        <v>32</v>
      </c>
      <c r="G40" s="1" t="s">
        <v>33</v>
      </c>
      <c r="H40" s="1" t="s">
        <v>31</v>
      </c>
      <c r="I40" s="1">
        <v>1</v>
      </c>
      <c r="J40" s="2" t="s">
        <v>4796</v>
      </c>
      <c r="L40" s="2" t="s">
        <v>4797</v>
      </c>
      <c r="N40" s="1">
        <v>3</v>
      </c>
      <c r="O40" s="1" t="s">
        <v>4797</v>
      </c>
      <c r="P40" s="11">
        <f t="shared" si="4"/>
        <v>5</v>
      </c>
      <c r="R40" s="1" t="s">
        <v>7</v>
      </c>
      <c r="S40" s="2">
        <v>45321</v>
      </c>
      <c r="T40" s="2">
        <f t="shared" si="5"/>
        <v>45686</v>
      </c>
      <c r="U40" s="2">
        <f t="shared" si="2"/>
        <v>45746</v>
      </c>
      <c r="V40" s="11">
        <f t="shared" ca="1" si="3"/>
        <v>-77</v>
      </c>
      <c r="W40" s="1" t="s">
        <v>4793</v>
      </c>
    </row>
    <row r="41" spans="1:23" x14ac:dyDescent="0.25">
      <c r="A41" s="1">
        <v>628</v>
      </c>
      <c r="B41" s="1" t="s">
        <v>5</v>
      </c>
      <c r="C41" s="1" t="s">
        <v>18</v>
      </c>
      <c r="D41" s="1">
        <v>136</v>
      </c>
      <c r="E41" s="1" t="s">
        <v>8</v>
      </c>
      <c r="F41" s="1" t="s">
        <v>27</v>
      </c>
      <c r="G41" s="1" t="s">
        <v>28</v>
      </c>
      <c r="H41" s="1">
        <v>3</v>
      </c>
      <c r="I41" s="1">
        <v>1</v>
      </c>
      <c r="J41" s="2" t="s">
        <v>4796</v>
      </c>
      <c r="L41" s="2" t="s">
        <v>4797</v>
      </c>
      <c r="N41" s="1">
        <v>3</v>
      </c>
      <c r="O41" s="1" t="s">
        <v>4797</v>
      </c>
      <c r="P41" s="11">
        <f t="shared" si="4"/>
        <v>5</v>
      </c>
      <c r="R41" s="1" t="s">
        <v>7</v>
      </c>
      <c r="S41" s="2">
        <v>45321</v>
      </c>
      <c r="T41" s="2">
        <f t="shared" si="5"/>
        <v>45686</v>
      </c>
      <c r="U41" s="2">
        <f t="shared" si="2"/>
        <v>45746</v>
      </c>
      <c r="V41" s="11">
        <f t="shared" ca="1" si="3"/>
        <v>-77</v>
      </c>
      <c r="W41" s="1" t="s">
        <v>4793</v>
      </c>
    </row>
    <row r="42" spans="1:23" x14ac:dyDescent="0.25">
      <c r="A42" s="1">
        <v>628</v>
      </c>
      <c r="B42" s="1" t="s">
        <v>5</v>
      </c>
      <c r="C42" s="1" t="s">
        <v>18</v>
      </c>
      <c r="D42" s="1">
        <v>138</v>
      </c>
      <c r="E42" s="1" t="s">
        <v>8</v>
      </c>
      <c r="F42" s="1" t="s">
        <v>27</v>
      </c>
      <c r="G42" s="1" t="s">
        <v>28</v>
      </c>
      <c r="H42" s="1">
        <v>2</v>
      </c>
      <c r="I42" s="1">
        <v>1</v>
      </c>
      <c r="J42" s="2" t="s">
        <v>4796</v>
      </c>
      <c r="L42" s="2" t="s">
        <v>4797</v>
      </c>
      <c r="N42" s="1">
        <v>3</v>
      </c>
      <c r="O42" s="1" t="s">
        <v>4797</v>
      </c>
      <c r="P42" s="11">
        <f t="shared" si="4"/>
        <v>5</v>
      </c>
      <c r="R42" s="1" t="s">
        <v>7</v>
      </c>
      <c r="S42" s="2">
        <v>45321</v>
      </c>
      <c r="T42" s="2">
        <f t="shared" si="5"/>
        <v>45686</v>
      </c>
      <c r="U42" s="2">
        <f t="shared" si="2"/>
        <v>45746</v>
      </c>
      <c r="V42" s="11">
        <f t="shared" ca="1" si="3"/>
        <v>-77</v>
      </c>
      <c r="W42" s="1" t="s">
        <v>4793</v>
      </c>
    </row>
    <row r="43" spans="1:23" x14ac:dyDescent="0.25">
      <c r="A43" s="1">
        <v>628</v>
      </c>
      <c r="B43" s="1" t="s">
        <v>5</v>
      </c>
      <c r="C43" s="1" t="s">
        <v>20</v>
      </c>
      <c r="D43" s="1">
        <v>106</v>
      </c>
      <c r="E43" s="1" t="s">
        <v>22</v>
      </c>
      <c r="F43" s="1" t="s">
        <v>23</v>
      </c>
      <c r="G43" s="1" t="s">
        <v>24</v>
      </c>
      <c r="H43" s="1" t="s">
        <v>21</v>
      </c>
      <c r="I43" s="1">
        <v>1</v>
      </c>
      <c r="J43" s="2" t="s">
        <v>4796</v>
      </c>
      <c r="L43" s="2" t="s">
        <v>4797</v>
      </c>
      <c r="N43" s="1">
        <v>3</v>
      </c>
      <c r="O43" s="1" t="s">
        <v>4797</v>
      </c>
      <c r="P43" s="11">
        <f t="shared" si="4"/>
        <v>2</v>
      </c>
      <c r="R43" s="1" t="s">
        <v>7</v>
      </c>
      <c r="S43" s="2">
        <v>44936</v>
      </c>
      <c r="T43" s="2">
        <f>S43+(365*2)</f>
        <v>45666</v>
      </c>
      <c r="U43" s="2">
        <f t="shared" si="2"/>
        <v>45726</v>
      </c>
      <c r="V43" s="11">
        <f t="shared" ca="1" si="3"/>
        <v>-57</v>
      </c>
      <c r="W43" s="1" t="s">
        <v>4793</v>
      </c>
    </row>
    <row r="44" spans="1:23" x14ac:dyDescent="0.25">
      <c r="A44" s="1">
        <v>628</v>
      </c>
      <c r="B44" s="1" t="s">
        <v>5</v>
      </c>
      <c r="C44" s="1" t="s">
        <v>20</v>
      </c>
      <c r="D44" s="1">
        <v>108</v>
      </c>
      <c r="E44" s="1" t="s">
        <v>22</v>
      </c>
      <c r="F44" s="1" t="s">
        <v>23</v>
      </c>
      <c r="G44" s="1" t="s">
        <v>24</v>
      </c>
      <c r="H44" s="1" t="s">
        <v>25</v>
      </c>
      <c r="I44" s="1">
        <v>1</v>
      </c>
      <c r="J44" s="2" t="s">
        <v>4796</v>
      </c>
      <c r="L44" s="2" t="s">
        <v>4797</v>
      </c>
      <c r="N44" s="1">
        <v>3</v>
      </c>
      <c r="O44" s="1" t="s">
        <v>4797</v>
      </c>
      <c r="P44" s="11">
        <f t="shared" si="4"/>
        <v>2</v>
      </c>
      <c r="R44" s="1" t="s">
        <v>7</v>
      </c>
      <c r="S44" s="2">
        <v>44936</v>
      </c>
      <c r="T44" s="2">
        <f>S44+(365*2)</f>
        <v>45666</v>
      </c>
      <c r="U44" s="2">
        <f t="shared" si="2"/>
        <v>45726</v>
      </c>
      <c r="V44" s="11">
        <f t="shared" ca="1" si="3"/>
        <v>-57</v>
      </c>
      <c r="W44" s="1" t="s">
        <v>4793</v>
      </c>
    </row>
    <row r="45" spans="1:23" x14ac:dyDescent="0.25">
      <c r="A45" s="1">
        <v>628</v>
      </c>
      <c r="B45" s="1" t="s">
        <v>5</v>
      </c>
      <c r="C45" s="1" t="s">
        <v>20</v>
      </c>
      <c r="D45" s="1">
        <v>135</v>
      </c>
      <c r="E45" s="1" t="s">
        <v>22</v>
      </c>
      <c r="F45" s="1" t="s">
        <v>26</v>
      </c>
      <c r="G45" s="1" t="s">
        <v>26</v>
      </c>
      <c r="H45" s="1">
        <v>4</v>
      </c>
      <c r="I45" s="1">
        <v>1</v>
      </c>
      <c r="J45" s="2" t="s">
        <v>4796</v>
      </c>
      <c r="L45" s="2" t="s">
        <v>4797</v>
      </c>
      <c r="N45" s="1">
        <v>3</v>
      </c>
      <c r="O45" s="1" t="s">
        <v>4797</v>
      </c>
      <c r="P45" s="11">
        <f t="shared" si="4"/>
        <v>2</v>
      </c>
      <c r="R45" s="1" t="s">
        <v>7</v>
      </c>
      <c r="S45" s="2">
        <v>44936</v>
      </c>
      <c r="T45" s="2">
        <f>S45+(365*2)</f>
        <v>45666</v>
      </c>
      <c r="U45" s="2">
        <f t="shared" si="2"/>
        <v>45726</v>
      </c>
      <c r="V45" s="11">
        <f t="shared" ca="1" si="3"/>
        <v>-57</v>
      </c>
      <c r="W45" s="1" t="s">
        <v>4793</v>
      </c>
    </row>
    <row r="46" spans="1:23" x14ac:dyDescent="0.25">
      <c r="A46" s="1">
        <v>628</v>
      </c>
      <c r="B46" s="1" t="s">
        <v>5</v>
      </c>
      <c r="C46" s="1" t="s">
        <v>20</v>
      </c>
      <c r="D46" s="1">
        <v>137</v>
      </c>
      <c r="E46" s="1" t="s">
        <v>22</v>
      </c>
      <c r="F46" s="1" t="s">
        <v>26</v>
      </c>
      <c r="G46" s="1" t="s">
        <v>26</v>
      </c>
      <c r="H46" s="1">
        <v>1</v>
      </c>
      <c r="I46" s="1">
        <v>1</v>
      </c>
      <c r="J46" s="2" t="s">
        <v>4796</v>
      </c>
      <c r="L46" s="2" t="s">
        <v>4797</v>
      </c>
      <c r="N46" s="1">
        <v>3</v>
      </c>
      <c r="O46" s="1" t="s">
        <v>4797</v>
      </c>
      <c r="P46" s="11">
        <f t="shared" si="4"/>
        <v>2</v>
      </c>
      <c r="R46" s="1" t="s">
        <v>7</v>
      </c>
      <c r="S46" s="2">
        <v>44936</v>
      </c>
      <c r="T46" s="2">
        <f>S46+(365*2)</f>
        <v>45666</v>
      </c>
      <c r="U46" s="2">
        <f t="shared" si="2"/>
        <v>45726</v>
      </c>
      <c r="V46" s="11">
        <f t="shared" ca="1" si="3"/>
        <v>-57</v>
      </c>
      <c r="W46" s="1" t="s">
        <v>4793</v>
      </c>
    </row>
    <row r="47" spans="1:23" x14ac:dyDescent="0.25">
      <c r="A47" s="1">
        <v>628</v>
      </c>
      <c r="B47" s="1" t="s">
        <v>103</v>
      </c>
      <c r="C47" s="1" t="s">
        <v>6</v>
      </c>
      <c r="D47" s="1">
        <v>111</v>
      </c>
      <c r="E47" s="1" t="s">
        <v>39</v>
      </c>
      <c r="F47" s="1" t="s">
        <v>104</v>
      </c>
      <c r="G47" s="1" t="s">
        <v>105</v>
      </c>
      <c r="H47" s="1">
        <v>2</v>
      </c>
      <c r="I47" s="1">
        <v>1</v>
      </c>
      <c r="J47" s="2" t="s">
        <v>4796</v>
      </c>
      <c r="L47" s="2" t="s">
        <v>4797</v>
      </c>
      <c r="N47" s="1">
        <v>3</v>
      </c>
      <c r="O47" s="1" t="s">
        <v>4797</v>
      </c>
      <c r="P47" s="11">
        <f t="shared" si="4"/>
        <v>5</v>
      </c>
      <c r="R47" s="1" t="s">
        <v>7</v>
      </c>
      <c r="S47" s="2">
        <v>45323</v>
      </c>
      <c r="T47" s="2">
        <f t="shared" ref="T47:T63" si="6">S47+365</f>
        <v>45688</v>
      </c>
      <c r="U47" s="2">
        <f t="shared" si="2"/>
        <v>45748</v>
      </c>
      <c r="V47" s="11">
        <f t="shared" ca="1" si="3"/>
        <v>-79</v>
      </c>
      <c r="W47" s="1" t="s">
        <v>4793</v>
      </c>
    </row>
    <row r="48" spans="1:23" x14ac:dyDescent="0.25">
      <c r="A48" s="1">
        <v>628</v>
      </c>
      <c r="B48" s="1" t="s">
        <v>103</v>
      </c>
      <c r="C48" s="1" t="s">
        <v>6</v>
      </c>
      <c r="D48" s="1">
        <v>112</v>
      </c>
      <c r="E48" s="1" t="s">
        <v>39</v>
      </c>
      <c r="F48" s="1" t="s">
        <v>107</v>
      </c>
      <c r="G48" s="1" t="s">
        <v>108</v>
      </c>
      <c r="H48" s="1" t="s">
        <v>106</v>
      </c>
      <c r="I48" s="1">
        <v>1</v>
      </c>
      <c r="J48" s="2" t="s">
        <v>4796</v>
      </c>
      <c r="L48" s="2" t="s">
        <v>4797</v>
      </c>
      <c r="N48" s="1">
        <v>3</v>
      </c>
      <c r="O48" s="1" t="s">
        <v>4797</v>
      </c>
      <c r="P48" s="11">
        <f t="shared" si="4"/>
        <v>5</v>
      </c>
      <c r="R48" s="1" t="s">
        <v>7</v>
      </c>
      <c r="S48" s="2">
        <v>45323</v>
      </c>
      <c r="T48" s="2">
        <f t="shared" si="6"/>
        <v>45688</v>
      </c>
      <c r="U48" s="2">
        <f t="shared" si="2"/>
        <v>45748</v>
      </c>
      <c r="V48" s="11">
        <f t="shared" ca="1" si="3"/>
        <v>-79</v>
      </c>
      <c r="W48" s="1" t="s">
        <v>4793</v>
      </c>
    </row>
    <row r="49" spans="1:23" x14ac:dyDescent="0.25">
      <c r="A49" s="1">
        <v>628</v>
      </c>
      <c r="B49" s="1" t="s">
        <v>103</v>
      </c>
      <c r="C49" s="1" t="s">
        <v>6</v>
      </c>
      <c r="D49" s="1">
        <v>113</v>
      </c>
      <c r="E49" s="1" t="s">
        <v>39</v>
      </c>
      <c r="F49" s="1" t="s">
        <v>109</v>
      </c>
      <c r="G49" s="1" t="s">
        <v>109</v>
      </c>
      <c r="H49" s="1">
        <v>4</v>
      </c>
      <c r="I49" s="1">
        <v>1</v>
      </c>
      <c r="J49" s="2" t="s">
        <v>4796</v>
      </c>
      <c r="L49" s="2" t="s">
        <v>4797</v>
      </c>
      <c r="N49" s="1">
        <v>3</v>
      </c>
      <c r="O49" s="1" t="s">
        <v>4797</v>
      </c>
      <c r="P49" s="11">
        <f t="shared" si="4"/>
        <v>5</v>
      </c>
      <c r="R49" s="1" t="s">
        <v>7</v>
      </c>
      <c r="S49" s="2">
        <v>45323</v>
      </c>
      <c r="T49" s="2">
        <f t="shared" si="6"/>
        <v>45688</v>
      </c>
      <c r="U49" s="2">
        <f t="shared" si="2"/>
        <v>45748</v>
      </c>
      <c r="V49" s="11">
        <f t="shared" ca="1" si="3"/>
        <v>-79</v>
      </c>
      <c r="W49" s="1" t="s">
        <v>4793</v>
      </c>
    </row>
    <row r="50" spans="1:23" x14ac:dyDescent="0.25">
      <c r="A50" s="1">
        <v>628</v>
      </c>
      <c r="B50" s="1" t="s">
        <v>103</v>
      </c>
      <c r="C50" s="1" t="s">
        <v>6</v>
      </c>
      <c r="D50" s="1">
        <v>114</v>
      </c>
      <c r="E50" s="1" t="s">
        <v>39</v>
      </c>
      <c r="F50" s="1" t="s">
        <v>111</v>
      </c>
      <c r="G50" s="1" t="s">
        <v>112</v>
      </c>
      <c r="H50" s="1" t="s">
        <v>110</v>
      </c>
      <c r="I50" s="1">
        <v>1</v>
      </c>
      <c r="J50" s="2" t="s">
        <v>4796</v>
      </c>
      <c r="L50" s="2" t="s">
        <v>4797</v>
      </c>
      <c r="N50" s="1">
        <v>3</v>
      </c>
      <c r="O50" s="1" t="s">
        <v>4797</v>
      </c>
      <c r="P50" s="11">
        <f t="shared" si="4"/>
        <v>5</v>
      </c>
      <c r="R50" s="1" t="s">
        <v>7</v>
      </c>
      <c r="S50" s="2">
        <v>45323</v>
      </c>
      <c r="T50" s="2">
        <f t="shared" si="6"/>
        <v>45688</v>
      </c>
      <c r="U50" s="2">
        <f t="shared" si="2"/>
        <v>45748</v>
      </c>
      <c r="V50" s="11">
        <f t="shared" ca="1" si="3"/>
        <v>-79</v>
      </c>
      <c r="W50" s="1" t="s">
        <v>4793</v>
      </c>
    </row>
    <row r="51" spans="1:23" x14ac:dyDescent="0.25">
      <c r="A51" s="1">
        <v>628</v>
      </c>
      <c r="B51" s="1" t="s">
        <v>113</v>
      </c>
      <c r="C51" s="1" t="s">
        <v>6</v>
      </c>
      <c r="D51" s="1">
        <v>101</v>
      </c>
      <c r="E51" s="1" t="s">
        <v>8</v>
      </c>
      <c r="F51" s="1" t="s">
        <v>114</v>
      </c>
      <c r="G51" s="1" t="s">
        <v>114</v>
      </c>
      <c r="H51" s="1">
        <v>2</v>
      </c>
      <c r="I51" s="1">
        <v>1</v>
      </c>
      <c r="J51" s="2" t="s">
        <v>4796</v>
      </c>
      <c r="L51" s="2" t="s">
        <v>4797</v>
      </c>
      <c r="N51" s="1">
        <v>3</v>
      </c>
      <c r="O51" s="1" t="s">
        <v>4797</v>
      </c>
      <c r="P51" s="11">
        <f t="shared" si="4"/>
        <v>5</v>
      </c>
      <c r="R51" s="1" t="s">
        <v>7</v>
      </c>
      <c r="S51" s="2">
        <v>45324</v>
      </c>
      <c r="T51" s="2">
        <f t="shared" si="6"/>
        <v>45689</v>
      </c>
      <c r="U51" s="2">
        <f t="shared" si="2"/>
        <v>45749</v>
      </c>
      <c r="V51" s="11">
        <f t="shared" ca="1" si="3"/>
        <v>-80</v>
      </c>
      <c r="W51" s="1" t="s">
        <v>4793</v>
      </c>
    </row>
    <row r="52" spans="1:23" x14ac:dyDescent="0.25">
      <c r="A52" s="1">
        <v>628</v>
      </c>
      <c r="B52" s="1" t="s">
        <v>113</v>
      </c>
      <c r="C52" s="1" t="s">
        <v>6</v>
      </c>
      <c r="D52" s="1">
        <v>102</v>
      </c>
      <c r="E52" s="1" t="s">
        <v>8</v>
      </c>
      <c r="F52" s="1" t="s">
        <v>115</v>
      </c>
      <c r="G52" s="1" t="s">
        <v>116</v>
      </c>
      <c r="H52" s="1">
        <v>3</v>
      </c>
      <c r="I52" s="1">
        <v>1</v>
      </c>
      <c r="J52" s="2" t="s">
        <v>4796</v>
      </c>
      <c r="L52" s="2" t="s">
        <v>4797</v>
      </c>
      <c r="N52" s="1">
        <v>3</v>
      </c>
      <c r="O52" s="1" t="s">
        <v>4797</v>
      </c>
      <c r="P52" s="11">
        <f t="shared" si="4"/>
        <v>5</v>
      </c>
      <c r="R52" s="1" t="s">
        <v>7</v>
      </c>
      <c r="S52" s="2">
        <v>45324</v>
      </c>
      <c r="T52" s="2">
        <f t="shared" si="6"/>
        <v>45689</v>
      </c>
      <c r="U52" s="2">
        <f t="shared" si="2"/>
        <v>45749</v>
      </c>
      <c r="V52" s="11">
        <f t="shared" ca="1" si="3"/>
        <v>-80</v>
      </c>
      <c r="W52" s="1" t="s">
        <v>4793</v>
      </c>
    </row>
    <row r="53" spans="1:23" x14ac:dyDescent="0.25">
      <c r="A53" s="1">
        <v>628</v>
      </c>
      <c r="B53" s="1" t="s">
        <v>113</v>
      </c>
      <c r="C53" s="1" t="s">
        <v>6</v>
      </c>
      <c r="D53" s="1">
        <v>103</v>
      </c>
      <c r="E53" s="1" t="s">
        <v>8</v>
      </c>
      <c r="F53" s="1" t="s">
        <v>117</v>
      </c>
      <c r="G53" s="1" t="s">
        <v>118</v>
      </c>
      <c r="H53" s="1" t="s">
        <v>15</v>
      </c>
      <c r="I53" s="1">
        <v>1</v>
      </c>
      <c r="J53" s="2" t="s">
        <v>4796</v>
      </c>
      <c r="L53" s="2" t="s">
        <v>4797</v>
      </c>
      <c r="N53" s="1">
        <v>3</v>
      </c>
      <c r="O53" s="1" t="s">
        <v>4797</v>
      </c>
      <c r="P53" s="11">
        <f t="shared" si="4"/>
        <v>5</v>
      </c>
      <c r="R53" s="1" t="s">
        <v>7</v>
      </c>
      <c r="S53" s="2">
        <v>45324</v>
      </c>
      <c r="T53" s="2">
        <f t="shared" si="6"/>
        <v>45689</v>
      </c>
      <c r="U53" s="2">
        <f t="shared" si="2"/>
        <v>45749</v>
      </c>
      <c r="V53" s="11">
        <f t="shared" ca="1" si="3"/>
        <v>-80</v>
      </c>
      <c r="W53" s="1" t="s">
        <v>4793</v>
      </c>
    </row>
    <row r="54" spans="1:23" x14ac:dyDescent="0.25">
      <c r="A54" s="1">
        <v>628</v>
      </c>
      <c r="B54" s="1" t="s">
        <v>113</v>
      </c>
      <c r="C54" s="1" t="s">
        <v>6</v>
      </c>
      <c r="D54" s="1">
        <v>104</v>
      </c>
      <c r="E54" s="1" t="s">
        <v>8</v>
      </c>
      <c r="F54" s="1" t="s">
        <v>119</v>
      </c>
      <c r="G54" s="1" t="s">
        <v>120</v>
      </c>
      <c r="H54" s="1" t="s">
        <v>15</v>
      </c>
      <c r="I54" s="1">
        <v>1</v>
      </c>
      <c r="J54" s="2" t="s">
        <v>4796</v>
      </c>
      <c r="L54" s="2" t="s">
        <v>4797</v>
      </c>
      <c r="N54" s="1">
        <v>3</v>
      </c>
      <c r="O54" s="1" t="s">
        <v>4797</v>
      </c>
      <c r="P54" s="11">
        <f t="shared" si="4"/>
        <v>5</v>
      </c>
      <c r="R54" s="1" t="s">
        <v>7</v>
      </c>
      <c r="S54" s="2">
        <v>45324</v>
      </c>
      <c r="T54" s="2">
        <f t="shared" si="6"/>
        <v>45689</v>
      </c>
      <c r="U54" s="2">
        <f t="shared" si="2"/>
        <v>45749</v>
      </c>
      <c r="V54" s="11">
        <f t="shared" ca="1" si="3"/>
        <v>-80</v>
      </c>
      <c r="W54" s="1" t="s">
        <v>4793</v>
      </c>
    </row>
    <row r="55" spans="1:23" x14ac:dyDescent="0.25">
      <c r="A55" s="1">
        <v>628</v>
      </c>
      <c r="B55" s="1" t="s">
        <v>113</v>
      </c>
      <c r="C55" s="1" t="s">
        <v>18</v>
      </c>
      <c r="D55" s="1">
        <v>111</v>
      </c>
      <c r="E55" s="1" t="s">
        <v>8</v>
      </c>
      <c r="F55" s="1" t="s">
        <v>121</v>
      </c>
      <c r="G55" s="1" t="s">
        <v>121</v>
      </c>
      <c r="H55" s="1">
        <v>2</v>
      </c>
      <c r="I55" s="1">
        <v>1</v>
      </c>
      <c r="J55" s="2" t="s">
        <v>4796</v>
      </c>
      <c r="L55" s="2" t="s">
        <v>4797</v>
      </c>
      <c r="N55" s="1">
        <v>3</v>
      </c>
      <c r="O55" s="1" t="s">
        <v>4797</v>
      </c>
      <c r="P55" s="11">
        <f t="shared" si="4"/>
        <v>5</v>
      </c>
      <c r="R55" s="1" t="s">
        <v>7</v>
      </c>
      <c r="S55" s="2">
        <v>45324</v>
      </c>
      <c r="T55" s="2">
        <f t="shared" si="6"/>
        <v>45689</v>
      </c>
      <c r="U55" s="2">
        <f t="shared" si="2"/>
        <v>45749</v>
      </c>
      <c r="V55" s="11">
        <f t="shared" ca="1" si="3"/>
        <v>-80</v>
      </c>
      <c r="W55" s="1" t="s">
        <v>4793</v>
      </c>
    </row>
    <row r="56" spans="1:23" x14ac:dyDescent="0.25">
      <c r="A56" s="1">
        <v>628</v>
      </c>
      <c r="B56" s="1" t="s">
        <v>113</v>
      </c>
      <c r="C56" s="1" t="s">
        <v>80</v>
      </c>
      <c r="D56" s="1">
        <v>121</v>
      </c>
      <c r="E56" s="1" t="s">
        <v>8</v>
      </c>
      <c r="F56" s="1" t="s">
        <v>125</v>
      </c>
      <c r="G56" s="1" t="s">
        <v>126</v>
      </c>
      <c r="H56" s="1" t="s">
        <v>124</v>
      </c>
      <c r="I56" s="1">
        <v>1</v>
      </c>
      <c r="J56" s="2" t="s">
        <v>4796</v>
      </c>
      <c r="L56" s="2" t="s">
        <v>4797</v>
      </c>
      <c r="N56" s="1">
        <v>3</v>
      </c>
      <c r="O56" s="1" t="s">
        <v>4797</v>
      </c>
      <c r="P56" s="11">
        <f t="shared" si="4"/>
        <v>5</v>
      </c>
      <c r="R56" s="1" t="s">
        <v>7</v>
      </c>
      <c r="S56" s="2">
        <v>45324</v>
      </c>
      <c r="T56" s="2">
        <f t="shared" si="6"/>
        <v>45689</v>
      </c>
      <c r="U56" s="2">
        <f t="shared" si="2"/>
        <v>45749</v>
      </c>
      <c r="V56" s="11">
        <f t="shared" ca="1" si="3"/>
        <v>-80</v>
      </c>
      <c r="W56" s="1" t="s">
        <v>4793</v>
      </c>
    </row>
    <row r="57" spans="1:23" x14ac:dyDescent="0.25">
      <c r="A57" s="1">
        <v>628</v>
      </c>
      <c r="B57" s="1" t="s">
        <v>113</v>
      </c>
      <c r="C57" s="1" t="s">
        <v>20</v>
      </c>
      <c r="D57" s="1">
        <v>122</v>
      </c>
      <c r="E57" s="1" t="s">
        <v>8</v>
      </c>
      <c r="F57" s="1" t="s">
        <v>127</v>
      </c>
      <c r="G57" s="1" t="s">
        <v>128</v>
      </c>
      <c r="H57" s="1" t="s">
        <v>124</v>
      </c>
      <c r="I57" s="1">
        <v>1</v>
      </c>
      <c r="J57" s="2" t="s">
        <v>4796</v>
      </c>
      <c r="L57" s="2" t="s">
        <v>4797</v>
      </c>
      <c r="N57" s="1">
        <v>3</v>
      </c>
      <c r="O57" s="1" t="s">
        <v>4797</v>
      </c>
      <c r="P57" s="11">
        <f t="shared" si="4"/>
        <v>5</v>
      </c>
      <c r="R57" s="1" t="s">
        <v>7</v>
      </c>
      <c r="S57" s="2">
        <v>45324</v>
      </c>
      <c r="T57" s="2">
        <f t="shared" si="6"/>
        <v>45689</v>
      </c>
      <c r="U57" s="2">
        <f t="shared" si="2"/>
        <v>45749</v>
      </c>
      <c r="V57" s="11">
        <f t="shared" ca="1" si="3"/>
        <v>-80</v>
      </c>
      <c r="W57" s="1" t="s">
        <v>4793</v>
      </c>
    </row>
    <row r="58" spans="1:23" x14ac:dyDescent="0.25">
      <c r="A58" s="1">
        <v>628</v>
      </c>
      <c r="B58" s="1" t="s">
        <v>113</v>
      </c>
      <c r="C58" s="1" t="s">
        <v>80</v>
      </c>
      <c r="D58" s="1">
        <v>131</v>
      </c>
      <c r="E58" s="1" t="s">
        <v>8</v>
      </c>
      <c r="F58" s="1" t="s">
        <v>129</v>
      </c>
      <c r="G58" s="1" t="s">
        <v>129</v>
      </c>
      <c r="H58" s="1">
        <v>2</v>
      </c>
      <c r="I58" s="1">
        <v>1</v>
      </c>
      <c r="J58" s="2" t="s">
        <v>4796</v>
      </c>
      <c r="L58" s="2" t="s">
        <v>4797</v>
      </c>
      <c r="N58" s="1">
        <v>3</v>
      </c>
      <c r="O58" s="1" t="s">
        <v>4797</v>
      </c>
      <c r="P58" s="11">
        <f t="shared" si="4"/>
        <v>5</v>
      </c>
      <c r="R58" s="1" t="s">
        <v>7</v>
      </c>
      <c r="S58" s="2">
        <v>45324</v>
      </c>
      <c r="T58" s="2">
        <f t="shared" si="6"/>
        <v>45689</v>
      </c>
      <c r="U58" s="2">
        <f t="shared" si="2"/>
        <v>45749</v>
      </c>
      <c r="V58" s="11">
        <f t="shared" ca="1" si="3"/>
        <v>-80</v>
      </c>
      <c r="W58" s="1" t="s">
        <v>4793</v>
      </c>
    </row>
    <row r="59" spans="1:23" x14ac:dyDescent="0.25">
      <c r="A59" s="1">
        <v>628</v>
      </c>
      <c r="B59" s="1" t="s">
        <v>113</v>
      </c>
      <c r="C59" s="1" t="s">
        <v>133</v>
      </c>
      <c r="D59" s="1">
        <v>150</v>
      </c>
      <c r="E59" s="1" t="s">
        <v>8</v>
      </c>
      <c r="F59" s="1" t="s">
        <v>135</v>
      </c>
      <c r="G59" s="1" t="s">
        <v>136</v>
      </c>
      <c r="H59" s="1" t="s">
        <v>134</v>
      </c>
      <c r="I59" s="1">
        <v>1</v>
      </c>
      <c r="J59" s="2" t="s">
        <v>4796</v>
      </c>
      <c r="L59" s="2" t="s">
        <v>4797</v>
      </c>
      <c r="N59" s="1">
        <v>3</v>
      </c>
      <c r="O59" s="1" t="s">
        <v>4797</v>
      </c>
      <c r="P59" s="11">
        <f t="shared" si="4"/>
        <v>5</v>
      </c>
      <c r="R59" s="1" t="s">
        <v>7</v>
      </c>
      <c r="S59" s="2">
        <v>45324</v>
      </c>
      <c r="T59" s="2">
        <f t="shared" si="6"/>
        <v>45689</v>
      </c>
      <c r="U59" s="2">
        <f t="shared" si="2"/>
        <v>45749</v>
      </c>
      <c r="V59" s="11">
        <f t="shared" ca="1" si="3"/>
        <v>-80</v>
      </c>
      <c r="W59" s="1" t="s">
        <v>4793</v>
      </c>
    </row>
    <row r="60" spans="1:23" x14ac:dyDescent="0.25">
      <c r="A60" s="1">
        <v>628</v>
      </c>
      <c r="B60" s="1" t="s">
        <v>113</v>
      </c>
      <c r="C60" s="1" t="s">
        <v>77</v>
      </c>
      <c r="D60" s="1">
        <v>151</v>
      </c>
      <c r="E60" s="1" t="s">
        <v>8</v>
      </c>
      <c r="F60" s="1" t="s">
        <v>138</v>
      </c>
      <c r="G60" s="1" t="s">
        <v>139</v>
      </c>
      <c r="H60" s="1" t="s">
        <v>137</v>
      </c>
      <c r="I60" s="1">
        <v>1</v>
      </c>
      <c r="J60" s="2" t="s">
        <v>4796</v>
      </c>
      <c r="L60" s="2" t="s">
        <v>4797</v>
      </c>
      <c r="N60" s="1">
        <v>3</v>
      </c>
      <c r="O60" s="1" t="s">
        <v>4797</v>
      </c>
      <c r="P60" s="11">
        <f t="shared" si="4"/>
        <v>5</v>
      </c>
      <c r="R60" s="1" t="s">
        <v>7</v>
      </c>
      <c r="S60" s="2">
        <v>45324</v>
      </c>
      <c r="T60" s="2">
        <f t="shared" si="6"/>
        <v>45689</v>
      </c>
      <c r="U60" s="2">
        <f t="shared" si="2"/>
        <v>45749</v>
      </c>
      <c r="V60" s="11">
        <f t="shared" ca="1" si="3"/>
        <v>-80</v>
      </c>
      <c r="W60" s="1" t="s">
        <v>4793</v>
      </c>
    </row>
    <row r="61" spans="1:23" x14ac:dyDescent="0.25">
      <c r="A61" s="1">
        <v>628</v>
      </c>
      <c r="B61" s="1" t="s">
        <v>113</v>
      </c>
      <c r="C61" s="1" t="s">
        <v>77</v>
      </c>
      <c r="D61" s="1">
        <v>152</v>
      </c>
      <c r="E61" s="1" t="s">
        <v>8</v>
      </c>
      <c r="F61" s="1" t="s">
        <v>140</v>
      </c>
      <c r="G61" s="1" t="s">
        <v>141</v>
      </c>
      <c r="H61" s="1" t="s">
        <v>137</v>
      </c>
      <c r="I61" s="1">
        <v>1</v>
      </c>
      <c r="J61" s="2" t="s">
        <v>4796</v>
      </c>
      <c r="L61" s="2" t="s">
        <v>4797</v>
      </c>
      <c r="N61" s="1">
        <v>3</v>
      </c>
      <c r="O61" s="1" t="s">
        <v>4797</v>
      </c>
      <c r="P61" s="11">
        <f t="shared" si="4"/>
        <v>5</v>
      </c>
      <c r="R61" s="1" t="s">
        <v>7</v>
      </c>
      <c r="S61" s="2">
        <v>45324</v>
      </c>
      <c r="T61" s="2">
        <f t="shared" si="6"/>
        <v>45689</v>
      </c>
      <c r="U61" s="2">
        <f t="shared" si="2"/>
        <v>45749</v>
      </c>
      <c r="V61" s="11">
        <f t="shared" ca="1" si="3"/>
        <v>-80</v>
      </c>
      <c r="W61" s="1" t="s">
        <v>4793</v>
      </c>
    </row>
    <row r="62" spans="1:23" x14ac:dyDescent="0.25">
      <c r="A62" s="1">
        <v>628</v>
      </c>
      <c r="B62" s="1" t="s">
        <v>113</v>
      </c>
      <c r="C62" s="1" t="s">
        <v>77</v>
      </c>
      <c r="D62" s="1">
        <v>153</v>
      </c>
      <c r="E62" s="1" t="s">
        <v>8</v>
      </c>
      <c r="F62" s="1" t="s">
        <v>143</v>
      </c>
      <c r="G62" s="1" t="s">
        <v>144</v>
      </c>
      <c r="H62" s="1" t="s">
        <v>142</v>
      </c>
      <c r="I62" s="1">
        <v>1</v>
      </c>
      <c r="J62" s="2" t="s">
        <v>4796</v>
      </c>
      <c r="L62" s="2" t="s">
        <v>4797</v>
      </c>
      <c r="N62" s="1">
        <v>3</v>
      </c>
      <c r="O62" s="1" t="s">
        <v>4797</v>
      </c>
      <c r="P62" s="11">
        <f t="shared" si="4"/>
        <v>5</v>
      </c>
      <c r="R62" s="1" t="s">
        <v>7</v>
      </c>
      <c r="S62" s="2">
        <v>45324</v>
      </c>
      <c r="T62" s="2">
        <f t="shared" si="6"/>
        <v>45689</v>
      </c>
      <c r="U62" s="2">
        <f t="shared" si="2"/>
        <v>45749</v>
      </c>
      <c r="V62" s="11">
        <f t="shared" ca="1" si="3"/>
        <v>-80</v>
      </c>
      <c r="W62" s="1" t="s">
        <v>4793</v>
      </c>
    </row>
    <row r="63" spans="1:23" x14ac:dyDescent="0.25">
      <c r="A63" s="1">
        <v>628</v>
      </c>
      <c r="B63" s="1" t="s">
        <v>113</v>
      </c>
      <c r="C63" s="1" t="s">
        <v>77</v>
      </c>
      <c r="D63" s="1">
        <v>154</v>
      </c>
      <c r="E63" s="1" t="s">
        <v>8</v>
      </c>
      <c r="F63" s="1" t="s">
        <v>145</v>
      </c>
      <c r="G63" s="1" t="s">
        <v>146</v>
      </c>
      <c r="H63" s="1" t="s">
        <v>142</v>
      </c>
      <c r="I63" s="1">
        <v>1</v>
      </c>
      <c r="J63" s="2" t="s">
        <v>4796</v>
      </c>
      <c r="L63" s="2" t="s">
        <v>4797</v>
      </c>
      <c r="N63" s="1">
        <v>3</v>
      </c>
      <c r="O63" s="1" t="s">
        <v>4797</v>
      </c>
      <c r="P63" s="11">
        <f t="shared" si="4"/>
        <v>5</v>
      </c>
      <c r="R63" s="1" t="s">
        <v>7</v>
      </c>
      <c r="S63" s="2">
        <v>45324</v>
      </c>
      <c r="T63" s="2">
        <f t="shared" si="6"/>
        <v>45689</v>
      </c>
      <c r="U63" s="2">
        <f t="shared" si="2"/>
        <v>45749</v>
      </c>
      <c r="V63" s="11">
        <f t="shared" ca="1" si="3"/>
        <v>-80</v>
      </c>
      <c r="W63" s="1" t="s">
        <v>4793</v>
      </c>
    </row>
    <row r="64" spans="1:23" x14ac:dyDescent="0.25">
      <c r="A64" s="1">
        <v>628</v>
      </c>
      <c r="B64" s="1" t="s">
        <v>113</v>
      </c>
      <c r="C64" s="1" t="s">
        <v>18</v>
      </c>
      <c r="D64" s="1">
        <v>112</v>
      </c>
      <c r="E64" s="1" t="s">
        <v>22</v>
      </c>
      <c r="F64" s="1" t="s">
        <v>122</v>
      </c>
      <c r="G64" s="1" t="s">
        <v>123</v>
      </c>
      <c r="H64" s="1">
        <v>1</v>
      </c>
      <c r="I64" s="1">
        <v>1</v>
      </c>
      <c r="J64" s="2" t="s">
        <v>4796</v>
      </c>
      <c r="L64" s="2" t="s">
        <v>4797</v>
      </c>
      <c r="N64" s="1">
        <v>3</v>
      </c>
      <c r="O64" s="1" t="s">
        <v>4797</v>
      </c>
      <c r="P64" s="11">
        <f t="shared" si="4"/>
        <v>2</v>
      </c>
      <c r="R64" s="1" t="s">
        <v>7</v>
      </c>
      <c r="S64" s="2">
        <v>44938</v>
      </c>
      <c r="T64" s="2">
        <f>S64+(365*2)</f>
        <v>45668</v>
      </c>
      <c r="U64" s="2">
        <f t="shared" si="2"/>
        <v>45728</v>
      </c>
      <c r="V64" s="11">
        <f t="shared" ca="1" si="3"/>
        <v>-59</v>
      </c>
      <c r="W64" s="1" t="s">
        <v>4793</v>
      </c>
    </row>
    <row r="65" spans="1:23" x14ac:dyDescent="0.25">
      <c r="A65" s="1">
        <v>628</v>
      </c>
      <c r="B65" s="1" t="s">
        <v>113</v>
      </c>
      <c r="C65" s="1" t="s">
        <v>80</v>
      </c>
      <c r="D65" s="1">
        <v>132</v>
      </c>
      <c r="E65" s="1" t="s">
        <v>22</v>
      </c>
      <c r="F65" s="1" t="s">
        <v>130</v>
      </c>
      <c r="G65" s="1" t="s">
        <v>131</v>
      </c>
      <c r="H65" s="1">
        <v>1</v>
      </c>
      <c r="I65" s="1">
        <v>1</v>
      </c>
      <c r="J65" s="2" t="s">
        <v>4796</v>
      </c>
      <c r="L65" s="2" t="s">
        <v>4797</v>
      </c>
      <c r="N65" s="1">
        <v>3</v>
      </c>
      <c r="O65" s="1" t="s">
        <v>4797</v>
      </c>
      <c r="P65" s="11">
        <f t="shared" si="4"/>
        <v>2</v>
      </c>
      <c r="R65" s="1" t="s">
        <v>7</v>
      </c>
      <c r="S65" s="2">
        <v>44939</v>
      </c>
      <c r="T65" s="2">
        <f>S65+(365*2)</f>
        <v>45669</v>
      </c>
      <c r="U65" s="2">
        <f t="shared" si="2"/>
        <v>45729</v>
      </c>
      <c r="V65" s="11">
        <f t="shared" ca="1" si="3"/>
        <v>-60</v>
      </c>
      <c r="W65" s="1" t="s">
        <v>4793</v>
      </c>
    </row>
    <row r="66" spans="1:23" x14ac:dyDescent="0.25">
      <c r="A66" s="1">
        <v>628</v>
      </c>
      <c r="B66" s="1" t="s">
        <v>113</v>
      </c>
      <c r="C66" s="1" t="s">
        <v>93</v>
      </c>
      <c r="D66" s="1">
        <v>133</v>
      </c>
      <c r="E66" s="1" t="s">
        <v>22</v>
      </c>
      <c r="F66" s="1" t="s">
        <v>132</v>
      </c>
      <c r="G66" s="1" t="s">
        <v>132</v>
      </c>
      <c r="H66" s="1">
        <v>1</v>
      </c>
      <c r="I66" s="1">
        <v>1</v>
      </c>
      <c r="J66" s="2" t="s">
        <v>4796</v>
      </c>
      <c r="L66" s="2" t="s">
        <v>4797</v>
      </c>
      <c r="N66" s="1">
        <v>3</v>
      </c>
      <c r="O66" s="1" t="s">
        <v>4797</v>
      </c>
      <c r="P66" s="11">
        <f t="shared" si="4"/>
        <v>2</v>
      </c>
      <c r="R66" s="1" t="s">
        <v>7</v>
      </c>
      <c r="S66" s="2">
        <v>44939</v>
      </c>
      <c r="T66" s="2">
        <f>S66+(365*2)</f>
        <v>45669</v>
      </c>
      <c r="U66" s="2">
        <f t="shared" ref="U66:U129" si="7">T66+60</f>
        <v>45729</v>
      </c>
      <c r="V66" s="11">
        <f t="shared" ref="V66:V129" ca="1" si="8">TODAY()-U66</f>
        <v>-60</v>
      </c>
      <c r="W66" s="1" t="s">
        <v>4793</v>
      </c>
    </row>
    <row r="67" spans="1:23" hidden="1" x14ac:dyDescent="0.25">
      <c r="A67" s="1">
        <v>710</v>
      </c>
      <c r="B67" s="1" t="s">
        <v>147</v>
      </c>
      <c r="C67" s="1" t="s">
        <v>153</v>
      </c>
      <c r="D67" s="1">
        <v>3</v>
      </c>
      <c r="E67" s="1" t="s">
        <v>154</v>
      </c>
      <c r="F67" s="1" t="s">
        <v>158</v>
      </c>
      <c r="G67" s="1" t="s">
        <v>158</v>
      </c>
      <c r="H67" s="1">
        <v>1</v>
      </c>
      <c r="J67" s="1" t="s">
        <v>4798</v>
      </c>
      <c r="L67" s="1" t="s">
        <v>4798</v>
      </c>
      <c r="N67" s="1" t="s">
        <v>4798</v>
      </c>
      <c r="O67" s="1" t="s">
        <v>4798</v>
      </c>
      <c r="R67" s="1" t="s">
        <v>7</v>
      </c>
      <c r="S67" s="2">
        <v>45123</v>
      </c>
      <c r="T67" s="2">
        <f>S67+(365*3)</f>
        <v>46218</v>
      </c>
      <c r="U67" s="2">
        <f t="shared" si="7"/>
        <v>46278</v>
      </c>
      <c r="V67" s="11">
        <f t="shared" ca="1" si="8"/>
        <v>-609</v>
      </c>
    </row>
    <row r="68" spans="1:23" hidden="1" x14ac:dyDescent="0.25">
      <c r="A68" s="1">
        <v>710</v>
      </c>
      <c r="B68" s="1" t="s">
        <v>147</v>
      </c>
      <c r="C68" s="1" t="s">
        <v>159</v>
      </c>
      <c r="D68" s="1">
        <v>20</v>
      </c>
      <c r="E68" s="1" t="s">
        <v>154</v>
      </c>
      <c r="F68" s="1" t="s">
        <v>160</v>
      </c>
      <c r="G68" s="1" t="s">
        <v>161</v>
      </c>
      <c r="H68" s="1">
        <v>1</v>
      </c>
      <c r="J68" s="1" t="s">
        <v>4798</v>
      </c>
      <c r="L68" s="1" t="s">
        <v>4798</v>
      </c>
      <c r="N68" s="1" t="s">
        <v>4798</v>
      </c>
      <c r="O68" s="1" t="s">
        <v>4798</v>
      </c>
      <c r="R68" s="1" t="s">
        <v>7</v>
      </c>
      <c r="S68" s="2">
        <v>45123</v>
      </c>
      <c r="T68" s="2">
        <f>S68+(365*3)</f>
        <v>46218</v>
      </c>
      <c r="U68" s="2">
        <f t="shared" si="7"/>
        <v>46278</v>
      </c>
      <c r="V68" s="11">
        <f t="shared" ca="1" si="8"/>
        <v>-609</v>
      </c>
    </row>
    <row r="69" spans="1:23" x14ac:dyDescent="0.25">
      <c r="A69" s="1">
        <v>920</v>
      </c>
      <c r="B69" s="1" t="s">
        <v>3796</v>
      </c>
      <c r="C69" s="1" t="s">
        <v>77</v>
      </c>
      <c r="D69" s="1">
        <v>501</v>
      </c>
      <c r="E69" s="1" t="s">
        <v>8</v>
      </c>
      <c r="F69" s="1" t="s">
        <v>3809</v>
      </c>
      <c r="G69" s="1" t="s">
        <v>3810</v>
      </c>
      <c r="H69" s="1" t="s">
        <v>3808</v>
      </c>
      <c r="I69" s="1">
        <v>1</v>
      </c>
      <c r="J69" s="2" t="s">
        <v>4796</v>
      </c>
      <c r="L69" s="2" t="s">
        <v>4797</v>
      </c>
      <c r="N69" s="1">
        <v>6</v>
      </c>
      <c r="O69" s="1" t="s">
        <v>4797</v>
      </c>
      <c r="P69" s="11">
        <f>_xlfn.ISOWEEKNUM(T69)</f>
        <v>7</v>
      </c>
      <c r="R69" s="1" t="s">
        <v>7</v>
      </c>
      <c r="S69" s="2">
        <v>45333</v>
      </c>
      <c r="T69" s="2">
        <f>S69+365</f>
        <v>45698</v>
      </c>
      <c r="U69" s="2">
        <f t="shared" si="7"/>
        <v>45758</v>
      </c>
      <c r="V69" s="11">
        <f t="shared" ca="1" si="8"/>
        <v>-89</v>
      </c>
      <c r="W69" s="1" t="s">
        <v>4793</v>
      </c>
    </row>
    <row r="70" spans="1:23" x14ac:dyDescent="0.25">
      <c r="A70" s="1">
        <v>920</v>
      </c>
      <c r="B70" s="1" t="s">
        <v>3796</v>
      </c>
      <c r="C70" s="1" t="s">
        <v>77</v>
      </c>
      <c r="D70" s="1">
        <v>502</v>
      </c>
      <c r="E70" s="1" t="s">
        <v>8</v>
      </c>
      <c r="F70" s="1" t="s">
        <v>3811</v>
      </c>
      <c r="G70" s="1" t="s">
        <v>3812</v>
      </c>
      <c r="H70" s="1">
        <v>1</v>
      </c>
      <c r="I70" s="1">
        <v>1</v>
      </c>
      <c r="J70" s="2" t="s">
        <v>4796</v>
      </c>
      <c r="L70" s="2" t="s">
        <v>4797</v>
      </c>
      <c r="N70" s="1">
        <v>6</v>
      </c>
      <c r="O70" s="1" t="s">
        <v>4797</v>
      </c>
      <c r="P70" s="11">
        <f>_xlfn.ISOWEEKNUM(T70)</f>
        <v>7</v>
      </c>
      <c r="R70" s="1" t="s">
        <v>7</v>
      </c>
      <c r="S70" s="2">
        <v>45333</v>
      </c>
      <c r="T70" s="2">
        <f>S70+365</f>
        <v>45698</v>
      </c>
      <c r="U70" s="2">
        <f t="shared" si="7"/>
        <v>45758</v>
      </c>
      <c r="V70" s="11">
        <f t="shared" ca="1" si="8"/>
        <v>-89</v>
      </c>
      <c r="W70" s="1" t="s">
        <v>4793</v>
      </c>
    </row>
    <row r="71" spans="1:23" x14ac:dyDescent="0.25">
      <c r="A71" s="1">
        <v>920</v>
      </c>
      <c r="B71" s="1" t="s">
        <v>3796</v>
      </c>
      <c r="C71" s="1" t="s">
        <v>393</v>
      </c>
      <c r="D71" s="1">
        <v>511</v>
      </c>
      <c r="E71" s="1" t="s">
        <v>8</v>
      </c>
      <c r="F71" s="1" t="s">
        <v>3806</v>
      </c>
      <c r="G71" s="1" t="s">
        <v>3807</v>
      </c>
      <c r="H71" s="1">
        <v>10</v>
      </c>
      <c r="I71" s="1">
        <v>1</v>
      </c>
      <c r="J71" s="2" t="s">
        <v>4796</v>
      </c>
      <c r="L71" s="2" t="s">
        <v>4797</v>
      </c>
      <c r="N71" s="1">
        <v>6</v>
      </c>
      <c r="O71" s="1" t="s">
        <v>4797</v>
      </c>
      <c r="P71" s="11">
        <f>_xlfn.ISOWEEKNUM(T71)</f>
        <v>7</v>
      </c>
      <c r="R71" s="1" t="s">
        <v>7</v>
      </c>
      <c r="S71" s="2">
        <v>45333</v>
      </c>
      <c r="T71" s="2">
        <f>S71+365</f>
        <v>45698</v>
      </c>
      <c r="U71" s="2">
        <f t="shared" si="7"/>
        <v>45758</v>
      </c>
      <c r="V71" s="11">
        <f t="shared" ca="1" si="8"/>
        <v>-89</v>
      </c>
      <c r="W71" s="1" t="s">
        <v>4793</v>
      </c>
    </row>
    <row r="72" spans="1:23" hidden="1" x14ac:dyDescent="0.25">
      <c r="A72" s="1">
        <v>710</v>
      </c>
      <c r="B72" s="1" t="s">
        <v>147</v>
      </c>
      <c r="C72" s="1" t="s">
        <v>153</v>
      </c>
      <c r="D72" s="1" t="s">
        <v>155</v>
      </c>
      <c r="E72" s="1" t="s">
        <v>154</v>
      </c>
      <c r="F72" s="1" t="s">
        <v>156</v>
      </c>
      <c r="G72" s="1" t="s">
        <v>157</v>
      </c>
      <c r="H72" s="1">
        <v>1</v>
      </c>
      <c r="J72" s="1" t="s">
        <v>4798</v>
      </c>
      <c r="L72" s="1" t="s">
        <v>4798</v>
      </c>
      <c r="N72" s="1" t="s">
        <v>4798</v>
      </c>
      <c r="O72" s="1" t="s">
        <v>4798</v>
      </c>
      <c r="R72" s="1" t="s">
        <v>7</v>
      </c>
      <c r="S72" s="2">
        <v>45123</v>
      </c>
      <c r="T72" s="2">
        <f>S72+(365*3)</f>
        <v>46218</v>
      </c>
      <c r="U72" s="2">
        <f t="shared" si="7"/>
        <v>46278</v>
      </c>
      <c r="V72" s="11">
        <f t="shared" ca="1" si="8"/>
        <v>-609</v>
      </c>
    </row>
    <row r="73" spans="1:23" hidden="1" x14ac:dyDescent="0.25">
      <c r="A73" s="1">
        <v>711</v>
      </c>
      <c r="B73" s="1" t="s">
        <v>190</v>
      </c>
      <c r="C73" s="1" t="s">
        <v>191</v>
      </c>
      <c r="D73" s="1">
        <v>21</v>
      </c>
      <c r="E73" s="1" t="s">
        <v>22</v>
      </c>
      <c r="F73" s="1" t="s">
        <v>192</v>
      </c>
      <c r="G73" s="1" t="s">
        <v>192</v>
      </c>
      <c r="H73" s="1">
        <v>2</v>
      </c>
      <c r="J73" s="1" t="s">
        <v>4798</v>
      </c>
      <c r="L73" s="1" t="s">
        <v>4798</v>
      </c>
      <c r="N73" s="1" t="s">
        <v>4798</v>
      </c>
      <c r="O73" s="1" t="s">
        <v>4798</v>
      </c>
      <c r="R73" s="1" t="s">
        <v>7</v>
      </c>
      <c r="S73" s="2">
        <v>45485</v>
      </c>
      <c r="T73" s="2">
        <f>S73+(365*2)</f>
        <v>46215</v>
      </c>
      <c r="U73" s="2">
        <f t="shared" si="7"/>
        <v>46275</v>
      </c>
      <c r="V73" s="11">
        <f t="shared" ca="1" si="8"/>
        <v>-606</v>
      </c>
    </row>
    <row r="74" spans="1:23" hidden="1" x14ac:dyDescent="0.25">
      <c r="A74" s="1">
        <v>711</v>
      </c>
      <c r="B74" s="1" t="s">
        <v>190</v>
      </c>
      <c r="C74" s="1" t="s">
        <v>191</v>
      </c>
      <c r="D74" s="1">
        <v>22</v>
      </c>
      <c r="E74" s="1" t="s">
        <v>22</v>
      </c>
      <c r="F74" s="1" t="s">
        <v>196</v>
      </c>
      <c r="G74" s="1" t="s">
        <v>197</v>
      </c>
      <c r="H74" s="1">
        <v>2</v>
      </c>
      <c r="J74" s="1" t="s">
        <v>4798</v>
      </c>
      <c r="L74" s="1" t="s">
        <v>4798</v>
      </c>
      <c r="N74" s="1" t="s">
        <v>4798</v>
      </c>
      <c r="O74" s="1" t="s">
        <v>4798</v>
      </c>
      <c r="R74" s="1" t="s">
        <v>7</v>
      </c>
      <c r="S74" s="2">
        <v>45485</v>
      </c>
      <c r="T74" s="2">
        <f>S74+(365*2)</f>
        <v>46215</v>
      </c>
      <c r="U74" s="2">
        <f t="shared" si="7"/>
        <v>46275</v>
      </c>
      <c r="V74" s="11">
        <f t="shared" ca="1" si="8"/>
        <v>-606</v>
      </c>
    </row>
    <row r="75" spans="1:23" x14ac:dyDescent="0.25">
      <c r="A75" s="1">
        <v>920</v>
      </c>
      <c r="B75" s="1" t="s">
        <v>3796</v>
      </c>
      <c r="C75" s="1" t="s">
        <v>393</v>
      </c>
      <c r="D75" s="1">
        <v>532</v>
      </c>
      <c r="E75" s="1" t="s">
        <v>8</v>
      </c>
      <c r="F75" s="1" t="s">
        <v>3804</v>
      </c>
      <c r="G75" s="1" t="s">
        <v>3805</v>
      </c>
      <c r="H75" s="1" t="s">
        <v>3801</v>
      </c>
      <c r="I75" s="1">
        <v>1</v>
      </c>
      <c r="J75" s="2" t="s">
        <v>4796</v>
      </c>
      <c r="L75" s="2" t="s">
        <v>4797</v>
      </c>
      <c r="N75" s="1">
        <v>6</v>
      </c>
      <c r="O75" s="1" t="s">
        <v>4797</v>
      </c>
      <c r="P75" s="11">
        <f t="shared" ref="P75:P81" si="9">_xlfn.ISOWEEKNUM(T75)</f>
        <v>7</v>
      </c>
      <c r="R75" s="1" t="s">
        <v>7</v>
      </c>
      <c r="S75" s="2">
        <v>45333</v>
      </c>
      <c r="T75" s="2">
        <f>S75+365</f>
        <v>45698</v>
      </c>
      <c r="U75" s="2">
        <f t="shared" si="7"/>
        <v>45758</v>
      </c>
      <c r="V75" s="11">
        <f t="shared" ca="1" si="8"/>
        <v>-89</v>
      </c>
      <c r="W75" s="1" t="s">
        <v>4793</v>
      </c>
    </row>
    <row r="76" spans="1:23" x14ac:dyDescent="0.25">
      <c r="A76" s="1">
        <v>920</v>
      </c>
      <c r="B76" s="1" t="s">
        <v>3796</v>
      </c>
      <c r="C76" s="1" t="s">
        <v>77</v>
      </c>
      <c r="D76" s="1">
        <v>551</v>
      </c>
      <c r="E76" s="1" t="s">
        <v>8</v>
      </c>
      <c r="F76" s="1" t="s">
        <v>3813</v>
      </c>
      <c r="G76" s="1" t="s">
        <v>3813</v>
      </c>
      <c r="H76" s="1">
        <v>1</v>
      </c>
      <c r="I76" s="1">
        <v>1</v>
      </c>
      <c r="J76" s="2" t="s">
        <v>4796</v>
      </c>
      <c r="L76" s="2" t="s">
        <v>4797</v>
      </c>
      <c r="N76" s="1">
        <v>6</v>
      </c>
      <c r="O76" s="1" t="s">
        <v>4797</v>
      </c>
      <c r="P76" s="11">
        <f t="shared" si="9"/>
        <v>7</v>
      </c>
      <c r="R76" s="1" t="s">
        <v>7</v>
      </c>
      <c r="S76" s="2">
        <v>45333</v>
      </c>
      <c r="T76" s="2">
        <f>S76+365</f>
        <v>45698</v>
      </c>
      <c r="U76" s="2">
        <f t="shared" si="7"/>
        <v>45758</v>
      </c>
      <c r="V76" s="11">
        <f t="shared" ca="1" si="8"/>
        <v>-89</v>
      </c>
      <c r="W76" s="1" t="s">
        <v>4793</v>
      </c>
    </row>
    <row r="77" spans="1:23" x14ac:dyDescent="0.25">
      <c r="A77" s="1">
        <v>920</v>
      </c>
      <c r="B77" s="1" t="s">
        <v>3796</v>
      </c>
      <c r="C77" s="1" t="s">
        <v>77</v>
      </c>
      <c r="D77" s="1">
        <v>552</v>
      </c>
      <c r="E77" s="1" t="s">
        <v>8</v>
      </c>
      <c r="F77" s="1" t="s">
        <v>3815</v>
      </c>
      <c r="G77" s="1" t="s">
        <v>3816</v>
      </c>
      <c r="H77" s="1" t="s">
        <v>3814</v>
      </c>
      <c r="I77" s="1">
        <v>1</v>
      </c>
      <c r="J77" s="2" t="s">
        <v>4796</v>
      </c>
      <c r="L77" s="2" t="s">
        <v>4797</v>
      </c>
      <c r="N77" s="1">
        <v>6</v>
      </c>
      <c r="O77" s="1" t="s">
        <v>4797</v>
      </c>
      <c r="P77" s="11">
        <f t="shared" si="9"/>
        <v>7</v>
      </c>
      <c r="R77" s="1" t="s">
        <v>7</v>
      </c>
      <c r="S77" s="2">
        <v>45333</v>
      </c>
      <c r="T77" s="2">
        <f>S77+365</f>
        <v>45698</v>
      </c>
      <c r="U77" s="2">
        <f t="shared" si="7"/>
        <v>45758</v>
      </c>
      <c r="V77" s="11">
        <f t="shared" ca="1" si="8"/>
        <v>-89</v>
      </c>
      <c r="W77" s="1" t="s">
        <v>4793</v>
      </c>
    </row>
    <row r="78" spans="1:23" x14ac:dyDescent="0.25">
      <c r="A78" s="1">
        <v>920</v>
      </c>
      <c r="B78" s="1" t="s">
        <v>3796</v>
      </c>
      <c r="C78" s="1" t="s">
        <v>80</v>
      </c>
      <c r="D78" s="1">
        <v>531</v>
      </c>
      <c r="E78" s="1" t="s">
        <v>22</v>
      </c>
      <c r="F78" s="1" t="s">
        <v>3802</v>
      </c>
      <c r="G78" s="1" t="s">
        <v>3803</v>
      </c>
      <c r="H78" s="1" t="s">
        <v>3801</v>
      </c>
      <c r="I78" s="1">
        <v>1</v>
      </c>
      <c r="J78" s="2" t="s">
        <v>4796</v>
      </c>
      <c r="L78" s="2" t="s">
        <v>4797</v>
      </c>
      <c r="N78" s="1">
        <v>6</v>
      </c>
      <c r="O78" s="1" t="s">
        <v>4797</v>
      </c>
      <c r="P78" s="11">
        <f t="shared" si="9"/>
        <v>2</v>
      </c>
      <c r="R78" s="1" t="s">
        <v>7</v>
      </c>
      <c r="S78" s="2">
        <v>44939</v>
      </c>
      <c r="T78" s="2">
        <f>S78+(365*2)</f>
        <v>45669</v>
      </c>
      <c r="U78" s="2">
        <f t="shared" si="7"/>
        <v>45729</v>
      </c>
      <c r="V78" s="11">
        <f t="shared" ca="1" si="8"/>
        <v>-60</v>
      </c>
      <c r="W78" s="1" t="s">
        <v>4793</v>
      </c>
    </row>
    <row r="79" spans="1:23" x14ac:dyDescent="0.25">
      <c r="A79" s="1">
        <v>920</v>
      </c>
      <c r="B79" s="1" t="s">
        <v>3817</v>
      </c>
      <c r="C79" s="1" t="s">
        <v>393</v>
      </c>
      <c r="D79" s="1">
        <v>701</v>
      </c>
      <c r="E79" s="1" t="s">
        <v>8</v>
      </c>
      <c r="F79" s="1" t="s">
        <v>3818</v>
      </c>
      <c r="G79" s="1" t="s">
        <v>3819</v>
      </c>
      <c r="H79" s="1" t="s">
        <v>2447</v>
      </c>
      <c r="I79" s="1">
        <v>1</v>
      </c>
      <c r="J79" s="2" t="s">
        <v>4796</v>
      </c>
      <c r="L79" s="2" t="s">
        <v>4797</v>
      </c>
      <c r="N79" s="1">
        <v>6</v>
      </c>
      <c r="O79" s="1" t="s">
        <v>4797</v>
      </c>
      <c r="P79" s="11">
        <f t="shared" si="9"/>
        <v>7</v>
      </c>
      <c r="R79" s="1" t="s">
        <v>7</v>
      </c>
      <c r="S79" s="2">
        <v>45333</v>
      </c>
      <c r="T79" s="2">
        <f>S79+365</f>
        <v>45698</v>
      </c>
      <c r="U79" s="2">
        <f t="shared" si="7"/>
        <v>45758</v>
      </c>
      <c r="V79" s="11">
        <f t="shared" ca="1" si="8"/>
        <v>-89</v>
      </c>
      <c r="W79" s="1" t="s">
        <v>4793</v>
      </c>
    </row>
    <row r="80" spans="1:23" x14ac:dyDescent="0.25">
      <c r="A80" s="1">
        <v>920</v>
      </c>
      <c r="B80" s="1" t="s">
        <v>3817</v>
      </c>
      <c r="C80" s="1" t="s">
        <v>393</v>
      </c>
      <c r="D80" s="1">
        <v>704</v>
      </c>
      <c r="E80" s="1" t="s">
        <v>8</v>
      </c>
      <c r="F80" s="1" t="s">
        <v>3825</v>
      </c>
      <c r="G80" s="1" t="s">
        <v>3826</v>
      </c>
      <c r="H80" s="1" t="s">
        <v>3824</v>
      </c>
      <c r="I80" s="1">
        <v>1</v>
      </c>
      <c r="J80" s="2" t="s">
        <v>4796</v>
      </c>
      <c r="L80" s="2" t="s">
        <v>4797</v>
      </c>
      <c r="N80" s="1">
        <v>6</v>
      </c>
      <c r="O80" s="1" t="s">
        <v>4797</v>
      </c>
      <c r="P80" s="11">
        <f t="shared" si="9"/>
        <v>7</v>
      </c>
      <c r="R80" s="1" t="s">
        <v>7</v>
      </c>
      <c r="S80" s="2">
        <v>45333</v>
      </c>
      <c r="T80" s="2">
        <f>S80+365</f>
        <v>45698</v>
      </c>
      <c r="U80" s="2">
        <f t="shared" si="7"/>
        <v>45758</v>
      </c>
      <c r="V80" s="11">
        <f t="shared" ca="1" si="8"/>
        <v>-89</v>
      </c>
      <c r="W80" s="1" t="s">
        <v>4793</v>
      </c>
    </row>
    <row r="81" spans="1:23" x14ac:dyDescent="0.25">
      <c r="A81" s="1">
        <v>920</v>
      </c>
      <c r="B81" s="1" t="s">
        <v>3817</v>
      </c>
      <c r="C81" s="1" t="s">
        <v>77</v>
      </c>
      <c r="D81" s="1">
        <v>732</v>
      </c>
      <c r="E81" s="1" t="s">
        <v>8</v>
      </c>
      <c r="F81" s="1" t="s">
        <v>3827</v>
      </c>
      <c r="G81" s="1" t="s">
        <v>3828</v>
      </c>
      <c r="H81" s="1">
        <v>2</v>
      </c>
      <c r="I81" s="1">
        <v>1</v>
      </c>
      <c r="J81" s="2" t="s">
        <v>4796</v>
      </c>
      <c r="L81" s="2" t="s">
        <v>4797</v>
      </c>
      <c r="N81" s="1">
        <v>6</v>
      </c>
      <c r="O81" s="1" t="s">
        <v>4797</v>
      </c>
      <c r="P81" s="11">
        <f t="shared" si="9"/>
        <v>7</v>
      </c>
      <c r="R81" s="1" t="s">
        <v>7</v>
      </c>
      <c r="S81" s="2">
        <v>45333</v>
      </c>
      <c r="T81" s="2">
        <f>S81+365</f>
        <v>45698</v>
      </c>
      <c r="U81" s="2">
        <f t="shared" si="7"/>
        <v>45758</v>
      </c>
      <c r="V81" s="11">
        <f t="shared" ca="1" si="8"/>
        <v>-89</v>
      </c>
      <c r="W81" s="1" t="s">
        <v>4793</v>
      </c>
    </row>
    <row r="82" spans="1:23" hidden="1" x14ac:dyDescent="0.25">
      <c r="A82" s="1">
        <v>711</v>
      </c>
      <c r="B82" s="1" t="s">
        <v>250</v>
      </c>
      <c r="C82" s="1" t="s">
        <v>169</v>
      </c>
      <c r="D82" s="1">
        <v>21</v>
      </c>
      <c r="E82" s="1" t="s">
        <v>22</v>
      </c>
      <c r="F82" s="1" t="s">
        <v>251</v>
      </c>
      <c r="G82" s="1" t="s">
        <v>252</v>
      </c>
      <c r="H82" s="1">
        <v>1</v>
      </c>
      <c r="J82" s="1" t="s">
        <v>4798</v>
      </c>
      <c r="L82" s="1" t="s">
        <v>4798</v>
      </c>
      <c r="N82" s="1" t="s">
        <v>4798</v>
      </c>
      <c r="O82" s="1" t="s">
        <v>4798</v>
      </c>
      <c r="R82" s="1" t="s">
        <v>7</v>
      </c>
      <c r="S82" s="2">
        <v>45485</v>
      </c>
      <c r="T82" s="2">
        <f>S82+(365*2)</f>
        <v>46215</v>
      </c>
      <c r="U82" s="2">
        <f t="shared" si="7"/>
        <v>46275</v>
      </c>
      <c r="V82" s="11">
        <f t="shared" ca="1" si="8"/>
        <v>-606</v>
      </c>
    </row>
    <row r="83" spans="1:23" hidden="1" x14ac:dyDescent="0.25">
      <c r="A83" s="1">
        <v>711</v>
      </c>
      <c r="B83" s="1" t="s">
        <v>250</v>
      </c>
      <c r="C83" s="1" t="s">
        <v>18</v>
      </c>
      <c r="D83" s="1">
        <v>22</v>
      </c>
      <c r="E83" s="1" t="s">
        <v>22</v>
      </c>
      <c r="F83" s="1" t="s">
        <v>255</v>
      </c>
      <c r="G83" s="1" t="s">
        <v>256</v>
      </c>
      <c r="H83" s="1">
        <v>1</v>
      </c>
      <c r="J83" s="1" t="s">
        <v>4798</v>
      </c>
      <c r="L83" s="1" t="s">
        <v>4798</v>
      </c>
      <c r="N83" s="1" t="s">
        <v>4798</v>
      </c>
      <c r="O83" s="1" t="s">
        <v>4798</v>
      </c>
      <c r="R83" s="1" t="s">
        <v>7</v>
      </c>
      <c r="S83" s="2">
        <v>45485</v>
      </c>
      <c r="T83" s="2">
        <f>S83+(365*2)</f>
        <v>46215</v>
      </c>
      <c r="U83" s="2">
        <f t="shared" si="7"/>
        <v>46275</v>
      </c>
      <c r="V83" s="11">
        <f t="shared" ca="1" si="8"/>
        <v>-606</v>
      </c>
    </row>
    <row r="84" spans="1:23" x14ac:dyDescent="0.25">
      <c r="A84" s="1">
        <v>924</v>
      </c>
      <c r="B84" s="1" t="s">
        <v>3845</v>
      </c>
      <c r="C84" s="1" t="s">
        <v>393</v>
      </c>
      <c r="D84" s="1">
        <v>401</v>
      </c>
      <c r="E84" s="1" t="s">
        <v>8</v>
      </c>
      <c r="F84" s="1" t="s">
        <v>3846</v>
      </c>
      <c r="G84" s="1" t="s">
        <v>3847</v>
      </c>
      <c r="H84" s="1">
        <v>2</v>
      </c>
      <c r="I84" s="1">
        <v>1</v>
      </c>
      <c r="J84" s="2" t="s">
        <v>4796</v>
      </c>
      <c r="L84" s="2" t="s">
        <v>4797</v>
      </c>
      <c r="N84" s="1">
        <v>6</v>
      </c>
      <c r="O84" s="1" t="s">
        <v>4797</v>
      </c>
      <c r="P84" s="11">
        <f>_xlfn.ISOWEEKNUM(T84)</f>
        <v>6</v>
      </c>
      <c r="R84" s="1" t="s">
        <v>7</v>
      </c>
      <c r="S84" s="2">
        <v>45329</v>
      </c>
      <c r="T84" s="2">
        <f>S84+365</f>
        <v>45694</v>
      </c>
      <c r="U84" s="2">
        <f t="shared" si="7"/>
        <v>45754</v>
      </c>
      <c r="V84" s="11">
        <f t="shared" ca="1" si="8"/>
        <v>-85</v>
      </c>
      <c r="W84" s="1" t="s">
        <v>4793</v>
      </c>
    </row>
    <row r="85" spans="1:23" hidden="1" x14ac:dyDescent="0.25">
      <c r="A85" s="1">
        <v>711</v>
      </c>
      <c r="B85" s="1" t="s">
        <v>182</v>
      </c>
      <c r="C85" s="1" t="s">
        <v>166</v>
      </c>
      <c r="D85" s="1">
        <v>3</v>
      </c>
      <c r="E85" s="1" t="s">
        <v>154</v>
      </c>
      <c r="F85" s="1" t="s">
        <v>185</v>
      </c>
      <c r="G85" s="1" t="s">
        <v>186</v>
      </c>
      <c r="H85" s="1" t="s">
        <v>184</v>
      </c>
      <c r="J85" s="1" t="s">
        <v>4798</v>
      </c>
      <c r="L85" s="1" t="s">
        <v>4798</v>
      </c>
      <c r="N85" s="1" t="s">
        <v>4798</v>
      </c>
      <c r="O85" s="1" t="s">
        <v>4798</v>
      </c>
      <c r="R85" s="1" t="s">
        <v>7</v>
      </c>
      <c r="S85" s="2">
        <v>45123</v>
      </c>
      <c r="T85" s="2">
        <f>S85+(365*3)</f>
        <v>46218</v>
      </c>
      <c r="U85" s="2">
        <f t="shared" si="7"/>
        <v>46278</v>
      </c>
      <c r="V85" s="11">
        <f t="shared" ca="1" si="8"/>
        <v>-609</v>
      </c>
    </row>
    <row r="86" spans="1:23" x14ac:dyDescent="0.25">
      <c r="A86" s="1">
        <v>924</v>
      </c>
      <c r="B86" s="1" t="s">
        <v>3845</v>
      </c>
      <c r="C86" s="1" t="s">
        <v>393</v>
      </c>
      <c r="D86" s="1">
        <v>422</v>
      </c>
      <c r="E86" s="1" t="s">
        <v>8</v>
      </c>
      <c r="F86" s="1" t="s">
        <v>3857</v>
      </c>
      <c r="G86" s="1" t="s">
        <v>3858</v>
      </c>
      <c r="H86" s="1">
        <v>1</v>
      </c>
      <c r="I86" s="1">
        <v>1</v>
      </c>
      <c r="J86" s="2" t="s">
        <v>4796</v>
      </c>
      <c r="L86" s="2" t="s">
        <v>4797</v>
      </c>
      <c r="N86" s="1">
        <v>6</v>
      </c>
      <c r="O86" s="1" t="s">
        <v>4797</v>
      </c>
      <c r="P86" s="11">
        <f>_xlfn.ISOWEEKNUM(T86)</f>
        <v>6</v>
      </c>
      <c r="R86" s="1" t="s">
        <v>7</v>
      </c>
      <c r="S86" s="2">
        <v>45329</v>
      </c>
      <c r="T86" s="2">
        <f>S86+365</f>
        <v>45694</v>
      </c>
      <c r="U86" s="2">
        <f t="shared" si="7"/>
        <v>45754</v>
      </c>
      <c r="V86" s="11">
        <f t="shared" ca="1" si="8"/>
        <v>-85</v>
      </c>
      <c r="W86" s="1" t="s">
        <v>4793</v>
      </c>
    </row>
    <row r="87" spans="1:23" x14ac:dyDescent="0.25">
      <c r="A87" s="1">
        <v>924</v>
      </c>
      <c r="B87" s="1" t="s">
        <v>3859</v>
      </c>
      <c r="C87" s="1" t="s">
        <v>77</v>
      </c>
      <c r="D87" s="1">
        <v>401</v>
      </c>
      <c r="E87" s="1" t="s">
        <v>8</v>
      </c>
      <c r="F87" s="1" t="s">
        <v>3860</v>
      </c>
      <c r="G87" s="1" t="s">
        <v>3861</v>
      </c>
      <c r="H87" s="1">
        <v>1</v>
      </c>
      <c r="I87" s="1">
        <v>1</v>
      </c>
      <c r="J87" s="2" t="s">
        <v>4796</v>
      </c>
      <c r="L87" s="2" t="s">
        <v>4797</v>
      </c>
      <c r="N87" s="1">
        <v>6</v>
      </c>
      <c r="O87" s="1" t="s">
        <v>4797</v>
      </c>
      <c r="P87" s="11">
        <f>_xlfn.ISOWEEKNUM(T87)</f>
        <v>6</v>
      </c>
      <c r="R87" s="1" t="s">
        <v>7</v>
      </c>
      <c r="S87" s="2">
        <v>45329</v>
      </c>
      <c r="T87" s="2">
        <f>S87+365</f>
        <v>45694</v>
      </c>
      <c r="U87" s="2">
        <f t="shared" si="7"/>
        <v>45754</v>
      </c>
      <c r="V87" s="11">
        <f t="shared" ca="1" si="8"/>
        <v>-85</v>
      </c>
      <c r="W87" s="1" t="s">
        <v>4793</v>
      </c>
    </row>
    <row r="88" spans="1:23" hidden="1" x14ac:dyDescent="0.25">
      <c r="A88" s="1">
        <v>711</v>
      </c>
      <c r="B88" s="1" t="s">
        <v>198</v>
      </c>
      <c r="C88" s="1" t="s">
        <v>230</v>
      </c>
      <c r="D88" s="1">
        <v>132</v>
      </c>
      <c r="E88" s="1" t="s">
        <v>22</v>
      </c>
      <c r="F88" s="1" t="s">
        <v>231</v>
      </c>
      <c r="G88" s="1" t="s">
        <v>232</v>
      </c>
      <c r="H88" s="1" t="s">
        <v>225</v>
      </c>
      <c r="J88" s="1" t="s">
        <v>4798</v>
      </c>
      <c r="L88" s="1" t="s">
        <v>4798</v>
      </c>
      <c r="N88" s="1" t="s">
        <v>4798</v>
      </c>
      <c r="O88" s="1" t="s">
        <v>4798</v>
      </c>
      <c r="R88" s="1" t="s">
        <v>7</v>
      </c>
      <c r="S88" s="2">
        <v>45478</v>
      </c>
      <c r="T88" s="2">
        <f>S88+(365*2)</f>
        <v>46208</v>
      </c>
      <c r="U88" s="2">
        <f t="shared" si="7"/>
        <v>46268</v>
      </c>
      <c r="V88" s="11">
        <f t="shared" ca="1" si="8"/>
        <v>-599</v>
      </c>
    </row>
    <row r="89" spans="1:23" hidden="1" x14ac:dyDescent="0.25">
      <c r="A89" s="1">
        <v>711</v>
      </c>
      <c r="B89" s="1" t="s">
        <v>198</v>
      </c>
      <c r="C89" s="1" t="s">
        <v>187</v>
      </c>
      <c r="D89" s="1">
        <v>401</v>
      </c>
      <c r="E89" s="1" t="s">
        <v>22</v>
      </c>
      <c r="F89" s="1" t="s">
        <v>201</v>
      </c>
      <c r="G89" s="1" t="s">
        <v>201</v>
      </c>
      <c r="H89" s="1" t="s">
        <v>150</v>
      </c>
      <c r="J89" s="1" t="s">
        <v>4798</v>
      </c>
      <c r="L89" s="1" t="s">
        <v>4798</v>
      </c>
      <c r="N89" s="1" t="s">
        <v>4798</v>
      </c>
      <c r="O89" s="1" t="s">
        <v>4798</v>
      </c>
      <c r="R89" s="1" t="s">
        <v>7</v>
      </c>
      <c r="S89" s="2">
        <v>45478</v>
      </c>
      <c r="T89" s="2">
        <f>S89+(365*2)</f>
        <v>46208</v>
      </c>
      <c r="U89" s="2">
        <f t="shared" si="7"/>
        <v>46268</v>
      </c>
      <c r="V89" s="11">
        <f t="shared" ca="1" si="8"/>
        <v>-599</v>
      </c>
    </row>
    <row r="90" spans="1:23" hidden="1" x14ac:dyDescent="0.25">
      <c r="A90" s="1">
        <v>711</v>
      </c>
      <c r="B90" s="1" t="s">
        <v>198</v>
      </c>
      <c r="C90" s="1" t="s">
        <v>153</v>
      </c>
      <c r="D90" s="1">
        <v>402</v>
      </c>
      <c r="E90" s="1" t="s">
        <v>22</v>
      </c>
      <c r="F90" s="1" t="s">
        <v>206</v>
      </c>
      <c r="G90" s="1" t="s">
        <v>207</v>
      </c>
      <c r="H90" s="1" t="s">
        <v>205</v>
      </c>
      <c r="J90" s="1" t="s">
        <v>4798</v>
      </c>
      <c r="L90" s="1" t="s">
        <v>4798</v>
      </c>
      <c r="N90" s="1" t="s">
        <v>4798</v>
      </c>
      <c r="O90" s="1" t="s">
        <v>4798</v>
      </c>
      <c r="R90" s="1" t="s">
        <v>7</v>
      </c>
      <c r="S90" s="2">
        <v>45478</v>
      </c>
      <c r="T90" s="2">
        <f>S90+(365*2)</f>
        <v>46208</v>
      </c>
      <c r="U90" s="2">
        <f t="shared" si="7"/>
        <v>46268</v>
      </c>
      <c r="V90" s="11">
        <f t="shared" ca="1" si="8"/>
        <v>-599</v>
      </c>
    </row>
    <row r="91" spans="1:23" hidden="1" x14ac:dyDescent="0.25">
      <c r="A91" s="1">
        <v>711</v>
      </c>
      <c r="B91" s="1" t="s">
        <v>198</v>
      </c>
      <c r="C91" s="1" t="s">
        <v>153</v>
      </c>
      <c r="D91" s="1">
        <v>403</v>
      </c>
      <c r="E91" s="1" t="s">
        <v>22</v>
      </c>
      <c r="F91" s="1" t="s">
        <v>207</v>
      </c>
      <c r="G91" s="1" t="s">
        <v>210</v>
      </c>
      <c r="H91" s="1" t="s">
        <v>209</v>
      </c>
      <c r="J91" s="1" t="s">
        <v>4798</v>
      </c>
      <c r="L91" s="1" t="s">
        <v>4798</v>
      </c>
      <c r="N91" s="1" t="s">
        <v>4798</v>
      </c>
      <c r="O91" s="1" t="s">
        <v>4798</v>
      </c>
      <c r="R91" s="1" t="s">
        <v>7</v>
      </c>
      <c r="S91" s="2">
        <v>45478</v>
      </c>
      <c r="T91" s="2">
        <f>S91+(365*2)</f>
        <v>46208</v>
      </c>
      <c r="U91" s="2">
        <f t="shared" si="7"/>
        <v>46268</v>
      </c>
      <c r="V91" s="11">
        <f t="shared" ca="1" si="8"/>
        <v>-599</v>
      </c>
    </row>
    <row r="92" spans="1:23" x14ac:dyDescent="0.25">
      <c r="A92" s="1">
        <v>924</v>
      </c>
      <c r="B92" s="1" t="s">
        <v>3859</v>
      </c>
      <c r="C92" s="1" t="s">
        <v>393</v>
      </c>
      <c r="D92" s="1">
        <v>402</v>
      </c>
      <c r="E92" s="1" t="s">
        <v>8</v>
      </c>
      <c r="F92" s="1" t="s">
        <v>3862</v>
      </c>
      <c r="G92" s="1" t="s">
        <v>3863</v>
      </c>
      <c r="H92" s="1">
        <v>1</v>
      </c>
      <c r="I92" s="1">
        <v>1</v>
      </c>
      <c r="J92" s="2" t="s">
        <v>4796</v>
      </c>
      <c r="L92" s="2" t="s">
        <v>4797</v>
      </c>
      <c r="N92" s="1">
        <v>6</v>
      </c>
      <c r="O92" s="1" t="s">
        <v>4797</v>
      </c>
      <c r="P92" s="11">
        <f>_xlfn.ISOWEEKNUM(T92)</f>
        <v>6</v>
      </c>
      <c r="R92" s="1" t="s">
        <v>7</v>
      </c>
      <c r="S92" s="2">
        <v>45329</v>
      </c>
      <c r="T92" s="2">
        <f>S92+365</f>
        <v>45694</v>
      </c>
      <c r="U92" s="2">
        <f t="shared" si="7"/>
        <v>45754</v>
      </c>
      <c r="V92" s="11">
        <f t="shared" ca="1" si="8"/>
        <v>-85</v>
      </c>
      <c r="W92" s="1" t="s">
        <v>4793</v>
      </c>
    </row>
    <row r="93" spans="1:23" x14ac:dyDescent="0.25">
      <c r="A93" s="1">
        <v>924</v>
      </c>
      <c r="B93" s="1" t="s">
        <v>3864</v>
      </c>
      <c r="C93" s="1" t="s">
        <v>393</v>
      </c>
      <c r="D93" s="1">
        <v>401</v>
      </c>
      <c r="E93" s="1" t="s">
        <v>22</v>
      </c>
      <c r="F93" s="1" t="s">
        <v>3865</v>
      </c>
      <c r="G93" s="1" t="s">
        <v>3866</v>
      </c>
      <c r="H93" s="1">
        <v>1</v>
      </c>
      <c r="I93" s="1">
        <v>1</v>
      </c>
      <c r="J93" s="2" t="s">
        <v>4796</v>
      </c>
      <c r="L93" s="2" t="s">
        <v>4797</v>
      </c>
      <c r="N93" s="1">
        <v>6</v>
      </c>
      <c r="O93" s="1" t="s">
        <v>4797</v>
      </c>
      <c r="P93" s="11">
        <f>_xlfn.ISOWEEKNUM(T93)</f>
        <v>36</v>
      </c>
      <c r="R93" s="1" t="s">
        <v>7</v>
      </c>
      <c r="S93" s="2">
        <v>45177</v>
      </c>
      <c r="T93" s="2">
        <f>S93+(365*2)</f>
        <v>45907</v>
      </c>
      <c r="U93" s="2">
        <f t="shared" si="7"/>
        <v>45967</v>
      </c>
      <c r="V93" s="11">
        <f t="shared" ca="1" si="8"/>
        <v>-298</v>
      </c>
      <c r="W93" s="1" t="s">
        <v>4793</v>
      </c>
    </row>
    <row r="94" spans="1:23" hidden="1" x14ac:dyDescent="0.25">
      <c r="A94" s="1">
        <v>711</v>
      </c>
      <c r="B94" s="1" t="s">
        <v>198</v>
      </c>
      <c r="C94" s="1" t="s">
        <v>191</v>
      </c>
      <c r="D94" s="1">
        <v>406</v>
      </c>
      <c r="E94" s="1" t="s">
        <v>22</v>
      </c>
      <c r="F94" s="1" t="s">
        <v>213</v>
      </c>
      <c r="G94" s="1" t="s">
        <v>214</v>
      </c>
      <c r="H94" s="1" t="s">
        <v>150</v>
      </c>
      <c r="J94" s="1" t="s">
        <v>4798</v>
      </c>
      <c r="L94" s="1" t="s">
        <v>4798</v>
      </c>
      <c r="N94" s="1" t="s">
        <v>4798</v>
      </c>
      <c r="O94" s="1" t="s">
        <v>4798</v>
      </c>
      <c r="R94" s="1" t="s">
        <v>7</v>
      </c>
      <c r="S94" s="2">
        <v>45478</v>
      </c>
      <c r="T94" s="2">
        <f>S94+(365*2)</f>
        <v>46208</v>
      </c>
      <c r="U94" s="2">
        <f t="shared" si="7"/>
        <v>46268</v>
      </c>
      <c r="V94" s="11">
        <f t="shared" ca="1" si="8"/>
        <v>-599</v>
      </c>
    </row>
    <row r="95" spans="1:23" x14ac:dyDescent="0.25">
      <c r="A95" s="1">
        <v>924</v>
      </c>
      <c r="B95" s="1" t="s">
        <v>3864</v>
      </c>
      <c r="C95" s="1" t="s">
        <v>393</v>
      </c>
      <c r="D95" s="1">
        <v>402</v>
      </c>
      <c r="E95" s="1" t="s">
        <v>22</v>
      </c>
      <c r="F95" s="1" t="s">
        <v>3867</v>
      </c>
      <c r="G95" s="1" t="s">
        <v>3868</v>
      </c>
      <c r="H95" s="1">
        <v>1</v>
      </c>
      <c r="I95" s="1">
        <v>1</v>
      </c>
      <c r="J95" s="2" t="s">
        <v>4796</v>
      </c>
      <c r="L95" s="2" t="s">
        <v>4797</v>
      </c>
      <c r="N95" s="1">
        <v>6</v>
      </c>
      <c r="O95" s="1" t="s">
        <v>4797</v>
      </c>
      <c r="P95" s="11">
        <f>_xlfn.ISOWEEKNUM(T95)</f>
        <v>36</v>
      </c>
      <c r="R95" s="1" t="s">
        <v>7</v>
      </c>
      <c r="S95" s="2">
        <v>45177</v>
      </c>
      <c r="T95" s="2">
        <f>S95+(365*2)</f>
        <v>45907</v>
      </c>
      <c r="U95" s="2">
        <f t="shared" si="7"/>
        <v>45967</v>
      </c>
      <c r="V95" s="11">
        <f t="shared" ca="1" si="8"/>
        <v>-298</v>
      </c>
      <c r="W95" s="1" t="s">
        <v>4793</v>
      </c>
    </row>
    <row r="96" spans="1:23" x14ac:dyDescent="0.25">
      <c r="A96" s="1">
        <v>925</v>
      </c>
      <c r="B96" s="1" t="s">
        <v>3874</v>
      </c>
      <c r="C96" s="1" t="s">
        <v>187</v>
      </c>
      <c r="D96" s="1">
        <v>21</v>
      </c>
      <c r="E96" s="1" t="s">
        <v>8</v>
      </c>
      <c r="F96" s="1" t="s">
        <v>3875</v>
      </c>
      <c r="G96" s="1" t="s">
        <v>3876</v>
      </c>
      <c r="H96" s="1">
        <v>1</v>
      </c>
      <c r="I96" s="1">
        <v>1</v>
      </c>
      <c r="J96" s="2" t="s">
        <v>4796</v>
      </c>
      <c r="L96" s="2" t="s">
        <v>4797</v>
      </c>
      <c r="N96" s="1">
        <v>6</v>
      </c>
      <c r="O96" s="1" t="s">
        <v>4797</v>
      </c>
      <c r="P96" s="11">
        <f>_xlfn.ISOWEEKNUM(T96)</f>
        <v>6</v>
      </c>
      <c r="R96" s="1" t="s">
        <v>7</v>
      </c>
      <c r="S96" s="2">
        <v>45330</v>
      </c>
      <c r="T96" s="2">
        <f>S96+365</f>
        <v>45695</v>
      </c>
      <c r="U96" s="2">
        <f t="shared" si="7"/>
        <v>45755</v>
      </c>
      <c r="V96" s="11">
        <f t="shared" ca="1" si="8"/>
        <v>-86</v>
      </c>
      <c r="W96" s="1" t="s">
        <v>4793</v>
      </c>
    </row>
    <row r="97" spans="1:23" hidden="1" x14ac:dyDescent="0.25">
      <c r="A97" s="1">
        <v>711</v>
      </c>
      <c r="B97" s="1" t="s">
        <v>198</v>
      </c>
      <c r="C97" s="1" t="s">
        <v>153</v>
      </c>
      <c r="D97" s="1">
        <v>414</v>
      </c>
      <c r="E97" s="1" t="s">
        <v>22</v>
      </c>
      <c r="F97" s="1" t="s">
        <v>222</v>
      </c>
      <c r="G97" s="1" t="s">
        <v>223</v>
      </c>
      <c r="H97" s="1" t="s">
        <v>221</v>
      </c>
      <c r="J97" s="1" t="s">
        <v>4798</v>
      </c>
      <c r="L97" s="1" t="s">
        <v>4798</v>
      </c>
      <c r="N97" s="1" t="s">
        <v>4798</v>
      </c>
      <c r="O97" s="1" t="s">
        <v>4798</v>
      </c>
      <c r="R97" s="1" t="s">
        <v>7</v>
      </c>
      <c r="S97" s="2">
        <v>45478</v>
      </c>
      <c r="T97" s="2">
        <f>S97+(365*2)</f>
        <v>46208</v>
      </c>
      <c r="U97" s="2">
        <f t="shared" si="7"/>
        <v>46268</v>
      </c>
      <c r="V97" s="11">
        <f t="shared" ca="1" si="8"/>
        <v>-599</v>
      </c>
    </row>
    <row r="98" spans="1:23" x14ac:dyDescent="0.25">
      <c r="A98" s="1">
        <v>925</v>
      </c>
      <c r="B98" s="1" t="s">
        <v>3874</v>
      </c>
      <c r="C98" s="1" t="s">
        <v>187</v>
      </c>
      <c r="D98" s="1">
        <v>22</v>
      </c>
      <c r="E98" s="1" t="s">
        <v>8</v>
      </c>
      <c r="F98" s="1" t="s">
        <v>3877</v>
      </c>
      <c r="G98" s="1" t="s">
        <v>3878</v>
      </c>
      <c r="H98" s="1">
        <v>1</v>
      </c>
      <c r="I98" s="1">
        <v>1</v>
      </c>
      <c r="J98" s="2" t="s">
        <v>4796</v>
      </c>
      <c r="L98" s="2" t="s">
        <v>4797</v>
      </c>
      <c r="N98" s="1">
        <v>6</v>
      </c>
      <c r="O98" s="1" t="s">
        <v>4797</v>
      </c>
      <c r="P98" s="11">
        <f>_xlfn.ISOWEEKNUM(T98)</f>
        <v>6</v>
      </c>
      <c r="R98" s="1" t="s">
        <v>7</v>
      </c>
      <c r="S98" s="2">
        <v>45330</v>
      </c>
      <c r="T98" s="2">
        <f>S98+365</f>
        <v>45695</v>
      </c>
      <c r="U98" s="2">
        <f t="shared" si="7"/>
        <v>45755</v>
      </c>
      <c r="V98" s="11">
        <f t="shared" ca="1" si="8"/>
        <v>-86</v>
      </c>
      <c r="W98" s="1" t="s">
        <v>4793</v>
      </c>
    </row>
    <row r="99" spans="1:23" hidden="1" x14ac:dyDescent="0.25">
      <c r="A99" s="1">
        <v>711</v>
      </c>
      <c r="B99" s="1" t="s">
        <v>198</v>
      </c>
      <c r="C99" s="1" t="s">
        <v>224</v>
      </c>
      <c r="D99" s="1">
        <v>421</v>
      </c>
      <c r="E99" s="1" t="s">
        <v>22</v>
      </c>
      <c r="F99" s="1" t="s">
        <v>228</v>
      </c>
      <c r="G99" s="1" t="s">
        <v>229</v>
      </c>
      <c r="H99" s="1" t="s">
        <v>155</v>
      </c>
      <c r="J99" s="1" t="s">
        <v>4798</v>
      </c>
      <c r="L99" s="1" t="s">
        <v>4798</v>
      </c>
      <c r="N99" s="1" t="s">
        <v>4798</v>
      </c>
      <c r="O99" s="1" t="s">
        <v>4798</v>
      </c>
      <c r="R99" s="1" t="s">
        <v>7</v>
      </c>
      <c r="S99" s="2">
        <v>45478</v>
      </c>
      <c r="T99" s="2">
        <f>S99+(365*2)</f>
        <v>46208</v>
      </c>
      <c r="U99" s="2">
        <f t="shared" si="7"/>
        <v>46268</v>
      </c>
      <c r="V99" s="11">
        <f t="shared" ca="1" si="8"/>
        <v>-599</v>
      </c>
    </row>
    <row r="100" spans="1:23" hidden="1" x14ac:dyDescent="0.25">
      <c r="A100" s="1">
        <v>711</v>
      </c>
      <c r="B100" s="1" t="s">
        <v>198</v>
      </c>
      <c r="C100" s="1" t="s">
        <v>224</v>
      </c>
      <c r="D100" s="1">
        <v>422</v>
      </c>
      <c r="E100" s="1" t="s">
        <v>22</v>
      </c>
      <c r="F100" s="1" t="s">
        <v>233</v>
      </c>
      <c r="G100" s="1" t="s">
        <v>236</v>
      </c>
      <c r="H100" s="1" t="s">
        <v>235</v>
      </c>
      <c r="J100" s="1" t="s">
        <v>4798</v>
      </c>
      <c r="L100" s="1" t="s">
        <v>4798</v>
      </c>
      <c r="N100" s="1" t="s">
        <v>4798</v>
      </c>
      <c r="O100" s="1" t="s">
        <v>4798</v>
      </c>
      <c r="R100" s="1" t="s">
        <v>7</v>
      </c>
      <c r="S100" s="2">
        <v>45478</v>
      </c>
      <c r="T100" s="2">
        <f>S100+(365*2)</f>
        <v>46208</v>
      </c>
      <c r="U100" s="2">
        <f t="shared" si="7"/>
        <v>46268</v>
      </c>
      <c r="V100" s="11">
        <f t="shared" ca="1" si="8"/>
        <v>-599</v>
      </c>
    </row>
    <row r="101" spans="1:23" hidden="1" x14ac:dyDescent="0.25">
      <c r="A101" s="1">
        <v>711</v>
      </c>
      <c r="B101" s="1" t="s">
        <v>198</v>
      </c>
      <c r="C101" s="1" t="s">
        <v>224</v>
      </c>
      <c r="D101" s="1">
        <v>423</v>
      </c>
      <c r="E101" s="1" t="s">
        <v>22</v>
      </c>
      <c r="F101" s="1" t="s">
        <v>226</v>
      </c>
      <c r="G101" s="1" t="s">
        <v>227</v>
      </c>
      <c r="H101" s="1" t="s">
        <v>225</v>
      </c>
      <c r="J101" s="1" t="s">
        <v>4798</v>
      </c>
      <c r="L101" s="1" t="s">
        <v>4798</v>
      </c>
      <c r="N101" s="1" t="s">
        <v>4798</v>
      </c>
      <c r="O101" s="1" t="s">
        <v>4798</v>
      </c>
      <c r="R101" s="1" t="s">
        <v>7</v>
      </c>
      <c r="S101" s="2">
        <v>45478</v>
      </c>
      <c r="T101" s="2">
        <f>S101+(365*2)</f>
        <v>46208</v>
      </c>
      <c r="U101" s="2">
        <f t="shared" si="7"/>
        <v>46268</v>
      </c>
      <c r="V101" s="11">
        <f t="shared" ca="1" si="8"/>
        <v>-599</v>
      </c>
    </row>
    <row r="102" spans="1:23" hidden="1" x14ac:dyDescent="0.25">
      <c r="A102" s="1">
        <v>711</v>
      </c>
      <c r="B102" s="1" t="s">
        <v>198</v>
      </c>
      <c r="C102" s="1" t="s">
        <v>224</v>
      </c>
      <c r="D102" s="1">
        <v>424</v>
      </c>
      <c r="E102" s="1" t="s">
        <v>22</v>
      </c>
      <c r="F102" s="1" t="s">
        <v>233</v>
      </c>
      <c r="G102" s="1" t="s">
        <v>234</v>
      </c>
      <c r="H102" s="1" t="s">
        <v>225</v>
      </c>
      <c r="J102" s="1" t="s">
        <v>4798</v>
      </c>
      <c r="L102" s="1" t="s">
        <v>4798</v>
      </c>
      <c r="N102" s="1" t="s">
        <v>4798</v>
      </c>
      <c r="O102" s="1" t="s">
        <v>4798</v>
      </c>
      <c r="R102" s="1" t="s">
        <v>7</v>
      </c>
      <c r="S102" s="2">
        <v>45478</v>
      </c>
      <c r="T102" s="2">
        <f>S102+(365*2)</f>
        <v>46208</v>
      </c>
      <c r="U102" s="2">
        <f t="shared" si="7"/>
        <v>46268</v>
      </c>
      <c r="V102" s="11">
        <f t="shared" ca="1" si="8"/>
        <v>-599</v>
      </c>
    </row>
    <row r="103" spans="1:23" x14ac:dyDescent="0.25">
      <c r="A103" s="1">
        <v>925</v>
      </c>
      <c r="B103" s="1" t="s">
        <v>3869</v>
      </c>
      <c r="C103" s="1" t="s">
        <v>393</v>
      </c>
      <c r="D103" s="1">
        <v>21</v>
      </c>
      <c r="E103" s="1" t="s">
        <v>8</v>
      </c>
      <c r="F103" s="1" t="s">
        <v>3870</v>
      </c>
      <c r="G103" s="1" t="s">
        <v>3871</v>
      </c>
      <c r="H103" s="1">
        <v>2</v>
      </c>
      <c r="I103" s="1">
        <v>1</v>
      </c>
      <c r="J103" s="2" t="s">
        <v>4796</v>
      </c>
      <c r="L103" s="2" t="s">
        <v>4797</v>
      </c>
      <c r="N103" s="1">
        <v>6</v>
      </c>
      <c r="O103" s="1" t="s">
        <v>4797</v>
      </c>
      <c r="P103" s="11">
        <f>_xlfn.ISOWEEKNUM(T103)</f>
        <v>6</v>
      </c>
      <c r="R103" s="1" t="s">
        <v>7</v>
      </c>
      <c r="S103" s="2">
        <v>45330</v>
      </c>
      <c r="T103" s="2">
        <f>S103+365</f>
        <v>45695</v>
      </c>
      <c r="U103" s="2">
        <f t="shared" si="7"/>
        <v>45755</v>
      </c>
      <c r="V103" s="11">
        <f t="shared" ca="1" si="8"/>
        <v>-86</v>
      </c>
      <c r="W103" s="1" t="s">
        <v>4793</v>
      </c>
    </row>
    <row r="104" spans="1:23" hidden="1" x14ac:dyDescent="0.25">
      <c r="A104" s="1">
        <v>711</v>
      </c>
      <c r="B104" s="1" t="s">
        <v>198</v>
      </c>
      <c r="C104" s="1" t="s">
        <v>153</v>
      </c>
      <c r="D104" s="1">
        <v>430</v>
      </c>
      <c r="E104" s="1" t="s">
        <v>22</v>
      </c>
      <c r="F104" s="1" t="s">
        <v>240</v>
      </c>
      <c r="G104" s="1" t="s">
        <v>241</v>
      </c>
      <c r="H104" s="1" t="s">
        <v>239</v>
      </c>
      <c r="J104" s="1" t="s">
        <v>4798</v>
      </c>
      <c r="L104" s="1" t="s">
        <v>4798</v>
      </c>
      <c r="N104" s="1" t="s">
        <v>4798</v>
      </c>
      <c r="O104" s="1" t="s">
        <v>4798</v>
      </c>
      <c r="R104" s="1" t="s">
        <v>7</v>
      </c>
      <c r="S104" s="2">
        <v>45478</v>
      </c>
      <c r="T104" s="2">
        <f>S104+(365*2)</f>
        <v>46208</v>
      </c>
      <c r="U104" s="2">
        <f t="shared" si="7"/>
        <v>46268</v>
      </c>
      <c r="V104" s="11">
        <f t="shared" ca="1" si="8"/>
        <v>-599</v>
      </c>
    </row>
    <row r="105" spans="1:23" hidden="1" x14ac:dyDescent="0.25">
      <c r="A105" s="1">
        <v>711</v>
      </c>
      <c r="B105" s="1" t="s">
        <v>198</v>
      </c>
      <c r="C105" s="1" t="s">
        <v>153</v>
      </c>
      <c r="D105" s="1">
        <v>431</v>
      </c>
      <c r="E105" s="1" t="s">
        <v>22</v>
      </c>
      <c r="F105" s="1" t="s">
        <v>242</v>
      </c>
      <c r="G105" s="1" t="s">
        <v>242</v>
      </c>
      <c r="H105" s="1" t="s">
        <v>235</v>
      </c>
      <c r="J105" s="1" t="s">
        <v>4798</v>
      </c>
      <c r="L105" s="1" t="s">
        <v>4798</v>
      </c>
      <c r="N105" s="1" t="s">
        <v>4798</v>
      </c>
      <c r="O105" s="1" t="s">
        <v>4798</v>
      </c>
      <c r="R105" s="1" t="s">
        <v>7</v>
      </c>
      <c r="S105" s="2">
        <v>45478</v>
      </c>
      <c r="T105" s="2">
        <f>S105+(365*2)</f>
        <v>46208</v>
      </c>
      <c r="U105" s="2">
        <f t="shared" si="7"/>
        <v>46268</v>
      </c>
      <c r="V105" s="11">
        <f t="shared" ca="1" si="8"/>
        <v>-599</v>
      </c>
    </row>
    <row r="106" spans="1:23" hidden="1" x14ac:dyDescent="0.25">
      <c r="A106" s="1">
        <v>711</v>
      </c>
      <c r="B106" s="1" t="s">
        <v>198</v>
      </c>
      <c r="C106" s="1" t="s">
        <v>187</v>
      </c>
      <c r="D106" s="1">
        <v>432</v>
      </c>
      <c r="E106" s="1" t="s">
        <v>22</v>
      </c>
      <c r="F106" s="1" t="s">
        <v>243</v>
      </c>
      <c r="G106" s="1" t="s">
        <v>244</v>
      </c>
      <c r="H106" s="1" t="s">
        <v>235</v>
      </c>
      <c r="J106" s="1" t="s">
        <v>4798</v>
      </c>
      <c r="L106" s="1" t="s">
        <v>4798</v>
      </c>
      <c r="N106" s="1" t="s">
        <v>4798</v>
      </c>
      <c r="O106" s="1" t="s">
        <v>4798</v>
      </c>
      <c r="R106" s="1" t="s">
        <v>7</v>
      </c>
      <c r="S106" s="2">
        <v>45478</v>
      </c>
      <c r="T106" s="2">
        <f>S106+(365*2)</f>
        <v>46208</v>
      </c>
      <c r="U106" s="2">
        <f t="shared" si="7"/>
        <v>46268</v>
      </c>
      <c r="V106" s="11">
        <f t="shared" ca="1" si="8"/>
        <v>-599</v>
      </c>
    </row>
    <row r="107" spans="1:23" x14ac:dyDescent="0.25">
      <c r="A107" s="1">
        <v>925</v>
      </c>
      <c r="B107" s="1" t="s">
        <v>3869</v>
      </c>
      <c r="C107" s="1" t="s">
        <v>393</v>
      </c>
      <c r="D107" s="1">
        <v>22</v>
      </c>
      <c r="E107" s="1" t="s">
        <v>8</v>
      </c>
      <c r="F107" s="1" t="s">
        <v>3872</v>
      </c>
      <c r="G107" s="1" t="s">
        <v>3873</v>
      </c>
      <c r="H107" s="1">
        <v>2</v>
      </c>
      <c r="I107" s="1">
        <v>1</v>
      </c>
      <c r="J107" s="2" t="s">
        <v>4796</v>
      </c>
      <c r="L107" s="2" t="s">
        <v>4797</v>
      </c>
      <c r="N107" s="1">
        <v>6</v>
      </c>
      <c r="O107" s="1" t="s">
        <v>4797</v>
      </c>
      <c r="P107" s="11">
        <f>_xlfn.ISOWEEKNUM(T107)</f>
        <v>6</v>
      </c>
      <c r="R107" s="1" t="s">
        <v>7</v>
      </c>
      <c r="S107" s="2">
        <v>45330</v>
      </c>
      <c r="T107" s="2">
        <f>S107+365</f>
        <v>45695</v>
      </c>
      <c r="U107" s="2">
        <f t="shared" si="7"/>
        <v>45755</v>
      </c>
      <c r="V107" s="11">
        <f t="shared" ca="1" si="8"/>
        <v>-86</v>
      </c>
      <c r="W107" s="1" t="s">
        <v>4793</v>
      </c>
    </row>
    <row r="108" spans="1:23" hidden="1" x14ac:dyDescent="0.25">
      <c r="A108" s="1">
        <v>711</v>
      </c>
      <c r="B108" s="1" t="s">
        <v>198</v>
      </c>
      <c r="C108" s="1" t="s">
        <v>153</v>
      </c>
      <c r="D108" s="1">
        <v>434</v>
      </c>
      <c r="E108" s="1" t="s">
        <v>22</v>
      </c>
      <c r="F108" s="1" t="s">
        <v>248</v>
      </c>
      <c r="G108" s="1" t="s">
        <v>249</v>
      </c>
      <c r="H108" s="1" t="s">
        <v>155</v>
      </c>
      <c r="J108" s="1" t="s">
        <v>4798</v>
      </c>
      <c r="L108" s="1" t="s">
        <v>4798</v>
      </c>
      <c r="N108" s="1" t="s">
        <v>4798</v>
      </c>
      <c r="O108" s="1" t="s">
        <v>4798</v>
      </c>
      <c r="R108" s="1" t="s">
        <v>7</v>
      </c>
      <c r="S108" s="2">
        <v>45478</v>
      </c>
      <c r="T108" s="2">
        <f>S108+(365*2)</f>
        <v>46208</v>
      </c>
      <c r="U108" s="2">
        <f t="shared" si="7"/>
        <v>46268</v>
      </c>
      <c r="V108" s="11">
        <f t="shared" ca="1" si="8"/>
        <v>-599</v>
      </c>
    </row>
    <row r="109" spans="1:23" hidden="1" x14ac:dyDescent="0.25">
      <c r="A109" s="1">
        <v>711</v>
      </c>
      <c r="B109" s="1" t="s">
        <v>198</v>
      </c>
      <c r="C109" s="1" t="s">
        <v>187</v>
      </c>
      <c r="D109" s="1">
        <v>451</v>
      </c>
      <c r="E109" s="1" t="s">
        <v>22</v>
      </c>
      <c r="F109" s="1" t="s">
        <v>199</v>
      </c>
      <c r="G109" s="1" t="s">
        <v>200</v>
      </c>
      <c r="H109" s="1">
        <v>2</v>
      </c>
      <c r="J109" s="1" t="s">
        <v>4798</v>
      </c>
      <c r="L109" s="1" t="s">
        <v>4798</v>
      </c>
      <c r="N109" s="1" t="s">
        <v>4798</v>
      </c>
      <c r="O109" s="1" t="s">
        <v>4798</v>
      </c>
      <c r="R109" s="1" t="s">
        <v>7</v>
      </c>
      <c r="S109" s="2">
        <v>45478</v>
      </c>
      <c r="T109" s="2">
        <f>S109+(365*2)</f>
        <v>46208</v>
      </c>
      <c r="U109" s="2">
        <f t="shared" si="7"/>
        <v>46268</v>
      </c>
      <c r="V109" s="11">
        <f t="shared" ca="1" si="8"/>
        <v>-599</v>
      </c>
    </row>
    <row r="110" spans="1:23" hidden="1" x14ac:dyDescent="0.25">
      <c r="A110" s="1">
        <v>711</v>
      </c>
      <c r="B110" s="1" t="s">
        <v>198</v>
      </c>
      <c r="C110" s="1" t="s">
        <v>153</v>
      </c>
      <c r="D110" s="1" t="s">
        <v>202</v>
      </c>
      <c r="E110" s="1" t="s">
        <v>58</v>
      </c>
      <c r="F110" s="1" t="s">
        <v>203</v>
      </c>
      <c r="G110" s="1" t="s">
        <v>204</v>
      </c>
      <c r="H110" s="1">
        <v>11</v>
      </c>
      <c r="J110" s="1" t="s">
        <v>4798</v>
      </c>
      <c r="L110" s="1" t="s">
        <v>4798</v>
      </c>
      <c r="N110" s="1" t="s">
        <v>4798</v>
      </c>
      <c r="O110" s="1" t="s">
        <v>4798</v>
      </c>
      <c r="R110" s="1" t="s">
        <v>7</v>
      </c>
      <c r="S110" s="2">
        <v>45123</v>
      </c>
      <c r="T110" s="2">
        <f>S110+(365*4)</f>
        <v>46583</v>
      </c>
      <c r="U110" s="2">
        <f t="shared" si="7"/>
        <v>46643</v>
      </c>
      <c r="V110" s="11">
        <f t="shared" ca="1" si="8"/>
        <v>-974</v>
      </c>
    </row>
    <row r="111" spans="1:23" x14ac:dyDescent="0.25">
      <c r="A111" s="1">
        <v>932</v>
      </c>
      <c r="B111" s="1" t="s">
        <v>3951</v>
      </c>
      <c r="C111" s="1" t="s">
        <v>18</v>
      </c>
      <c r="D111" s="1">
        <v>21</v>
      </c>
      <c r="E111" s="1" t="s">
        <v>8</v>
      </c>
      <c r="F111" s="1" t="s">
        <v>3952</v>
      </c>
      <c r="G111" s="1" t="s">
        <v>3953</v>
      </c>
      <c r="H111" s="1">
        <v>1</v>
      </c>
      <c r="I111" s="1">
        <v>1</v>
      </c>
      <c r="J111" s="2" t="s">
        <v>4796</v>
      </c>
      <c r="L111" s="2" t="s">
        <v>4797</v>
      </c>
      <c r="N111" s="1">
        <v>6</v>
      </c>
      <c r="O111" s="1" t="s">
        <v>4797</v>
      </c>
      <c r="P111" s="11">
        <f>_xlfn.ISOWEEKNUM(T111)</f>
        <v>8</v>
      </c>
      <c r="R111" s="1" t="s">
        <v>7</v>
      </c>
      <c r="S111" s="2">
        <v>45342</v>
      </c>
      <c r="T111" s="2">
        <f>S111+365</f>
        <v>45707</v>
      </c>
      <c r="U111" s="2">
        <f t="shared" si="7"/>
        <v>45767</v>
      </c>
      <c r="V111" s="11">
        <f t="shared" ca="1" si="8"/>
        <v>-98</v>
      </c>
      <c r="W111" s="1" t="s">
        <v>4793</v>
      </c>
    </row>
    <row r="112" spans="1:23" hidden="1" x14ac:dyDescent="0.25">
      <c r="A112" s="1">
        <v>711</v>
      </c>
      <c r="B112" s="1" t="s">
        <v>286</v>
      </c>
      <c r="C112" s="1" t="s">
        <v>187</v>
      </c>
      <c r="D112" s="1" t="s">
        <v>289</v>
      </c>
      <c r="E112" s="1" t="s">
        <v>58</v>
      </c>
      <c r="F112" s="1" t="s">
        <v>290</v>
      </c>
      <c r="G112" s="1" t="s">
        <v>291</v>
      </c>
      <c r="H112" s="1" t="s">
        <v>288</v>
      </c>
      <c r="J112" s="1" t="s">
        <v>4798</v>
      </c>
      <c r="L112" s="1" t="s">
        <v>4798</v>
      </c>
      <c r="N112" s="1" t="s">
        <v>4798</v>
      </c>
      <c r="O112" s="1" t="s">
        <v>4798</v>
      </c>
      <c r="R112" s="1" t="s">
        <v>7</v>
      </c>
      <c r="S112" s="2">
        <v>45123</v>
      </c>
      <c r="T112" s="2">
        <f>S112+(365*4)</f>
        <v>46583</v>
      </c>
      <c r="U112" s="2">
        <f t="shared" si="7"/>
        <v>46643</v>
      </c>
      <c r="V112" s="11">
        <f t="shared" ca="1" si="8"/>
        <v>-974</v>
      </c>
    </row>
    <row r="113" spans="1:23" hidden="1" x14ac:dyDescent="0.25">
      <c r="A113" s="1">
        <v>711</v>
      </c>
      <c r="B113" s="1" t="s">
        <v>172</v>
      </c>
      <c r="C113" s="1" t="s">
        <v>173</v>
      </c>
      <c r="D113" s="1">
        <v>22</v>
      </c>
      <c r="E113" s="1" t="s">
        <v>22</v>
      </c>
      <c r="F113" s="1" t="s">
        <v>180</v>
      </c>
      <c r="G113" s="1" t="s">
        <v>181</v>
      </c>
      <c r="H113" s="1">
        <v>1</v>
      </c>
      <c r="J113" s="1" t="s">
        <v>4798</v>
      </c>
      <c r="L113" s="1" t="s">
        <v>4798</v>
      </c>
      <c r="N113" s="1" t="s">
        <v>4798</v>
      </c>
      <c r="O113" s="1" t="s">
        <v>4798</v>
      </c>
      <c r="R113" s="1" t="s">
        <v>7</v>
      </c>
      <c r="S113" s="2">
        <v>45485</v>
      </c>
      <c r="T113" s="2">
        <f>S113+(365*2)</f>
        <v>46215</v>
      </c>
      <c r="U113" s="2">
        <f t="shared" si="7"/>
        <v>46275</v>
      </c>
      <c r="V113" s="11">
        <f t="shared" ca="1" si="8"/>
        <v>-606</v>
      </c>
    </row>
    <row r="114" spans="1:23" hidden="1" x14ac:dyDescent="0.25">
      <c r="A114" s="1">
        <v>711</v>
      </c>
      <c r="B114" s="1" t="s">
        <v>172</v>
      </c>
      <c r="C114" s="1" t="s">
        <v>173</v>
      </c>
      <c r="D114" s="1" t="s">
        <v>174</v>
      </c>
      <c r="E114" s="1" t="s">
        <v>22</v>
      </c>
      <c r="F114" s="1" t="s">
        <v>175</v>
      </c>
      <c r="G114" s="1" t="s">
        <v>176</v>
      </c>
      <c r="H114" s="1">
        <v>1</v>
      </c>
      <c r="J114" s="1" t="s">
        <v>4798</v>
      </c>
      <c r="L114" s="1" t="s">
        <v>4798</v>
      </c>
      <c r="N114" s="1" t="s">
        <v>4798</v>
      </c>
      <c r="O114" s="1" t="s">
        <v>4798</v>
      </c>
      <c r="R114" s="1" t="s">
        <v>7</v>
      </c>
      <c r="S114" s="2">
        <v>45485</v>
      </c>
      <c r="T114" s="2">
        <f>S114+(365*2)</f>
        <v>46215</v>
      </c>
      <c r="U114" s="2">
        <f t="shared" si="7"/>
        <v>46275</v>
      </c>
      <c r="V114" s="11">
        <f t="shared" ca="1" si="8"/>
        <v>-606</v>
      </c>
    </row>
    <row r="115" spans="1:23" hidden="1" x14ac:dyDescent="0.25">
      <c r="A115" s="1">
        <v>711</v>
      </c>
      <c r="B115" s="1" t="s">
        <v>172</v>
      </c>
      <c r="C115" s="1" t="s">
        <v>169</v>
      </c>
      <c r="D115" s="1" t="s">
        <v>177</v>
      </c>
      <c r="E115" s="1" t="s">
        <v>22</v>
      </c>
      <c r="F115" s="1" t="s">
        <v>178</v>
      </c>
      <c r="G115" s="1" t="s">
        <v>179</v>
      </c>
      <c r="H115" s="1">
        <v>3</v>
      </c>
      <c r="J115" s="1" t="s">
        <v>4798</v>
      </c>
      <c r="L115" s="1" t="s">
        <v>4798</v>
      </c>
      <c r="N115" s="1" t="s">
        <v>4798</v>
      </c>
      <c r="O115" s="1" t="s">
        <v>4798</v>
      </c>
      <c r="R115" s="1" t="s">
        <v>7</v>
      </c>
      <c r="S115" s="2">
        <v>45485</v>
      </c>
      <c r="T115" s="2">
        <f>S115+(365*2)</f>
        <v>46215</v>
      </c>
      <c r="U115" s="2">
        <f t="shared" si="7"/>
        <v>46275</v>
      </c>
      <c r="V115" s="11">
        <f t="shared" ca="1" si="8"/>
        <v>-606</v>
      </c>
    </row>
    <row r="116" spans="1:23" x14ac:dyDescent="0.25">
      <c r="A116" s="1">
        <v>932</v>
      </c>
      <c r="B116" s="1" t="s">
        <v>3951</v>
      </c>
      <c r="C116" s="1" t="s">
        <v>18</v>
      </c>
      <c r="D116" s="1">
        <v>22</v>
      </c>
      <c r="E116" s="1" t="s">
        <v>8</v>
      </c>
      <c r="F116" s="1" t="s">
        <v>3954</v>
      </c>
      <c r="G116" s="1" t="s">
        <v>3955</v>
      </c>
      <c r="H116" s="1">
        <v>2</v>
      </c>
      <c r="I116" s="1">
        <v>1</v>
      </c>
      <c r="J116" s="2" t="s">
        <v>4796</v>
      </c>
      <c r="L116" s="2" t="s">
        <v>4797</v>
      </c>
      <c r="N116" s="1">
        <v>6</v>
      </c>
      <c r="O116" s="1" t="s">
        <v>4797</v>
      </c>
      <c r="P116" s="11">
        <f>_xlfn.ISOWEEKNUM(T116)</f>
        <v>8</v>
      </c>
      <c r="R116" s="1" t="s">
        <v>7</v>
      </c>
      <c r="S116" s="2">
        <v>45342</v>
      </c>
      <c r="T116" s="2">
        <f>S116+365</f>
        <v>45707</v>
      </c>
      <c r="U116" s="2">
        <f t="shared" si="7"/>
        <v>45767</v>
      </c>
      <c r="V116" s="11">
        <f t="shared" ca="1" si="8"/>
        <v>-98</v>
      </c>
      <c r="W116" s="1" t="s">
        <v>4793</v>
      </c>
    </row>
    <row r="117" spans="1:23" x14ac:dyDescent="0.25">
      <c r="A117" s="1">
        <v>932</v>
      </c>
      <c r="B117" s="1" t="s">
        <v>3986</v>
      </c>
      <c r="C117" s="1" t="s">
        <v>93</v>
      </c>
      <c r="D117" s="1">
        <v>21</v>
      </c>
      <c r="E117" s="1" t="s">
        <v>8</v>
      </c>
      <c r="F117" s="1" t="s">
        <v>3987</v>
      </c>
      <c r="G117" s="1" t="s">
        <v>3988</v>
      </c>
      <c r="H117" s="1">
        <v>3</v>
      </c>
      <c r="I117" s="1">
        <v>1</v>
      </c>
      <c r="J117" s="2" t="s">
        <v>4796</v>
      </c>
      <c r="L117" s="2" t="s">
        <v>4797</v>
      </c>
      <c r="N117" s="1">
        <v>6</v>
      </c>
      <c r="O117" s="1" t="s">
        <v>4797</v>
      </c>
      <c r="P117" s="11">
        <f>_xlfn.ISOWEEKNUM(T117)</f>
        <v>8</v>
      </c>
      <c r="R117" s="1" t="s">
        <v>7</v>
      </c>
      <c r="S117" s="2">
        <v>45342</v>
      </c>
      <c r="T117" s="2">
        <f>S117+365</f>
        <v>45707</v>
      </c>
      <c r="U117" s="2">
        <f t="shared" si="7"/>
        <v>45767</v>
      </c>
      <c r="V117" s="11">
        <f t="shared" ca="1" si="8"/>
        <v>-98</v>
      </c>
      <c r="W117" s="1" t="s">
        <v>4793</v>
      </c>
    </row>
    <row r="118" spans="1:23" hidden="1" x14ac:dyDescent="0.25">
      <c r="A118" s="1">
        <v>711</v>
      </c>
      <c r="B118" s="1" t="s">
        <v>164</v>
      </c>
      <c r="C118" s="1" t="s">
        <v>166</v>
      </c>
      <c r="D118" s="1" t="s">
        <v>167</v>
      </c>
      <c r="E118" s="1" t="s">
        <v>154</v>
      </c>
      <c r="F118" s="1" t="s">
        <v>168</v>
      </c>
      <c r="G118" s="1" t="s">
        <v>168</v>
      </c>
      <c r="H118" s="1">
        <v>2</v>
      </c>
      <c r="J118" s="1" t="s">
        <v>4798</v>
      </c>
      <c r="L118" s="1" t="s">
        <v>4798</v>
      </c>
      <c r="N118" s="1" t="s">
        <v>4798</v>
      </c>
      <c r="O118" s="1" t="s">
        <v>4798</v>
      </c>
      <c r="R118" s="1" t="s">
        <v>7</v>
      </c>
      <c r="S118" s="2">
        <v>45123</v>
      </c>
      <c r="T118" s="2">
        <f>S118+(365*3)</f>
        <v>46218</v>
      </c>
      <c r="U118" s="2">
        <f t="shared" si="7"/>
        <v>46278</v>
      </c>
      <c r="V118" s="11">
        <f t="shared" ca="1" si="8"/>
        <v>-609</v>
      </c>
    </row>
    <row r="119" spans="1:23" x14ac:dyDescent="0.25">
      <c r="A119" s="1">
        <v>932</v>
      </c>
      <c r="B119" s="1" t="s">
        <v>3986</v>
      </c>
      <c r="C119" s="1" t="s">
        <v>93</v>
      </c>
      <c r="D119" s="1">
        <v>22</v>
      </c>
      <c r="E119" s="1" t="s">
        <v>8</v>
      </c>
      <c r="F119" s="1" t="s">
        <v>3989</v>
      </c>
      <c r="G119" s="1" t="s">
        <v>3990</v>
      </c>
      <c r="H119" s="1">
        <v>3</v>
      </c>
      <c r="I119" s="1">
        <v>1</v>
      </c>
      <c r="J119" s="2" t="s">
        <v>4796</v>
      </c>
      <c r="L119" s="2" t="s">
        <v>4797</v>
      </c>
      <c r="N119" s="1">
        <v>6</v>
      </c>
      <c r="O119" s="1" t="s">
        <v>4797</v>
      </c>
      <c r="P119" s="11">
        <f>_xlfn.ISOWEEKNUM(T119)</f>
        <v>8</v>
      </c>
      <c r="R119" s="1" t="s">
        <v>7</v>
      </c>
      <c r="S119" s="2">
        <v>45342</v>
      </c>
      <c r="T119" s="2">
        <f>S119+365</f>
        <v>45707</v>
      </c>
      <c r="U119" s="2">
        <f t="shared" si="7"/>
        <v>45767</v>
      </c>
      <c r="V119" s="11">
        <f t="shared" ca="1" si="8"/>
        <v>-98</v>
      </c>
      <c r="W119" s="1" t="s">
        <v>4793</v>
      </c>
    </row>
    <row r="120" spans="1:23" x14ac:dyDescent="0.25">
      <c r="A120" s="1">
        <v>932</v>
      </c>
      <c r="B120" s="1" t="s">
        <v>3991</v>
      </c>
      <c r="C120" s="1" t="s">
        <v>93</v>
      </c>
      <c r="D120" s="1">
        <v>21</v>
      </c>
      <c r="E120" s="1" t="s">
        <v>8</v>
      </c>
      <c r="F120" s="1" t="s">
        <v>3992</v>
      </c>
      <c r="G120" s="1" t="s">
        <v>2041</v>
      </c>
      <c r="H120" s="1">
        <v>1</v>
      </c>
      <c r="I120" s="1">
        <v>1</v>
      </c>
      <c r="J120" s="2" t="s">
        <v>4796</v>
      </c>
      <c r="L120" s="2" t="s">
        <v>4797</v>
      </c>
      <c r="N120" s="1">
        <v>6</v>
      </c>
      <c r="O120" s="1" t="s">
        <v>4797</v>
      </c>
      <c r="P120" s="11">
        <f>_xlfn.ISOWEEKNUM(T120)</f>
        <v>8</v>
      </c>
      <c r="R120" s="1" t="s">
        <v>7</v>
      </c>
      <c r="S120" s="2">
        <v>45342</v>
      </c>
      <c r="T120" s="2">
        <f>S120+365</f>
        <v>45707</v>
      </c>
      <c r="U120" s="2">
        <f t="shared" si="7"/>
        <v>45767</v>
      </c>
      <c r="V120" s="11">
        <f t="shared" ca="1" si="8"/>
        <v>-98</v>
      </c>
      <c r="W120" s="1" t="s">
        <v>4793</v>
      </c>
    </row>
    <row r="121" spans="1:23" hidden="1" x14ac:dyDescent="0.25">
      <c r="A121" s="1">
        <v>711</v>
      </c>
      <c r="B121" s="1" t="s">
        <v>257</v>
      </c>
      <c r="C121" s="1" t="s">
        <v>260</v>
      </c>
      <c r="D121" s="1" t="s">
        <v>205</v>
      </c>
      <c r="E121" s="1" t="s">
        <v>58</v>
      </c>
      <c r="F121" s="1" t="s">
        <v>262</v>
      </c>
      <c r="G121" s="1" t="s">
        <v>263</v>
      </c>
      <c r="H121" s="1" t="s">
        <v>261</v>
      </c>
      <c r="J121" s="1" t="s">
        <v>4798</v>
      </c>
      <c r="L121" s="1" t="s">
        <v>4798</v>
      </c>
      <c r="N121" s="1" t="s">
        <v>4798</v>
      </c>
      <c r="O121" s="1" t="s">
        <v>4798</v>
      </c>
      <c r="R121" s="1" t="s">
        <v>7</v>
      </c>
      <c r="S121" s="2">
        <v>45123</v>
      </c>
      <c r="T121" s="2">
        <f>S121+(365*4)</f>
        <v>46583</v>
      </c>
      <c r="U121" s="2">
        <f t="shared" si="7"/>
        <v>46643</v>
      </c>
      <c r="V121" s="11">
        <f t="shared" ca="1" si="8"/>
        <v>-974</v>
      </c>
    </row>
    <row r="122" spans="1:23" x14ac:dyDescent="0.25">
      <c r="A122" s="1">
        <v>932</v>
      </c>
      <c r="B122" s="1" t="s">
        <v>3991</v>
      </c>
      <c r="C122" s="1" t="s">
        <v>93</v>
      </c>
      <c r="D122" s="1">
        <v>22</v>
      </c>
      <c r="E122" s="1" t="s">
        <v>8</v>
      </c>
      <c r="F122" s="1" t="s">
        <v>4011</v>
      </c>
      <c r="G122" s="1" t="s">
        <v>4012</v>
      </c>
      <c r="H122" s="1">
        <v>1</v>
      </c>
      <c r="I122" s="1">
        <v>1</v>
      </c>
      <c r="J122" s="2" t="s">
        <v>4796</v>
      </c>
      <c r="L122" s="2" t="s">
        <v>4797</v>
      </c>
      <c r="N122" s="1">
        <v>6</v>
      </c>
      <c r="O122" s="1" t="s">
        <v>4797</v>
      </c>
      <c r="P122" s="11">
        <f t="shared" ref="P122:P143" si="10">_xlfn.ISOWEEKNUM(T122)</f>
        <v>8</v>
      </c>
      <c r="R122" s="1" t="s">
        <v>7</v>
      </c>
      <c r="S122" s="2">
        <v>45342</v>
      </c>
      <c r="T122" s="2">
        <f t="shared" ref="T122:T140" si="11">S122+365</f>
        <v>45707</v>
      </c>
      <c r="U122" s="2">
        <f t="shared" si="7"/>
        <v>45767</v>
      </c>
      <c r="V122" s="11">
        <f t="shared" ca="1" si="8"/>
        <v>-98</v>
      </c>
      <c r="W122" s="1" t="s">
        <v>4793</v>
      </c>
    </row>
    <row r="123" spans="1:23" x14ac:dyDescent="0.25">
      <c r="A123" s="1">
        <v>932</v>
      </c>
      <c r="B123" s="1" t="s">
        <v>4013</v>
      </c>
      <c r="C123" s="1" t="s">
        <v>93</v>
      </c>
      <c r="D123" s="1">
        <v>21</v>
      </c>
      <c r="E123" s="1" t="s">
        <v>8</v>
      </c>
      <c r="F123" s="1" t="s">
        <v>4014</v>
      </c>
      <c r="G123" s="1" t="s">
        <v>4014</v>
      </c>
      <c r="H123" s="1">
        <v>2</v>
      </c>
      <c r="I123" s="1">
        <v>1</v>
      </c>
      <c r="J123" s="2" t="s">
        <v>4796</v>
      </c>
      <c r="L123" s="2" t="s">
        <v>4797</v>
      </c>
      <c r="N123" s="1">
        <v>6</v>
      </c>
      <c r="O123" s="1" t="s">
        <v>4797</v>
      </c>
      <c r="P123" s="11">
        <f t="shared" si="10"/>
        <v>8</v>
      </c>
      <c r="R123" s="1" t="s">
        <v>7</v>
      </c>
      <c r="S123" s="2">
        <v>45342</v>
      </c>
      <c r="T123" s="2">
        <f t="shared" si="11"/>
        <v>45707</v>
      </c>
      <c r="U123" s="2">
        <f t="shared" si="7"/>
        <v>45767</v>
      </c>
      <c r="V123" s="11">
        <f t="shared" ca="1" si="8"/>
        <v>-98</v>
      </c>
      <c r="W123" s="1" t="s">
        <v>4793</v>
      </c>
    </row>
    <row r="124" spans="1:23" x14ac:dyDescent="0.25">
      <c r="A124" s="1">
        <v>932</v>
      </c>
      <c r="B124" s="1" t="s">
        <v>4013</v>
      </c>
      <c r="C124" s="1" t="s">
        <v>93</v>
      </c>
      <c r="D124" s="1">
        <v>22</v>
      </c>
      <c r="E124" s="1" t="s">
        <v>8</v>
      </c>
      <c r="F124" s="1" t="s">
        <v>4015</v>
      </c>
      <c r="G124" s="1" t="s">
        <v>4016</v>
      </c>
      <c r="H124" s="1">
        <v>2</v>
      </c>
      <c r="I124" s="1">
        <v>1</v>
      </c>
      <c r="J124" s="2" t="s">
        <v>4796</v>
      </c>
      <c r="L124" s="2" t="s">
        <v>4797</v>
      </c>
      <c r="N124" s="1">
        <v>6</v>
      </c>
      <c r="O124" s="1" t="s">
        <v>4797</v>
      </c>
      <c r="P124" s="11">
        <f t="shared" si="10"/>
        <v>8</v>
      </c>
      <c r="R124" s="1" t="s">
        <v>7</v>
      </c>
      <c r="S124" s="2">
        <v>45342</v>
      </c>
      <c r="T124" s="2">
        <f t="shared" si="11"/>
        <v>45707</v>
      </c>
      <c r="U124" s="2">
        <f t="shared" si="7"/>
        <v>45767</v>
      </c>
      <c r="V124" s="11">
        <f t="shared" ca="1" si="8"/>
        <v>-98</v>
      </c>
      <c r="W124" s="1" t="s">
        <v>4793</v>
      </c>
    </row>
    <row r="125" spans="1:23" x14ac:dyDescent="0.25">
      <c r="A125" s="1">
        <v>932</v>
      </c>
      <c r="B125" s="1" t="s">
        <v>4017</v>
      </c>
      <c r="C125" s="1" t="s">
        <v>4018</v>
      </c>
      <c r="D125" s="1">
        <v>21</v>
      </c>
      <c r="E125" s="1" t="s">
        <v>8</v>
      </c>
      <c r="F125" s="1" t="s">
        <v>4019</v>
      </c>
      <c r="G125" s="1" t="s">
        <v>4019</v>
      </c>
      <c r="H125" s="1">
        <v>2</v>
      </c>
      <c r="I125" s="1">
        <v>1</v>
      </c>
      <c r="J125" s="2" t="s">
        <v>4796</v>
      </c>
      <c r="L125" s="2" t="s">
        <v>4797</v>
      </c>
      <c r="N125" s="1">
        <v>6</v>
      </c>
      <c r="O125" s="1" t="s">
        <v>4797</v>
      </c>
      <c r="P125" s="11">
        <f t="shared" si="10"/>
        <v>8</v>
      </c>
      <c r="R125" s="1" t="s">
        <v>7</v>
      </c>
      <c r="S125" s="2">
        <v>45343</v>
      </c>
      <c r="T125" s="2">
        <f t="shared" si="11"/>
        <v>45708</v>
      </c>
      <c r="U125" s="2">
        <f t="shared" si="7"/>
        <v>45768</v>
      </c>
      <c r="V125" s="11">
        <f t="shared" ca="1" si="8"/>
        <v>-99</v>
      </c>
      <c r="W125" s="1" t="s">
        <v>4793</v>
      </c>
    </row>
    <row r="126" spans="1:23" x14ac:dyDescent="0.25">
      <c r="A126" s="1">
        <v>932</v>
      </c>
      <c r="B126" s="1" t="s">
        <v>4017</v>
      </c>
      <c r="C126" s="1" t="s">
        <v>18</v>
      </c>
      <c r="D126" s="1">
        <v>22</v>
      </c>
      <c r="E126" s="1" t="s">
        <v>8</v>
      </c>
      <c r="F126" s="1" t="s">
        <v>4020</v>
      </c>
      <c r="G126" s="1" t="s">
        <v>4021</v>
      </c>
      <c r="H126" s="1">
        <v>1</v>
      </c>
      <c r="I126" s="1">
        <v>1</v>
      </c>
      <c r="J126" s="2" t="s">
        <v>4796</v>
      </c>
      <c r="L126" s="2" t="s">
        <v>4797</v>
      </c>
      <c r="N126" s="1">
        <v>6</v>
      </c>
      <c r="O126" s="1" t="s">
        <v>4797</v>
      </c>
      <c r="P126" s="11">
        <f t="shared" si="10"/>
        <v>8</v>
      </c>
      <c r="R126" s="1" t="s">
        <v>7</v>
      </c>
      <c r="S126" s="2">
        <v>45343</v>
      </c>
      <c r="T126" s="2">
        <f t="shared" si="11"/>
        <v>45708</v>
      </c>
      <c r="U126" s="2">
        <f t="shared" si="7"/>
        <v>45768</v>
      </c>
      <c r="V126" s="11">
        <f t="shared" ca="1" si="8"/>
        <v>-99</v>
      </c>
      <c r="W126" s="1" t="s">
        <v>4793</v>
      </c>
    </row>
    <row r="127" spans="1:23" x14ac:dyDescent="0.25">
      <c r="A127" s="1">
        <v>932</v>
      </c>
      <c r="B127" s="1" t="s">
        <v>3968</v>
      </c>
      <c r="C127" s="1" t="s">
        <v>18</v>
      </c>
      <c r="D127" s="1" t="s">
        <v>174</v>
      </c>
      <c r="E127" s="1" t="s">
        <v>8</v>
      </c>
      <c r="F127" s="1" t="s">
        <v>3969</v>
      </c>
      <c r="G127" s="1" t="s">
        <v>3970</v>
      </c>
      <c r="H127" s="1">
        <v>2</v>
      </c>
      <c r="I127" s="1">
        <v>1</v>
      </c>
      <c r="J127" s="2" t="s">
        <v>4796</v>
      </c>
      <c r="L127" s="2" t="s">
        <v>4797</v>
      </c>
      <c r="N127" s="1">
        <v>6</v>
      </c>
      <c r="O127" s="1" t="s">
        <v>4797</v>
      </c>
      <c r="P127" s="11">
        <f t="shared" si="10"/>
        <v>8</v>
      </c>
      <c r="R127" s="1" t="s">
        <v>7</v>
      </c>
      <c r="S127" s="2">
        <v>45342</v>
      </c>
      <c r="T127" s="2">
        <f t="shared" si="11"/>
        <v>45707</v>
      </c>
      <c r="U127" s="2">
        <f t="shared" si="7"/>
        <v>45767</v>
      </c>
      <c r="V127" s="11">
        <f t="shared" ca="1" si="8"/>
        <v>-98</v>
      </c>
      <c r="W127" s="1" t="s">
        <v>4793</v>
      </c>
    </row>
    <row r="128" spans="1:23" x14ac:dyDescent="0.25">
      <c r="A128" s="1">
        <v>932</v>
      </c>
      <c r="B128" s="1" t="s">
        <v>3968</v>
      </c>
      <c r="C128" s="1" t="s">
        <v>18</v>
      </c>
      <c r="D128" s="1" t="s">
        <v>283</v>
      </c>
      <c r="E128" s="1" t="s">
        <v>8</v>
      </c>
      <c r="F128" s="1" t="s">
        <v>3984</v>
      </c>
      <c r="G128" s="1" t="s">
        <v>3985</v>
      </c>
      <c r="H128" s="1">
        <v>2</v>
      </c>
      <c r="I128" s="1">
        <v>1</v>
      </c>
      <c r="J128" s="2" t="s">
        <v>4796</v>
      </c>
      <c r="L128" s="2" t="s">
        <v>4797</v>
      </c>
      <c r="N128" s="1">
        <v>6</v>
      </c>
      <c r="O128" s="1" t="s">
        <v>4797</v>
      </c>
      <c r="P128" s="11">
        <f t="shared" si="10"/>
        <v>8</v>
      </c>
      <c r="R128" s="1" t="s">
        <v>7</v>
      </c>
      <c r="S128" s="2">
        <v>45342</v>
      </c>
      <c r="T128" s="2">
        <f t="shared" si="11"/>
        <v>45707</v>
      </c>
      <c r="U128" s="2">
        <f t="shared" si="7"/>
        <v>45767</v>
      </c>
      <c r="V128" s="11">
        <f t="shared" ca="1" si="8"/>
        <v>-98</v>
      </c>
      <c r="W128" s="1" t="s">
        <v>4793</v>
      </c>
    </row>
    <row r="129" spans="1:23" x14ac:dyDescent="0.25">
      <c r="A129" s="1">
        <v>932</v>
      </c>
      <c r="B129" s="1" t="s">
        <v>3956</v>
      </c>
      <c r="C129" s="1" t="s">
        <v>393</v>
      </c>
      <c r="D129" s="1">
        <v>21</v>
      </c>
      <c r="E129" s="1" t="s">
        <v>8</v>
      </c>
      <c r="F129" s="1" t="s">
        <v>3957</v>
      </c>
      <c r="G129" s="1" t="s">
        <v>3958</v>
      </c>
      <c r="H129" s="1">
        <v>1</v>
      </c>
      <c r="I129" s="1">
        <v>1</v>
      </c>
      <c r="J129" s="2" t="s">
        <v>4796</v>
      </c>
      <c r="L129" s="2" t="s">
        <v>4797</v>
      </c>
      <c r="N129" s="1">
        <v>6</v>
      </c>
      <c r="O129" s="1" t="s">
        <v>4797</v>
      </c>
      <c r="P129" s="11">
        <f t="shared" si="10"/>
        <v>8</v>
      </c>
      <c r="R129" s="1" t="s">
        <v>7</v>
      </c>
      <c r="S129" s="2">
        <v>45342</v>
      </c>
      <c r="T129" s="2">
        <f t="shared" si="11"/>
        <v>45707</v>
      </c>
      <c r="U129" s="2">
        <f t="shared" si="7"/>
        <v>45767</v>
      </c>
      <c r="V129" s="11">
        <f t="shared" ca="1" si="8"/>
        <v>-98</v>
      </c>
      <c r="W129" s="1" t="s">
        <v>4793</v>
      </c>
    </row>
    <row r="130" spans="1:23" x14ac:dyDescent="0.25">
      <c r="A130" s="1">
        <v>932</v>
      </c>
      <c r="B130" s="1" t="s">
        <v>3956</v>
      </c>
      <c r="C130" s="1" t="s">
        <v>18</v>
      </c>
      <c r="D130" s="1">
        <v>22</v>
      </c>
      <c r="E130" s="1" t="s">
        <v>8</v>
      </c>
      <c r="F130" s="1" t="s">
        <v>3959</v>
      </c>
      <c r="G130" s="1" t="s">
        <v>3960</v>
      </c>
      <c r="H130" s="1">
        <v>2</v>
      </c>
      <c r="I130" s="1">
        <v>1</v>
      </c>
      <c r="J130" s="2" t="s">
        <v>4796</v>
      </c>
      <c r="L130" s="2" t="s">
        <v>4797</v>
      </c>
      <c r="N130" s="1">
        <v>6</v>
      </c>
      <c r="O130" s="1" t="s">
        <v>4797</v>
      </c>
      <c r="P130" s="11">
        <f t="shared" si="10"/>
        <v>8</v>
      </c>
      <c r="R130" s="1" t="s">
        <v>7</v>
      </c>
      <c r="S130" s="2">
        <v>45342</v>
      </c>
      <c r="T130" s="2">
        <f t="shared" si="11"/>
        <v>45707</v>
      </c>
      <c r="U130" s="2">
        <f t="shared" ref="U130:U193" si="12">T130+60</f>
        <v>45767</v>
      </c>
      <c r="V130" s="11">
        <f t="shared" ref="V130:V193" ca="1" si="13">TODAY()-U130</f>
        <v>-98</v>
      </c>
      <c r="W130" s="1" t="s">
        <v>4793</v>
      </c>
    </row>
    <row r="131" spans="1:23" x14ac:dyDescent="0.25">
      <c r="A131" s="1">
        <v>932</v>
      </c>
      <c r="B131" s="1" t="s">
        <v>3961</v>
      </c>
      <c r="C131" s="1" t="s">
        <v>153</v>
      </c>
      <c r="D131" s="1">
        <v>21</v>
      </c>
      <c r="E131" s="1" t="s">
        <v>8</v>
      </c>
      <c r="F131" s="1" t="s">
        <v>3962</v>
      </c>
      <c r="G131" s="1" t="s">
        <v>3963</v>
      </c>
      <c r="H131" s="1">
        <v>2</v>
      </c>
      <c r="I131" s="1">
        <v>1</v>
      </c>
      <c r="J131" s="2" t="s">
        <v>4796</v>
      </c>
      <c r="L131" s="2" t="s">
        <v>4797</v>
      </c>
      <c r="N131" s="1">
        <v>6</v>
      </c>
      <c r="O131" s="1" t="s">
        <v>4797</v>
      </c>
      <c r="P131" s="11">
        <f t="shared" si="10"/>
        <v>8</v>
      </c>
      <c r="R131" s="1" t="s">
        <v>7</v>
      </c>
      <c r="S131" s="2">
        <v>45342</v>
      </c>
      <c r="T131" s="2">
        <f t="shared" si="11"/>
        <v>45707</v>
      </c>
      <c r="U131" s="2">
        <f t="shared" si="12"/>
        <v>45767</v>
      </c>
      <c r="V131" s="11">
        <f t="shared" ca="1" si="13"/>
        <v>-98</v>
      </c>
      <c r="W131" s="1" t="s">
        <v>4793</v>
      </c>
    </row>
    <row r="132" spans="1:23" x14ac:dyDescent="0.25">
      <c r="A132" s="1">
        <v>932</v>
      </c>
      <c r="B132" s="1" t="s">
        <v>3961</v>
      </c>
      <c r="C132" s="1" t="s">
        <v>2355</v>
      </c>
      <c r="D132" s="1">
        <v>22</v>
      </c>
      <c r="E132" s="1" t="s">
        <v>8</v>
      </c>
      <c r="F132" s="1" t="s">
        <v>3966</v>
      </c>
      <c r="G132" s="1" t="s">
        <v>3967</v>
      </c>
      <c r="H132" s="1">
        <v>3</v>
      </c>
      <c r="I132" s="1">
        <v>1</v>
      </c>
      <c r="J132" s="2" t="s">
        <v>4796</v>
      </c>
      <c r="L132" s="2" t="s">
        <v>4797</v>
      </c>
      <c r="N132" s="1">
        <v>6</v>
      </c>
      <c r="O132" s="1" t="s">
        <v>4797</v>
      </c>
      <c r="P132" s="11">
        <f t="shared" si="10"/>
        <v>8</v>
      </c>
      <c r="R132" s="1" t="s">
        <v>7</v>
      </c>
      <c r="S132" s="2">
        <v>45342</v>
      </c>
      <c r="T132" s="2">
        <f t="shared" si="11"/>
        <v>45707</v>
      </c>
      <c r="U132" s="2">
        <f t="shared" si="12"/>
        <v>45767</v>
      </c>
      <c r="V132" s="11">
        <f t="shared" ca="1" si="13"/>
        <v>-98</v>
      </c>
      <c r="W132" s="1" t="s">
        <v>4793</v>
      </c>
    </row>
    <row r="133" spans="1:23" x14ac:dyDescent="0.25">
      <c r="A133" s="1">
        <v>933</v>
      </c>
      <c r="B133" s="1" t="s">
        <v>4101</v>
      </c>
      <c r="C133" s="1" t="s">
        <v>18</v>
      </c>
      <c r="D133" s="1">
        <v>21</v>
      </c>
      <c r="E133" s="1" t="s">
        <v>8</v>
      </c>
      <c r="F133" s="1" t="s">
        <v>4102</v>
      </c>
      <c r="G133" s="1" t="s">
        <v>4103</v>
      </c>
      <c r="H133" s="1">
        <v>1</v>
      </c>
      <c r="I133" s="1">
        <v>1</v>
      </c>
      <c r="J133" s="2" t="s">
        <v>4796</v>
      </c>
      <c r="L133" s="2" t="s">
        <v>4797</v>
      </c>
      <c r="N133" s="1">
        <v>6</v>
      </c>
      <c r="O133" s="1" t="s">
        <v>4797</v>
      </c>
      <c r="P133" s="11">
        <f t="shared" si="10"/>
        <v>8</v>
      </c>
      <c r="R133" s="1" t="s">
        <v>7</v>
      </c>
      <c r="S133" s="2">
        <v>45345</v>
      </c>
      <c r="T133" s="2">
        <f t="shared" si="11"/>
        <v>45710</v>
      </c>
      <c r="U133" s="2">
        <f t="shared" si="12"/>
        <v>45770</v>
      </c>
      <c r="V133" s="11">
        <f t="shared" ca="1" si="13"/>
        <v>-101</v>
      </c>
      <c r="W133" s="1" t="s">
        <v>4793</v>
      </c>
    </row>
    <row r="134" spans="1:23" x14ac:dyDescent="0.25">
      <c r="A134" s="1">
        <v>933</v>
      </c>
      <c r="B134" s="1" t="s">
        <v>4101</v>
      </c>
      <c r="C134" s="1" t="s">
        <v>18</v>
      </c>
      <c r="D134" s="1">
        <v>22</v>
      </c>
      <c r="E134" s="1" t="s">
        <v>8</v>
      </c>
      <c r="F134" s="1" t="s">
        <v>4109</v>
      </c>
      <c r="G134" s="1" t="s">
        <v>4110</v>
      </c>
      <c r="H134" s="1">
        <v>2</v>
      </c>
      <c r="I134" s="1">
        <v>1</v>
      </c>
      <c r="J134" s="2" t="s">
        <v>4796</v>
      </c>
      <c r="L134" s="2" t="s">
        <v>4797</v>
      </c>
      <c r="N134" s="1">
        <v>6</v>
      </c>
      <c r="O134" s="1" t="s">
        <v>4797</v>
      </c>
      <c r="P134" s="11">
        <f t="shared" si="10"/>
        <v>8</v>
      </c>
      <c r="R134" s="1" t="s">
        <v>7</v>
      </c>
      <c r="S134" s="2">
        <v>45345</v>
      </c>
      <c r="T134" s="2">
        <f t="shared" si="11"/>
        <v>45710</v>
      </c>
      <c r="U134" s="2">
        <f t="shared" si="12"/>
        <v>45770</v>
      </c>
      <c r="V134" s="11">
        <f t="shared" ca="1" si="13"/>
        <v>-101</v>
      </c>
      <c r="W134" s="1" t="s">
        <v>4793</v>
      </c>
    </row>
    <row r="135" spans="1:23" x14ac:dyDescent="0.25">
      <c r="A135" s="1">
        <v>933</v>
      </c>
      <c r="B135" s="1" t="s">
        <v>4101</v>
      </c>
      <c r="C135" s="1" t="s">
        <v>153</v>
      </c>
      <c r="D135" s="1" t="s">
        <v>479</v>
      </c>
      <c r="E135" s="1" t="s">
        <v>8</v>
      </c>
      <c r="F135" s="1" t="s">
        <v>4107</v>
      </c>
      <c r="G135" s="1" t="s">
        <v>4108</v>
      </c>
      <c r="H135" s="1">
        <v>2</v>
      </c>
      <c r="I135" s="1">
        <v>1</v>
      </c>
      <c r="J135" s="2" t="s">
        <v>4796</v>
      </c>
      <c r="L135" s="2" t="s">
        <v>4797</v>
      </c>
      <c r="N135" s="1">
        <v>6</v>
      </c>
      <c r="O135" s="1" t="s">
        <v>4797</v>
      </c>
      <c r="P135" s="11">
        <f t="shared" si="10"/>
        <v>8</v>
      </c>
      <c r="R135" s="1" t="s">
        <v>7</v>
      </c>
      <c r="S135" s="2">
        <v>45345</v>
      </c>
      <c r="T135" s="2">
        <f t="shared" si="11"/>
        <v>45710</v>
      </c>
      <c r="U135" s="2">
        <f t="shared" si="12"/>
        <v>45770</v>
      </c>
      <c r="V135" s="11">
        <f t="shared" ca="1" si="13"/>
        <v>-101</v>
      </c>
      <c r="W135" s="1" t="s">
        <v>4793</v>
      </c>
    </row>
    <row r="136" spans="1:23" x14ac:dyDescent="0.25">
      <c r="A136" s="1">
        <v>933</v>
      </c>
      <c r="B136" s="1" t="s">
        <v>4111</v>
      </c>
      <c r="C136" s="1" t="s">
        <v>20</v>
      </c>
      <c r="D136" s="1">
        <v>21</v>
      </c>
      <c r="E136" s="1" t="s">
        <v>8</v>
      </c>
      <c r="F136" s="1" t="s">
        <v>4112</v>
      </c>
      <c r="G136" s="1" t="s">
        <v>4113</v>
      </c>
      <c r="H136" s="1">
        <v>1</v>
      </c>
      <c r="I136" s="1">
        <v>1</v>
      </c>
      <c r="J136" s="2" t="s">
        <v>4796</v>
      </c>
      <c r="L136" s="2" t="s">
        <v>4797</v>
      </c>
      <c r="N136" s="1">
        <v>6</v>
      </c>
      <c r="O136" s="1" t="s">
        <v>4797</v>
      </c>
      <c r="P136" s="11">
        <f t="shared" si="10"/>
        <v>8</v>
      </c>
      <c r="R136" s="1" t="s">
        <v>7</v>
      </c>
      <c r="S136" s="2">
        <v>45345</v>
      </c>
      <c r="T136" s="2">
        <f t="shared" si="11"/>
        <v>45710</v>
      </c>
      <c r="U136" s="2">
        <f t="shared" si="12"/>
        <v>45770</v>
      </c>
      <c r="V136" s="11">
        <f t="shared" ca="1" si="13"/>
        <v>-101</v>
      </c>
      <c r="W136" s="1" t="s">
        <v>4793</v>
      </c>
    </row>
    <row r="137" spans="1:23" x14ac:dyDescent="0.25">
      <c r="A137" s="1">
        <v>933</v>
      </c>
      <c r="B137" s="1" t="s">
        <v>4111</v>
      </c>
      <c r="C137" s="1" t="s">
        <v>187</v>
      </c>
      <c r="D137" s="1">
        <v>22</v>
      </c>
      <c r="E137" s="1" t="s">
        <v>8</v>
      </c>
      <c r="F137" s="1" t="s">
        <v>4115</v>
      </c>
      <c r="G137" s="1" t="s">
        <v>4116</v>
      </c>
      <c r="H137" s="1">
        <v>1</v>
      </c>
      <c r="I137" s="1">
        <v>1</v>
      </c>
      <c r="J137" s="2" t="s">
        <v>4796</v>
      </c>
      <c r="L137" s="2" t="s">
        <v>4797</v>
      </c>
      <c r="N137" s="1">
        <v>6</v>
      </c>
      <c r="O137" s="1" t="s">
        <v>4797</v>
      </c>
      <c r="P137" s="11">
        <f t="shared" si="10"/>
        <v>8</v>
      </c>
      <c r="R137" s="1" t="s">
        <v>7</v>
      </c>
      <c r="S137" s="2">
        <v>45345</v>
      </c>
      <c r="T137" s="2">
        <f t="shared" si="11"/>
        <v>45710</v>
      </c>
      <c r="U137" s="2">
        <f t="shared" si="12"/>
        <v>45770</v>
      </c>
      <c r="V137" s="11">
        <f t="shared" ca="1" si="13"/>
        <v>-101</v>
      </c>
      <c r="W137" s="1" t="s">
        <v>4793</v>
      </c>
    </row>
    <row r="138" spans="1:23" x14ac:dyDescent="0.25">
      <c r="A138" s="1">
        <v>933</v>
      </c>
      <c r="B138" s="1" t="s">
        <v>4117</v>
      </c>
      <c r="C138" s="1" t="s">
        <v>18</v>
      </c>
      <c r="D138" s="1">
        <v>21</v>
      </c>
      <c r="E138" s="1" t="s">
        <v>8</v>
      </c>
      <c r="F138" s="1" t="s">
        <v>4118</v>
      </c>
      <c r="G138" s="1" t="s">
        <v>4119</v>
      </c>
      <c r="H138" s="1">
        <v>2</v>
      </c>
      <c r="I138" s="1">
        <v>1</v>
      </c>
      <c r="J138" s="2" t="s">
        <v>4796</v>
      </c>
      <c r="L138" s="2" t="s">
        <v>4797</v>
      </c>
      <c r="N138" s="1">
        <v>6</v>
      </c>
      <c r="O138" s="1" t="s">
        <v>4797</v>
      </c>
      <c r="P138" s="11">
        <f t="shared" si="10"/>
        <v>8</v>
      </c>
      <c r="R138" s="1" t="s">
        <v>7</v>
      </c>
      <c r="S138" s="2">
        <v>45345</v>
      </c>
      <c r="T138" s="2">
        <f t="shared" si="11"/>
        <v>45710</v>
      </c>
      <c r="U138" s="2">
        <f t="shared" si="12"/>
        <v>45770</v>
      </c>
      <c r="V138" s="11">
        <f t="shared" ca="1" si="13"/>
        <v>-101</v>
      </c>
      <c r="W138" s="1" t="s">
        <v>4793</v>
      </c>
    </row>
    <row r="139" spans="1:23" x14ac:dyDescent="0.25">
      <c r="A139" s="1">
        <v>933</v>
      </c>
      <c r="B139" s="1" t="s">
        <v>4117</v>
      </c>
      <c r="C139" s="1" t="s">
        <v>173</v>
      </c>
      <c r="D139" s="1">
        <v>22</v>
      </c>
      <c r="E139" s="1" t="s">
        <v>8</v>
      </c>
      <c r="F139" s="1" t="s">
        <v>4120</v>
      </c>
      <c r="G139" s="1" t="s">
        <v>4121</v>
      </c>
      <c r="H139" s="1">
        <v>1</v>
      </c>
      <c r="I139" s="1">
        <v>1</v>
      </c>
      <c r="J139" s="2" t="s">
        <v>4796</v>
      </c>
      <c r="L139" s="2" t="s">
        <v>4797</v>
      </c>
      <c r="N139" s="1">
        <v>6</v>
      </c>
      <c r="O139" s="1" t="s">
        <v>4797</v>
      </c>
      <c r="P139" s="11">
        <f t="shared" si="10"/>
        <v>8</v>
      </c>
      <c r="R139" s="1" t="s">
        <v>7</v>
      </c>
      <c r="S139" s="2">
        <v>45345</v>
      </c>
      <c r="T139" s="2">
        <f t="shared" si="11"/>
        <v>45710</v>
      </c>
      <c r="U139" s="2">
        <f t="shared" si="12"/>
        <v>45770</v>
      </c>
      <c r="V139" s="11">
        <f t="shared" ca="1" si="13"/>
        <v>-101</v>
      </c>
      <c r="W139" s="1" t="s">
        <v>4793</v>
      </c>
    </row>
    <row r="140" spans="1:23" x14ac:dyDescent="0.25">
      <c r="A140" s="1">
        <v>933</v>
      </c>
      <c r="B140" s="1" t="s">
        <v>4022</v>
      </c>
      <c r="C140" s="1" t="s">
        <v>80</v>
      </c>
      <c r="D140" s="1">
        <v>457</v>
      </c>
      <c r="E140" s="1" t="s">
        <v>8</v>
      </c>
      <c r="F140" s="1" t="s">
        <v>4027</v>
      </c>
      <c r="G140" s="1" t="s">
        <v>4028</v>
      </c>
      <c r="H140" s="1">
        <v>1</v>
      </c>
      <c r="I140" s="1">
        <v>1</v>
      </c>
      <c r="J140" s="2" t="s">
        <v>4796</v>
      </c>
      <c r="L140" s="2" t="s">
        <v>4797</v>
      </c>
      <c r="N140" s="1">
        <v>6</v>
      </c>
      <c r="O140" s="1" t="s">
        <v>4797</v>
      </c>
      <c r="P140" s="11">
        <f t="shared" si="10"/>
        <v>8</v>
      </c>
      <c r="R140" s="1" t="s">
        <v>7</v>
      </c>
      <c r="S140" s="2">
        <v>45344</v>
      </c>
      <c r="T140" s="2">
        <f t="shared" si="11"/>
        <v>45709</v>
      </c>
      <c r="U140" s="2">
        <f t="shared" si="12"/>
        <v>45769</v>
      </c>
      <c r="V140" s="11">
        <f t="shared" ca="1" si="13"/>
        <v>-100</v>
      </c>
      <c r="W140" s="1" t="s">
        <v>4793</v>
      </c>
    </row>
    <row r="141" spans="1:23" x14ac:dyDescent="0.25">
      <c r="A141" s="1">
        <v>933</v>
      </c>
      <c r="B141" s="1" t="s">
        <v>4022</v>
      </c>
      <c r="C141" s="1" t="s">
        <v>445</v>
      </c>
      <c r="D141" s="1">
        <v>103</v>
      </c>
      <c r="E141" s="1" t="s">
        <v>22</v>
      </c>
      <c r="F141" s="1" t="s">
        <v>4031</v>
      </c>
      <c r="G141" s="1" t="s">
        <v>4032</v>
      </c>
      <c r="H141" s="1" t="s">
        <v>394</v>
      </c>
      <c r="I141" s="1">
        <v>1</v>
      </c>
      <c r="J141" s="2" t="s">
        <v>4796</v>
      </c>
      <c r="L141" s="2" t="s">
        <v>4797</v>
      </c>
      <c r="N141" s="1">
        <v>6</v>
      </c>
      <c r="O141" s="1" t="s">
        <v>4797</v>
      </c>
      <c r="P141" s="11">
        <f t="shared" si="10"/>
        <v>3</v>
      </c>
      <c r="R141" s="1" t="s">
        <v>7</v>
      </c>
      <c r="S141" s="2">
        <v>44944</v>
      </c>
      <c r="T141" s="2">
        <f>S141+(365*2)</f>
        <v>45674</v>
      </c>
      <c r="U141" s="2">
        <f t="shared" si="12"/>
        <v>45734</v>
      </c>
      <c r="V141" s="11">
        <f t="shared" ca="1" si="13"/>
        <v>-65</v>
      </c>
      <c r="W141" s="1" t="s">
        <v>4793</v>
      </c>
    </row>
    <row r="142" spans="1:23" x14ac:dyDescent="0.25">
      <c r="A142" s="1">
        <v>933</v>
      </c>
      <c r="B142" s="1" t="s">
        <v>4122</v>
      </c>
      <c r="C142" s="1" t="s">
        <v>18</v>
      </c>
      <c r="D142" s="1">
        <v>21</v>
      </c>
      <c r="E142" s="1" t="s">
        <v>8</v>
      </c>
      <c r="F142" s="1" t="s">
        <v>4127</v>
      </c>
      <c r="G142" s="1" t="s">
        <v>4127</v>
      </c>
      <c r="H142" s="1">
        <v>2</v>
      </c>
      <c r="I142" s="1">
        <v>1</v>
      </c>
      <c r="J142" s="2" t="s">
        <v>4796</v>
      </c>
      <c r="L142" s="2" t="s">
        <v>4797</v>
      </c>
      <c r="N142" s="1">
        <v>6</v>
      </c>
      <c r="O142" s="1" t="s">
        <v>4797</v>
      </c>
      <c r="P142" s="11">
        <f t="shared" si="10"/>
        <v>8</v>
      </c>
      <c r="R142" s="1" t="s">
        <v>7</v>
      </c>
      <c r="S142" s="2">
        <v>45345</v>
      </c>
      <c r="T142" s="2">
        <f>S142+365</f>
        <v>45710</v>
      </c>
      <c r="U142" s="2">
        <f t="shared" si="12"/>
        <v>45770</v>
      </c>
      <c r="V142" s="11">
        <f t="shared" ca="1" si="13"/>
        <v>-101</v>
      </c>
      <c r="W142" s="1" t="s">
        <v>4793</v>
      </c>
    </row>
    <row r="143" spans="1:23" x14ac:dyDescent="0.25">
      <c r="A143" s="1">
        <v>933</v>
      </c>
      <c r="B143" s="1" t="s">
        <v>4122</v>
      </c>
      <c r="C143" s="1" t="s">
        <v>18</v>
      </c>
      <c r="D143" s="1">
        <v>22</v>
      </c>
      <c r="E143" s="1" t="s">
        <v>8</v>
      </c>
      <c r="F143" s="1" t="s">
        <v>4131</v>
      </c>
      <c r="G143" s="1" t="s">
        <v>4132</v>
      </c>
      <c r="H143" s="1">
        <v>1</v>
      </c>
      <c r="I143" s="1">
        <v>1</v>
      </c>
      <c r="J143" s="2" t="s">
        <v>4796</v>
      </c>
      <c r="L143" s="2" t="s">
        <v>4797</v>
      </c>
      <c r="N143" s="1">
        <v>6</v>
      </c>
      <c r="O143" s="1" t="s">
        <v>4797</v>
      </c>
      <c r="P143" s="11">
        <f t="shared" si="10"/>
        <v>8</v>
      </c>
      <c r="R143" s="1" t="s">
        <v>7</v>
      </c>
      <c r="S143" s="2">
        <v>45345</v>
      </c>
      <c r="T143" s="2">
        <f>S143+365</f>
        <v>45710</v>
      </c>
      <c r="U143" s="2">
        <f t="shared" si="12"/>
        <v>45770</v>
      </c>
      <c r="V143" s="11">
        <f t="shared" ca="1" si="13"/>
        <v>-101</v>
      </c>
      <c r="W143" s="1" t="s">
        <v>4793</v>
      </c>
    </row>
    <row r="144" spans="1:23" hidden="1" x14ac:dyDescent="0.25">
      <c r="A144" s="1">
        <v>715</v>
      </c>
      <c r="B144" s="1" t="s">
        <v>299</v>
      </c>
      <c r="C144" s="1" t="s">
        <v>153</v>
      </c>
      <c r="D144" s="1">
        <v>52</v>
      </c>
      <c r="E144" s="1" t="s">
        <v>154</v>
      </c>
      <c r="F144" s="1" t="s">
        <v>323</v>
      </c>
      <c r="G144" s="1" t="s">
        <v>323</v>
      </c>
      <c r="H144" s="1" t="s">
        <v>322</v>
      </c>
      <c r="J144" s="1" t="s">
        <v>4798</v>
      </c>
      <c r="L144" s="1" t="s">
        <v>4798</v>
      </c>
      <c r="N144" s="1" t="s">
        <v>4798</v>
      </c>
      <c r="O144" s="1" t="s">
        <v>4798</v>
      </c>
      <c r="R144" s="1" t="s">
        <v>7</v>
      </c>
      <c r="S144" s="2">
        <v>45123</v>
      </c>
      <c r="T144" s="2">
        <f>S144+(365*3)</f>
        <v>46218</v>
      </c>
      <c r="U144" s="2">
        <f t="shared" si="12"/>
        <v>46278</v>
      </c>
      <c r="V144" s="11">
        <f t="shared" ca="1" si="13"/>
        <v>-609</v>
      </c>
    </row>
    <row r="145" spans="1:23" hidden="1" x14ac:dyDescent="0.25">
      <c r="A145" s="1">
        <v>715</v>
      </c>
      <c r="B145" s="1" t="s">
        <v>299</v>
      </c>
      <c r="C145" s="1" t="s">
        <v>153</v>
      </c>
      <c r="D145" s="1">
        <v>53</v>
      </c>
      <c r="E145" s="1" t="s">
        <v>154</v>
      </c>
      <c r="F145" s="1" t="s">
        <v>319</v>
      </c>
      <c r="G145" s="1" t="s">
        <v>319</v>
      </c>
      <c r="H145" s="1" t="s">
        <v>318</v>
      </c>
      <c r="J145" s="1" t="s">
        <v>4798</v>
      </c>
      <c r="L145" s="1" t="s">
        <v>4798</v>
      </c>
      <c r="N145" s="1" t="s">
        <v>4798</v>
      </c>
      <c r="O145" s="1" t="s">
        <v>4798</v>
      </c>
      <c r="R145" s="1" t="s">
        <v>7</v>
      </c>
      <c r="S145" s="2">
        <v>45123</v>
      </c>
      <c r="T145" s="2">
        <f>S145+(365*3)</f>
        <v>46218</v>
      </c>
      <c r="U145" s="2">
        <f t="shared" si="12"/>
        <v>46278</v>
      </c>
      <c r="V145" s="11">
        <f t="shared" ca="1" si="13"/>
        <v>-609</v>
      </c>
    </row>
    <row r="146" spans="1:23" x14ac:dyDescent="0.25">
      <c r="A146" s="1">
        <v>933</v>
      </c>
      <c r="B146" s="1" t="s">
        <v>4122</v>
      </c>
      <c r="C146" s="1" t="s">
        <v>153</v>
      </c>
      <c r="D146" s="1" t="s">
        <v>479</v>
      </c>
      <c r="E146" s="1" t="s">
        <v>8</v>
      </c>
      <c r="F146" s="1" t="s">
        <v>4125</v>
      </c>
      <c r="G146" s="1" t="s">
        <v>4126</v>
      </c>
      <c r="H146" s="1">
        <v>2</v>
      </c>
      <c r="I146" s="1">
        <v>1</v>
      </c>
      <c r="J146" s="2" t="s">
        <v>4796</v>
      </c>
      <c r="L146" s="2" t="s">
        <v>4797</v>
      </c>
      <c r="N146" s="1">
        <v>6</v>
      </c>
      <c r="O146" s="1" t="s">
        <v>4797</v>
      </c>
      <c r="P146" s="11">
        <f>_xlfn.ISOWEEKNUM(T146)</f>
        <v>8</v>
      </c>
      <c r="R146" s="1" t="s">
        <v>7</v>
      </c>
      <c r="S146" s="2">
        <v>45345</v>
      </c>
      <c r="T146" s="2">
        <f>S146+365</f>
        <v>45710</v>
      </c>
      <c r="U146" s="2">
        <f t="shared" si="12"/>
        <v>45770</v>
      </c>
      <c r="V146" s="11">
        <f t="shared" ca="1" si="13"/>
        <v>-101</v>
      </c>
      <c r="W146" s="1" t="s">
        <v>4793</v>
      </c>
    </row>
    <row r="147" spans="1:23" hidden="1" x14ac:dyDescent="0.25">
      <c r="A147" s="1">
        <v>715</v>
      </c>
      <c r="B147" s="1" t="s">
        <v>299</v>
      </c>
      <c r="C147" s="1" t="s">
        <v>300</v>
      </c>
      <c r="D147" s="1">
        <v>59</v>
      </c>
      <c r="E147" s="1" t="s">
        <v>154</v>
      </c>
      <c r="F147" s="1" t="s">
        <v>301</v>
      </c>
      <c r="G147" s="1" t="s">
        <v>301</v>
      </c>
      <c r="H147" s="1">
        <v>1</v>
      </c>
      <c r="J147" s="1" t="s">
        <v>4798</v>
      </c>
      <c r="L147" s="1" t="s">
        <v>4798</v>
      </c>
      <c r="N147" s="1" t="s">
        <v>4798</v>
      </c>
      <c r="O147" s="1" t="s">
        <v>4798</v>
      </c>
      <c r="R147" s="1" t="s">
        <v>7</v>
      </c>
      <c r="S147" s="2">
        <v>45123</v>
      </c>
      <c r="T147" s="2">
        <f>S147+(365*3)</f>
        <v>46218</v>
      </c>
      <c r="U147" s="2">
        <f t="shared" si="12"/>
        <v>46278</v>
      </c>
      <c r="V147" s="11">
        <f t="shared" ca="1" si="13"/>
        <v>-609</v>
      </c>
    </row>
    <row r="148" spans="1:23" x14ac:dyDescent="0.25">
      <c r="A148" s="1">
        <v>913</v>
      </c>
      <c r="B148" s="1" t="s">
        <v>3632</v>
      </c>
      <c r="C148" s="1" t="s">
        <v>18</v>
      </c>
      <c r="D148" s="1">
        <v>21</v>
      </c>
      <c r="E148" s="1" t="s">
        <v>39</v>
      </c>
      <c r="F148" s="1" t="s">
        <v>3633</v>
      </c>
      <c r="G148" s="1" t="s">
        <v>3633</v>
      </c>
      <c r="H148" s="1">
        <v>1</v>
      </c>
      <c r="I148" s="1">
        <v>1</v>
      </c>
      <c r="J148" s="2" t="s">
        <v>4796</v>
      </c>
      <c r="L148" s="2" t="s">
        <v>4797</v>
      </c>
      <c r="N148" s="1">
        <v>8</v>
      </c>
      <c r="O148" s="1" t="s">
        <v>4797</v>
      </c>
      <c r="P148" s="11">
        <f>_xlfn.ISOWEEKNUM(T148)</f>
        <v>9</v>
      </c>
      <c r="R148" s="1" t="s">
        <v>7</v>
      </c>
      <c r="S148" s="2">
        <v>45352</v>
      </c>
      <c r="T148" s="2">
        <f>S148+365</f>
        <v>45717</v>
      </c>
      <c r="U148" s="2">
        <f t="shared" si="12"/>
        <v>45777</v>
      </c>
      <c r="V148" s="11">
        <f t="shared" ca="1" si="13"/>
        <v>-108</v>
      </c>
      <c r="W148" s="1" t="s">
        <v>4793</v>
      </c>
    </row>
    <row r="149" spans="1:23" hidden="1" x14ac:dyDescent="0.25">
      <c r="A149" s="1">
        <v>715</v>
      </c>
      <c r="B149" s="1" t="s">
        <v>299</v>
      </c>
      <c r="C149" s="1" t="s">
        <v>166</v>
      </c>
      <c r="D149" s="1">
        <v>101</v>
      </c>
      <c r="E149" s="1" t="s">
        <v>58</v>
      </c>
      <c r="F149" s="1" t="s">
        <v>327</v>
      </c>
      <c r="G149" s="1" t="s">
        <v>327</v>
      </c>
      <c r="H149" s="1">
        <v>30</v>
      </c>
      <c r="J149" s="1" t="s">
        <v>4798</v>
      </c>
      <c r="L149" s="1" t="s">
        <v>4798</v>
      </c>
      <c r="N149" s="1" t="s">
        <v>4798</v>
      </c>
      <c r="O149" s="1" t="s">
        <v>4798</v>
      </c>
      <c r="R149" s="1" t="s">
        <v>7</v>
      </c>
      <c r="S149" s="2">
        <v>45123</v>
      </c>
      <c r="T149" s="2">
        <f>S149+(365*4)</f>
        <v>46583</v>
      </c>
      <c r="U149" s="2">
        <f t="shared" si="12"/>
        <v>46643</v>
      </c>
      <c r="V149" s="11">
        <f t="shared" ca="1" si="13"/>
        <v>-974</v>
      </c>
    </row>
    <row r="150" spans="1:23" hidden="1" x14ac:dyDescent="0.25">
      <c r="A150" s="1">
        <v>715</v>
      </c>
      <c r="B150" s="1" t="s">
        <v>299</v>
      </c>
      <c r="C150" s="1" t="s">
        <v>166</v>
      </c>
      <c r="D150" s="1">
        <v>103</v>
      </c>
      <c r="E150" s="1" t="s">
        <v>58</v>
      </c>
      <c r="F150" s="1" t="s">
        <v>329</v>
      </c>
      <c r="G150" s="1" t="s">
        <v>329</v>
      </c>
      <c r="H150" s="1">
        <v>30</v>
      </c>
      <c r="J150" s="1" t="s">
        <v>4798</v>
      </c>
      <c r="L150" s="1" t="s">
        <v>4798</v>
      </c>
      <c r="N150" s="1" t="s">
        <v>4798</v>
      </c>
      <c r="O150" s="1" t="s">
        <v>4798</v>
      </c>
      <c r="R150" s="1" t="s">
        <v>7</v>
      </c>
      <c r="S150" s="2">
        <v>45123</v>
      </c>
      <c r="T150" s="2">
        <f>S150+(365*4)</f>
        <v>46583</v>
      </c>
      <c r="U150" s="2">
        <f t="shared" si="12"/>
        <v>46643</v>
      </c>
      <c r="V150" s="11">
        <f t="shared" ca="1" si="13"/>
        <v>-974</v>
      </c>
    </row>
    <row r="151" spans="1:23" x14ac:dyDescent="0.25">
      <c r="A151" s="1">
        <v>913</v>
      </c>
      <c r="B151" s="1" t="s">
        <v>3632</v>
      </c>
      <c r="C151" s="1" t="s">
        <v>3636</v>
      </c>
      <c r="D151" s="1">
        <v>22</v>
      </c>
      <c r="E151" s="1" t="s">
        <v>39</v>
      </c>
      <c r="F151" s="1" t="s">
        <v>3637</v>
      </c>
      <c r="G151" s="1" t="s">
        <v>3638</v>
      </c>
      <c r="H151" s="1">
        <v>1</v>
      </c>
      <c r="I151" s="1">
        <v>1</v>
      </c>
      <c r="J151" s="2" t="s">
        <v>4796</v>
      </c>
      <c r="L151" s="2" t="s">
        <v>4797</v>
      </c>
      <c r="N151" s="1">
        <v>8</v>
      </c>
      <c r="O151" s="1" t="s">
        <v>4797</v>
      </c>
      <c r="P151" s="11">
        <f>_xlfn.ISOWEEKNUM(T151)</f>
        <v>9</v>
      </c>
      <c r="R151" s="1" t="s">
        <v>7</v>
      </c>
      <c r="S151" s="2">
        <v>45352</v>
      </c>
      <c r="T151" s="2">
        <f>S151+365</f>
        <v>45717</v>
      </c>
      <c r="U151" s="2">
        <f t="shared" si="12"/>
        <v>45777</v>
      </c>
      <c r="V151" s="11">
        <f t="shared" ca="1" si="13"/>
        <v>-108</v>
      </c>
      <c r="W151" s="1" t="s">
        <v>4793</v>
      </c>
    </row>
    <row r="152" spans="1:23" x14ac:dyDescent="0.25">
      <c r="A152" s="1">
        <v>913</v>
      </c>
      <c r="B152" s="1" t="s">
        <v>3624</v>
      </c>
      <c r="C152" s="1" t="s">
        <v>393</v>
      </c>
      <c r="D152" s="1">
        <v>21</v>
      </c>
      <c r="E152" s="1" t="s">
        <v>39</v>
      </c>
      <c r="F152" s="1" t="s">
        <v>3625</v>
      </c>
      <c r="G152" s="1" t="s">
        <v>3625</v>
      </c>
      <c r="H152" s="1">
        <v>1</v>
      </c>
      <c r="I152" s="1">
        <v>1</v>
      </c>
      <c r="J152" s="2" t="s">
        <v>4796</v>
      </c>
      <c r="L152" s="2" t="s">
        <v>4797</v>
      </c>
      <c r="N152" s="1">
        <v>8</v>
      </c>
      <c r="O152" s="1" t="s">
        <v>4797</v>
      </c>
      <c r="P152" s="11">
        <f>_xlfn.ISOWEEKNUM(T152)</f>
        <v>9</v>
      </c>
      <c r="R152" s="1" t="s">
        <v>7</v>
      </c>
      <c r="S152" s="2">
        <v>45352</v>
      </c>
      <c r="T152" s="2">
        <f>S152+365</f>
        <v>45717</v>
      </c>
      <c r="U152" s="2">
        <f t="shared" si="12"/>
        <v>45777</v>
      </c>
      <c r="V152" s="11">
        <f t="shared" ca="1" si="13"/>
        <v>-108</v>
      </c>
      <c r="W152" s="1" t="s">
        <v>4793</v>
      </c>
    </row>
    <row r="153" spans="1:23" hidden="1" x14ac:dyDescent="0.25">
      <c r="A153" s="1">
        <v>715</v>
      </c>
      <c r="B153" s="1" t="s">
        <v>299</v>
      </c>
      <c r="C153" s="1" t="s">
        <v>314</v>
      </c>
      <c r="D153" s="1" t="s">
        <v>350</v>
      </c>
      <c r="E153" s="1" t="s">
        <v>154</v>
      </c>
      <c r="F153" s="1" t="s">
        <v>351</v>
      </c>
      <c r="G153" s="1" t="s">
        <v>352</v>
      </c>
      <c r="H153" s="1">
        <v>3</v>
      </c>
      <c r="J153" s="1" t="s">
        <v>4798</v>
      </c>
      <c r="L153" s="1" t="s">
        <v>4798</v>
      </c>
      <c r="N153" s="1" t="s">
        <v>4798</v>
      </c>
      <c r="O153" s="1" t="s">
        <v>4798</v>
      </c>
      <c r="R153" s="1" t="s">
        <v>7</v>
      </c>
      <c r="S153" s="2">
        <v>45123</v>
      </c>
      <c r="T153" s="2">
        <f>S153+(365*3)</f>
        <v>46218</v>
      </c>
      <c r="U153" s="2">
        <f t="shared" si="12"/>
        <v>46278</v>
      </c>
      <c r="V153" s="11">
        <f t="shared" ca="1" si="13"/>
        <v>-609</v>
      </c>
    </row>
    <row r="154" spans="1:23" hidden="1" x14ac:dyDescent="0.25">
      <c r="A154" s="1">
        <v>715</v>
      </c>
      <c r="B154" s="1" t="s">
        <v>299</v>
      </c>
      <c r="C154" s="1" t="s">
        <v>314</v>
      </c>
      <c r="D154" s="1" t="s">
        <v>353</v>
      </c>
      <c r="E154" s="1" t="s">
        <v>154</v>
      </c>
      <c r="F154" s="1" t="s">
        <v>354</v>
      </c>
      <c r="G154" s="1" t="s">
        <v>355</v>
      </c>
      <c r="H154" s="1">
        <v>5</v>
      </c>
      <c r="J154" s="1" t="s">
        <v>4798</v>
      </c>
      <c r="L154" s="1" t="s">
        <v>4798</v>
      </c>
      <c r="N154" s="1" t="s">
        <v>4798</v>
      </c>
      <c r="O154" s="1" t="s">
        <v>4798</v>
      </c>
      <c r="R154" s="1" t="s">
        <v>7</v>
      </c>
      <c r="S154" s="2">
        <v>45123</v>
      </c>
      <c r="T154" s="2">
        <f>S154+(365*3)</f>
        <v>46218</v>
      </c>
      <c r="U154" s="2">
        <f t="shared" si="12"/>
        <v>46278</v>
      </c>
      <c r="V154" s="11">
        <f t="shared" ca="1" si="13"/>
        <v>-609</v>
      </c>
    </row>
    <row r="155" spans="1:23" x14ac:dyDescent="0.25">
      <c r="A155" s="1">
        <v>913</v>
      </c>
      <c r="B155" s="1" t="s">
        <v>3624</v>
      </c>
      <c r="C155" s="1" t="s">
        <v>393</v>
      </c>
      <c r="D155" s="1">
        <v>22</v>
      </c>
      <c r="E155" s="1" t="s">
        <v>39</v>
      </c>
      <c r="F155" s="1" t="s">
        <v>3626</v>
      </c>
      <c r="G155" s="1" t="s">
        <v>3627</v>
      </c>
      <c r="H155" s="1">
        <v>1</v>
      </c>
      <c r="I155" s="1">
        <v>1</v>
      </c>
      <c r="J155" s="2" t="s">
        <v>4796</v>
      </c>
      <c r="L155" s="2" t="s">
        <v>4797</v>
      </c>
      <c r="N155" s="1">
        <v>8</v>
      </c>
      <c r="O155" s="1" t="s">
        <v>4797</v>
      </c>
      <c r="P155" s="11">
        <f t="shared" ref="P155:P160" si="14">_xlfn.ISOWEEKNUM(T155)</f>
        <v>9</v>
      </c>
      <c r="R155" s="1" t="s">
        <v>7</v>
      </c>
      <c r="S155" s="2">
        <v>45352</v>
      </c>
      <c r="T155" s="2">
        <f t="shared" ref="T155:T160" si="15">S155+365</f>
        <v>45717</v>
      </c>
      <c r="U155" s="2">
        <f t="shared" si="12"/>
        <v>45777</v>
      </c>
      <c r="V155" s="11">
        <f t="shared" ca="1" si="13"/>
        <v>-108</v>
      </c>
      <c r="W155" s="1" t="s">
        <v>4793</v>
      </c>
    </row>
    <row r="156" spans="1:23" x14ac:dyDescent="0.25">
      <c r="A156" s="1">
        <v>913</v>
      </c>
      <c r="B156" s="1" t="s">
        <v>3628</v>
      </c>
      <c r="C156" s="1" t="s">
        <v>77</v>
      </c>
      <c r="D156" s="1">
        <v>21</v>
      </c>
      <c r="E156" s="1" t="s">
        <v>39</v>
      </c>
      <c r="F156" s="1" t="s">
        <v>3629</v>
      </c>
      <c r="G156" s="1" t="s">
        <v>3629</v>
      </c>
      <c r="H156" s="1">
        <v>1</v>
      </c>
      <c r="I156" s="1">
        <v>1</v>
      </c>
      <c r="J156" s="2" t="s">
        <v>4796</v>
      </c>
      <c r="L156" s="2" t="s">
        <v>4797</v>
      </c>
      <c r="N156" s="1">
        <v>8</v>
      </c>
      <c r="O156" s="1" t="s">
        <v>4797</v>
      </c>
      <c r="P156" s="11">
        <f t="shared" si="14"/>
        <v>9</v>
      </c>
      <c r="R156" s="1" t="s">
        <v>7</v>
      </c>
      <c r="S156" s="2">
        <v>45352</v>
      </c>
      <c r="T156" s="2">
        <f t="shared" si="15"/>
        <v>45717</v>
      </c>
      <c r="U156" s="2">
        <f t="shared" si="12"/>
        <v>45777</v>
      </c>
      <c r="V156" s="11">
        <f t="shared" ca="1" si="13"/>
        <v>-108</v>
      </c>
      <c r="W156" s="1" t="s">
        <v>4793</v>
      </c>
    </row>
    <row r="157" spans="1:23" x14ac:dyDescent="0.25">
      <c r="A157" s="1">
        <v>913</v>
      </c>
      <c r="B157" s="1" t="s">
        <v>3628</v>
      </c>
      <c r="C157" s="1" t="s">
        <v>393</v>
      </c>
      <c r="D157" s="1">
        <v>22</v>
      </c>
      <c r="E157" s="1" t="s">
        <v>39</v>
      </c>
      <c r="F157" s="1" t="s">
        <v>3630</v>
      </c>
      <c r="G157" s="1" t="s">
        <v>3631</v>
      </c>
      <c r="H157" s="1">
        <v>1</v>
      </c>
      <c r="I157" s="1">
        <v>1</v>
      </c>
      <c r="J157" s="2" t="s">
        <v>4796</v>
      </c>
      <c r="L157" s="2" t="s">
        <v>4797</v>
      </c>
      <c r="N157" s="1">
        <v>8</v>
      </c>
      <c r="O157" s="1" t="s">
        <v>4797</v>
      </c>
      <c r="P157" s="11">
        <f t="shared" si="14"/>
        <v>9</v>
      </c>
      <c r="R157" s="1" t="s">
        <v>7</v>
      </c>
      <c r="S157" s="2">
        <v>45352</v>
      </c>
      <c r="T157" s="2">
        <f t="shared" si="15"/>
        <v>45717</v>
      </c>
      <c r="U157" s="2">
        <f t="shared" si="12"/>
        <v>45777</v>
      </c>
      <c r="V157" s="11">
        <f t="shared" ca="1" si="13"/>
        <v>-108</v>
      </c>
      <c r="W157" s="1" t="s">
        <v>4793</v>
      </c>
    </row>
    <row r="158" spans="1:23" x14ac:dyDescent="0.25">
      <c r="A158" s="1">
        <v>914</v>
      </c>
      <c r="B158" s="1" t="s">
        <v>3639</v>
      </c>
      <c r="C158" s="1" t="s">
        <v>1100</v>
      </c>
      <c r="D158" s="1">
        <v>402</v>
      </c>
      <c r="E158" s="1" t="s">
        <v>8</v>
      </c>
      <c r="F158" s="1" t="s">
        <v>3641</v>
      </c>
      <c r="G158" s="1" t="s">
        <v>3642</v>
      </c>
      <c r="H158" s="1">
        <v>86</v>
      </c>
      <c r="I158" s="1">
        <v>1</v>
      </c>
      <c r="J158" s="2" t="s">
        <v>4796</v>
      </c>
      <c r="L158" s="2" t="s">
        <v>4797</v>
      </c>
      <c r="N158" s="1">
        <v>8</v>
      </c>
      <c r="O158" s="1" t="s">
        <v>4797</v>
      </c>
      <c r="P158" s="11">
        <f t="shared" si="14"/>
        <v>9</v>
      </c>
      <c r="R158" s="1" t="s">
        <v>7</v>
      </c>
      <c r="S158" s="2">
        <v>45352</v>
      </c>
      <c r="T158" s="2">
        <f t="shared" si="15"/>
        <v>45717</v>
      </c>
      <c r="U158" s="2">
        <f t="shared" si="12"/>
        <v>45777</v>
      </c>
      <c r="V158" s="11">
        <f t="shared" ca="1" si="13"/>
        <v>-108</v>
      </c>
      <c r="W158" s="1" t="s">
        <v>4793</v>
      </c>
    </row>
    <row r="159" spans="1:23" x14ac:dyDescent="0.25">
      <c r="A159" s="1">
        <v>914</v>
      </c>
      <c r="B159" s="1" t="s">
        <v>3639</v>
      </c>
      <c r="C159" s="1" t="s">
        <v>420</v>
      </c>
      <c r="D159" s="1">
        <v>403</v>
      </c>
      <c r="E159" s="1" t="s">
        <v>8</v>
      </c>
      <c r="F159" s="1" t="s">
        <v>3643</v>
      </c>
      <c r="G159" s="1" t="s">
        <v>3643</v>
      </c>
      <c r="H159" s="1">
        <v>40</v>
      </c>
      <c r="I159" s="1">
        <v>1</v>
      </c>
      <c r="J159" s="2" t="s">
        <v>4796</v>
      </c>
      <c r="L159" s="2" t="s">
        <v>4797</v>
      </c>
      <c r="N159" s="1">
        <v>8</v>
      </c>
      <c r="O159" s="1" t="s">
        <v>4797</v>
      </c>
      <c r="P159" s="11">
        <f t="shared" si="14"/>
        <v>9</v>
      </c>
      <c r="R159" s="1" t="s">
        <v>7</v>
      </c>
      <c r="S159" s="2">
        <v>45352</v>
      </c>
      <c r="T159" s="2">
        <f t="shared" si="15"/>
        <v>45717</v>
      </c>
      <c r="U159" s="2">
        <f t="shared" si="12"/>
        <v>45777</v>
      </c>
      <c r="V159" s="11">
        <f t="shared" ca="1" si="13"/>
        <v>-108</v>
      </c>
      <c r="W159" s="1" t="s">
        <v>4793</v>
      </c>
    </row>
    <row r="160" spans="1:23" x14ac:dyDescent="0.25">
      <c r="A160" s="1">
        <v>914</v>
      </c>
      <c r="B160" s="1" t="s">
        <v>3639</v>
      </c>
      <c r="C160" s="1" t="s">
        <v>415</v>
      </c>
      <c r="D160" s="1">
        <v>417</v>
      </c>
      <c r="E160" s="1" t="s">
        <v>8</v>
      </c>
      <c r="F160" s="1" t="s">
        <v>3653</v>
      </c>
      <c r="G160" s="1" t="s">
        <v>3653</v>
      </c>
      <c r="H160" s="1">
        <v>40</v>
      </c>
      <c r="I160" s="1">
        <v>1</v>
      </c>
      <c r="J160" s="2" t="s">
        <v>4796</v>
      </c>
      <c r="L160" s="2" t="s">
        <v>4797</v>
      </c>
      <c r="N160" s="1">
        <v>8</v>
      </c>
      <c r="O160" s="1" t="s">
        <v>4797</v>
      </c>
      <c r="P160" s="11">
        <f t="shared" si="14"/>
        <v>9</v>
      </c>
      <c r="R160" s="1" t="s">
        <v>7</v>
      </c>
      <c r="S160" s="2">
        <v>45352</v>
      </c>
      <c r="T160" s="2">
        <f t="shared" si="15"/>
        <v>45717</v>
      </c>
      <c r="U160" s="2">
        <f t="shared" si="12"/>
        <v>45777</v>
      </c>
      <c r="V160" s="11">
        <f t="shared" ca="1" si="13"/>
        <v>-108</v>
      </c>
      <c r="W160" s="1" t="s">
        <v>4793</v>
      </c>
    </row>
    <row r="161" spans="1:23" hidden="1" x14ac:dyDescent="0.25">
      <c r="A161" s="1">
        <v>715</v>
      </c>
      <c r="B161" s="1" t="s">
        <v>299</v>
      </c>
      <c r="C161" s="1" t="s">
        <v>153</v>
      </c>
      <c r="D161" s="1" t="s">
        <v>320</v>
      </c>
      <c r="E161" s="1" t="s">
        <v>154</v>
      </c>
      <c r="F161" s="1" t="s">
        <v>321</v>
      </c>
      <c r="G161" s="1" t="s">
        <v>321</v>
      </c>
      <c r="H161" s="1">
        <v>1</v>
      </c>
      <c r="J161" s="1" t="s">
        <v>4798</v>
      </c>
      <c r="L161" s="1" t="s">
        <v>4798</v>
      </c>
      <c r="N161" s="1" t="s">
        <v>4798</v>
      </c>
      <c r="O161" s="1" t="s">
        <v>4798</v>
      </c>
      <c r="R161" s="1" t="s">
        <v>7</v>
      </c>
      <c r="S161" s="2">
        <v>45123</v>
      </c>
      <c r="T161" s="2">
        <f>S161+(365*3)</f>
        <v>46218</v>
      </c>
      <c r="U161" s="2">
        <f t="shared" si="12"/>
        <v>46278</v>
      </c>
      <c r="V161" s="11">
        <f t="shared" ca="1" si="13"/>
        <v>-609</v>
      </c>
    </row>
    <row r="162" spans="1:23" hidden="1" x14ac:dyDescent="0.25">
      <c r="A162" s="1">
        <v>715</v>
      </c>
      <c r="B162" s="1" t="s">
        <v>299</v>
      </c>
      <c r="C162" s="1" t="s">
        <v>166</v>
      </c>
      <c r="D162" s="1" t="s">
        <v>324</v>
      </c>
      <c r="E162" s="1" t="s">
        <v>58</v>
      </c>
      <c r="F162" s="1" t="s">
        <v>325</v>
      </c>
      <c r="G162" s="1" t="s">
        <v>326</v>
      </c>
      <c r="H162" s="1">
        <v>34</v>
      </c>
      <c r="J162" s="1" t="s">
        <v>4798</v>
      </c>
      <c r="L162" s="1" t="s">
        <v>4798</v>
      </c>
      <c r="N162" s="1" t="s">
        <v>4798</v>
      </c>
      <c r="O162" s="1" t="s">
        <v>4798</v>
      </c>
      <c r="R162" s="1" t="s">
        <v>7</v>
      </c>
      <c r="S162" s="2">
        <v>45123</v>
      </c>
      <c r="T162" s="2">
        <f>S162+(365*4)</f>
        <v>46583</v>
      </c>
      <c r="U162" s="2">
        <f t="shared" si="12"/>
        <v>46643</v>
      </c>
      <c r="V162" s="11">
        <f t="shared" ca="1" si="13"/>
        <v>-974</v>
      </c>
    </row>
    <row r="163" spans="1:23" hidden="1" x14ac:dyDescent="0.25">
      <c r="A163" s="1">
        <v>715</v>
      </c>
      <c r="B163" s="1" t="s">
        <v>299</v>
      </c>
      <c r="C163" s="1" t="s">
        <v>314</v>
      </c>
      <c r="D163" s="1" t="s">
        <v>315</v>
      </c>
      <c r="E163" s="1" t="s">
        <v>154</v>
      </c>
      <c r="F163" s="1" t="s">
        <v>316</v>
      </c>
      <c r="G163" s="1" t="s">
        <v>317</v>
      </c>
      <c r="H163" s="1" t="s">
        <v>302</v>
      </c>
      <c r="J163" s="1" t="s">
        <v>4798</v>
      </c>
      <c r="L163" s="1" t="s">
        <v>4798</v>
      </c>
      <c r="N163" s="1" t="s">
        <v>4798</v>
      </c>
      <c r="O163" s="1" t="s">
        <v>4798</v>
      </c>
      <c r="R163" s="1" t="s">
        <v>7</v>
      </c>
      <c r="S163" s="2">
        <v>45123</v>
      </c>
      <c r="T163" s="2">
        <f>S163+(365*3)</f>
        <v>46218</v>
      </c>
      <c r="U163" s="2">
        <f t="shared" si="12"/>
        <v>46278</v>
      </c>
      <c r="V163" s="11">
        <f t="shared" ca="1" si="13"/>
        <v>-609</v>
      </c>
    </row>
    <row r="164" spans="1:23" hidden="1" x14ac:dyDescent="0.25">
      <c r="A164" s="1">
        <v>715</v>
      </c>
      <c r="B164" s="1" t="s">
        <v>299</v>
      </c>
      <c r="C164" s="1" t="s">
        <v>224</v>
      </c>
      <c r="D164" s="1" t="s">
        <v>306</v>
      </c>
      <c r="E164" s="1" t="s">
        <v>154</v>
      </c>
      <c r="F164" s="1" t="s">
        <v>307</v>
      </c>
      <c r="G164" s="1" t="s">
        <v>307</v>
      </c>
      <c r="H164" s="1" t="s">
        <v>305</v>
      </c>
      <c r="J164" s="1" t="s">
        <v>4798</v>
      </c>
      <c r="L164" s="1" t="s">
        <v>4798</v>
      </c>
      <c r="N164" s="1" t="s">
        <v>4798</v>
      </c>
      <c r="O164" s="1" t="s">
        <v>4798</v>
      </c>
      <c r="R164" s="1" t="s">
        <v>7</v>
      </c>
      <c r="S164" s="2">
        <v>45123</v>
      </c>
      <c r="T164" s="2">
        <f>S164+(365*3)</f>
        <v>46218</v>
      </c>
      <c r="U164" s="2">
        <f t="shared" si="12"/>
        <v>46278</v>
      </c>
      <c r="V164" s="11">
        <f t="shared" ca="1" si="13"/>
        <v>-609</v>
      </c>
    </row>
    <row r="165" spans="1:23" hidden="1" x14ac:dyDescent="0.25">
      <c r="A165" s="1">
        <v>715</v>
      </c>
      <c r="B165" s="1" t="s">
        <v>299</v>
      </c>
      <c r="C165" s="1" t="s">
        <v>224</v>
      </c>
      <c r="D165" s="1" t="s">
        <v>312</v>
      </c>
      <c r="E165" s="1" t="s">
        <v>58</v>
      </c>
      <c r="F165" s="1" t="s">
        <v>309</v>
      </c>
      <c r="G165" s="1" t="s">
        <v>313</v>
      </c>
      <c r="H165" s="1" t="s">
        <v>311</v>
      </c>
      <c r="J165" s="1" t="s">
        <v>4798</v>
      </c>
      <c r="L165" s="1" t="s">
        <v>4798</v>
      </c>
      <c r="N165" s="1" t="s">
        <v>4798</v>
      </c>
      <c r="O165" s="1" t="s">
        <v>4798</v>
      </c>
      <c r="R165" s="1" t="s">
        <v>7</v>
      </c>
      <c r="S165" s="2">
        <v>45123</v>
      </c>
      <c r="T165" s="2">
        <f>S165+(365*4)</f>
        <v>46583</v>
      </c>
      <c r="U165" s="2">
        <f t="shared" si="12"/>
        <v>46643</v>
      </c>
      <c r="V165" s="11">
        <f t="shared" ca="1" si="13"/>
        <v>-974</v>
      </c>
    </row>
    <row r="166" spans="1:23" x14ac:dyDescent="0.25">
      <c r="A166" s="1">
        <v>914</v>
      </c>
      <c r="B166" s="1" t="s">
        <v>3639</v>
      </c>
      <c r="C166" s="1" t="s">
        <v>372</v>
      </c>
      <c r="D166" s="1">
        <v>2</v>
      </c>
      <c r="E166" s="1" t="s">
        <v>22</v>
      </c>
      <c r="F166" s="1" t="s">
        <v>3689</v>
      </c>
      <c r="G166" s="1" t="s">
        <v>3689</v>
      </c>
      <c r="H166" s="1">
        <v>17</v>
      </c>
      <c r="I166" s="1">
        <v>1</v>
      </c>
      <c r="J166" s="2" t="s">
        <v>4796</v>
      </c>
      <c r="L166" s="2" t="s">
        <v>4797</v>
      </c>
      <c r="N166" s="1">
        <v>8</v>
      </c>
      <c r="O166" s="1" t="s">
        <v>4797</v>
      </c>
      <c r="P166" s="11">
        <f>_xlfn.ISOWEEKNUM(T166)</f>
        <v>3</v>
      </c>
      <c r="R166" s="1" t="s">
        <v>7</v>
      </c>
      <c r="S166" s="2">
        <v>44946</v>
      </c>
      <c r="T166" s="2">
        <f>S166+(365*2)</f>
        <v>45676</v>
      </c>
      <c r="U166" s="2">
        <f t="shared" si="12"/>
        <v>45736</v>
      </c>
      <c r="V166" s="11">
        <f t="shared" ca="1" si="13"/>
        <v>-67</v>
      </c>
      <c r="W166" s="1" t="s">
        <v>4793</v>
      </c>
    </row>
    <row r="167" spans="1:23" x14ac:dyDescent="0.25">
      <c r="A167" s="1">
        <v>914</v>
      </c>
      <c r="B167" s="1" t="s">
        <v>3639</v>
      </c>
      <c r="C167" s="1" t="s">
        <v>356</v>
      </c>
      <c r="D167" s="1">
        <v>11</v>
      </c>
      <c r="E167" s="1" t="s">
        <v>22</v>
      </c>
      <c r="F167" s="1" t="s">
        <v>3691</v>
      </c>
      <c r="G167" s="1" t="s">
        <v>3691</v>
      </c>
      <c r="H167" s="1">
        <v>13</v>
      </c>
      <c r="I167" s="1">
        <v>1</v>
      </c>
      <c r="J167" s="2" t="s">
        <v>4796</v>
      </c>
      <c r="L167" s="2" t="s">
        <v>4797</v>
      </c>
      <c r="N167" s="1">
        <v>8</v>
      </c>
      <c r="O167" s="1" t="s">
        <v>4797</v>
      </c>
      <c r="P167" s="11">
        <f>_xlfn.ISOWEEKNUM(T167)</f>
        <v>3</v>
      </c>
      <c r="R167" s="1" t="s">
        <v>7</v>
      </c>
      <c r="S167" s="2">
        <v>44946</v>
      </c>
      <c r="T167" s="2">
        <f>S167+(365*2)</f>
        <v>45676</v>
      </c>
      <c r="U167" s="2">
        <f t="shared" si="12"/>
        <v>45736</v>
      </c>
      <c r="V167" s="11">
        <f t="shared" ca="1" si="13"/>
        <v>-67</v>
      </c>
      <c r="W167" s="1" t="s">
        <v>4793</v>
      </c>
    </row>
    <row r="168" spans="1:23" x14ac:dyDescent="0.25">
      <c r="A168" s="1">
        <v>914</v>
      </c>
      <c r="B168" s="1" t="s">
        <v>3639</v>
      </c>
      <c r="C168" s="1" t="s">
        <v>356</v>
      </c>
      <c r="D168" s="1">
        <v>21</v>
      </c>
      <c r="E168" s="1" t="s">
        <v>22</v>
      </c>
      <c r="F168" s="1" t="s">
        <v>3690</v>
      </c>
      <c r="G168" s="1" t="s">
        <v>3690</v>
      </c>
      <c r="H168" s="1">
        <v>17</v>
      </c>
      <c r="I168" s="1">
        <v>1</v>
      </c>
      <c r="J168" s="2" t="s">
        <v>4796</v>
      </c>
      <c r="L168" s="2" t="s">
        <v>4797</v>
      </c>
      <c r="N168" s="1">
        <v>8</v>
      </c>
      <c r="O168" s="1" t="s">
        <v>4797</v>
      </c>
      <c r="P168" s="11">
        <f>_xlfn.ISOWEEKNUM(T168)</f>
        <v>3</v>
      </c>
      <c r="R168" s="1" t="s">
        <v>7</v>
      </c>
      <c r="S168" s="2">
        <v>44946</v>
      </c>
      <c r="T168" s="2">
        <f>S168+(365*2)</f>
        <v>45676</v>
      </c>
      <c r="U168" s="2">
        <f t="shared" si="12"/>
        <v>45736</v>
      </c>
      <c r="V168" s="11">
        <f t="shared" ca="1" si="13"/>
        <v>-67</v>
      </c>
      <c r="W168" s="1" t="s">
        <v>4793</v>
      </c>
    </row>
    <row r="169" spans="1:23" x14ac:dyDescent="0.25">
      <c r="A169" s="1">
        <v>914</v>
      </c>
      <c r="B169" s="1" t="s">
        <v>3639</v>
      </c>
      <c r="C169" s="1" t="s">
        <v>230</v>
      </c>
      <c r="D169" s="1">
        <v>94</v>
      </c>
      <c r="E169" s="1" t="s">
        <v>22</v>
      </c>
      <c r="F169" s="1" t="s">
        <v>3670</v>
      </c>
      <c r="G169" s="1" t="s">
        <v>3671</v>
      </c>
      <c r="H169" s="1" t="s">
        <v>3669</v>
      </c>
      <c r="I169" s="1">
        <v>1</v>
      </c>
      <c r="J169" s="2" t="s">
        <v>4796</v>
      </c>
      <c r="L169" s="2" t="s">
        <v>4797</v>
      </c>
      <c r="N169" s="1">
        <v>8</v>
      </c>
      <c r="O169" s="1" t="s">
        <v>4797</v>
      </c>
      <c r="P169" s="11">
        <f>_xlfn.ISOWEEKNUM(T169)</f>
        <v>3</v>
      </c>
      <c r="R169" s="1" t="s">
        <v>7</v>
      </c>
      <c r="S169" s="2">
        <v>44946</v>
      </c>
      <c r="T169" s="2">
        <f>S169+(365*2)</f>
        <v>45676</v>
      </c>
      <c r="U169" s="2">
        <f t="shared" si="12"/>
        <v>45736</v>
      </c>
      <c r="V169" s="11">
        <f t="shared" ca="1" si="13"/>
        <v>-67</v>
      </c>
      <c r="W169" s="1" t="s">
        <v>4793</v>
      </c>
    </row>
    <row r="170" spans="1:23" x14ac:dyDescent="0.25">
      <c r="A170" s="1">
        <v>914</v>
      </c>
      <c r="B170" s="1" t="s">
        <v>3639</v>
      </c>
      <c r="C170" s="1" t="s">
        <v>415</v>
      </c>
      <c r="D170" s="1">
        <v>404</v>
      </c>
      <c r="E170" s="1" t="s">
        <v>22</v>
      </c>
      <c r="F170" s="1" t="s">
        <v>3644</v>
      </c>
      <c r="G170" s="1" t="s">
        <v>3645</v>
      </c>
      <c r="H170" s="1">
        <v>42</v>
      </c>
      <c r="I170" s="1">
        <v>1</v>
      </c>
      <c r="J170" s="2" t="s">
        <v>4796</v>
      </c>
      <c r="L170" s="2" t="s">
        <v>4797</v>
      </c>
      <c r="N170" s="1">
        <v>8</v>
      </c>
      <c r="O170" s="1" t="s">
        <v>4797</v>
      </c>
      <c r="P170" s="11">
        <f>_xlfn.ISOWEEKNUM(T170)</f>
        <v>3</v>
      </c>
      <c r="R170" s="1" t="s">
        <v>7</v>
      </c>
      <c r="S170" s="2">
        <v>44946</v>
      </c>
      <c r="T170" s="2">
        <f>S170+(365*2)</f>
        <v>45676</v>
      </c>
      <c r="U170" s="2">
        <f t="shared" si="12"/>
        <v>45736</v>
      </c>
      <c r="V170" s="11">
        <f t="shared" ca="1" si="13"/>
        <v>-67</v>
      </c>
      <c r="W170" s="1" t="s">
        <v>4793</v>
      </c>
    </row>
    <row r="171" spans="1:23" hidden="1" x14ac:dyDescent="0.25">
      <c r="A171" s="1">
        <v>715</v>
      </c>
      <c r="B171" s="1" t="s">
        <v>299</v>
      </c>
      <c r="C171" s="1" t="s">
        <v>230</v>
      </c>
      <c r="D171" s="1" t="s">
        <v>308</v>
      </c>
      <c r="E171" s="1" t="s">
        <v>154</v>
      </c>
      <c r="F171" s="1" t="s">
        <v>309</v>
      </c>
      <c r="G171" s="1" t="s">
        <v>310</v>
      </c>
      <c r="H171" s="1">
        <v>6</v>
      </c>
      <c r="J171" s="1" t="s">
        <v>4798</v>
      </c>
      <c r="L171" s="1" t="s">
        <v>4798</v>
      </c>
      <c r="N171" s="1" t="s">
        <v>4798</v>
      </c>
      <c r="O171" s="1" t="s">
        <v>4798</v>
      </c>
      <c r="R171" s="1" t="s">
        <v>7</v>
      </c>
      <c r="S171" s="2">
        <v>45123</v>
      </c>
      <c r="T171" s="2">
        <f>S171+(365*3)</f>
        <v>46218</v>
      </c>
      <c r="U171" s="2">
        <f t="shared" si="12"/>
        <v>46278</v>
      </c>
      <c r="V171" s="11">
        <f t="shared" ca="1" si="13"/>
        <v>-609</v>
      </c>
    </row>
    <row r="172" spans="1:23" x14ac:dyDescent="0.25">
      <c r="A172" s="1">
        <v>914</v>
      </c>
      <c r="B172" s="1" t="s">
        <v>3639</v>
      </c>
      <c r="C172" s="1" t="s">
        <v>20</v>
      </c>
      <c r="D172" s="1">
        <v>405</v>
      </c>
      <c r="E172" s="1" t="s">
        <v>22</v>
      </c>
      <c r="F172" s="1" t="s">
        <v>3646</v>
      </c>
      <c r="G172" s="1" t="s">
        <v>3646</v>
      </c>
      <c r="H172" s="1">
        <v>42</v>
      </c>
      <c r="I172" s="1">
        <v>1</v>
      </c>
      <c r="J172" s="2" t="s">
        <v>4796</v>
      </c>
      <c r="L172" s="2" t="s">
        <v>4797</v>
      </c>
      <c r="N172" s="1">
        <v>8</v>
      </c>
      <c r="O172" s="1" t="s">
        <v>4797</v>
      </c>
      <c r="P172" s="11">
        <f t="shared" ref="P172:P182" si="16">_xlfn.ISOWEEKNUM(T172)</f>
        <v>3</v>
      </c>
      <c r="R172" s="1" t="s">
        <v>7</v>
      </c>
      <c r="S172" s="2">
        <v>44946</v>
      </c>
      <c r="T172" s="2">
        <f t="shared" ref="T172:T180" si="17">S172+(365*2)</f>
        <v>45676</v>
      </c>
      <c r="U172" s="2">
        <f t="shared" si="12"/>
        <v>45736</v>
      </c>
      <c r="V172" s="11">
        <f t="shared" ca="1" si="13"/>
        <v>-67</v>
      </c>
      <c r="W172" s="1" t="s">
        <v>4793</v>
      </c>
    </row>
    <row r="173" spans="1:23" x14ac:dyDescent="0.25">
      <c r="A173" s="1">
        <v>914</v>
      </c>
      <c r="B173" s="1" t="s">
        <v>3639</v>
      </c>
      <c r="C173" s="1" t="s">
        <v>20</v>
      </c>
      <c r="D173" s="1">
        <v>407</v>
      </c>
      <c r="E173" s="1" t="s">
        <v>22</v>
      </c>
      <c r="F173" s="1" t="s">
        <v>3647</v>
      </c>
      <c r="G173" s="1" t="s">
        <v>3647</v>
      </c>
      <c r="H173" s="1">
        <v>43</v>
      </c>
      <c r="I173" s="1">
        <v>1</v>
      </c>
      <c r="J173" s="2" t="s">
        <v>4796</v>
      </c>
      <c r="L173" s="2" t="s">
        <v>4797</v>
      </c>
      <c r="N173" s="1">
        <v>8</v>
      </c>
      <c r="O173" s="1" t="s">
        <v>4797</v>
      </c>
      <c r="P173" s="11">
        <f t="shared" si="16"/>
        <v>3</v>
      </c>
      <c r="R173" s="1" t="s">
        <v>7</v>
      </c>
      <c r="S173" s="2">
        <v>44946</v>
      </c>
      <c r="T173" s="2">
        <f t="shared" si="17"/>
        <v>45676</v>
      </c>
      <c r="U173" s="2">
        <f t="shared" si="12"/>
        <v>45736</v>
      </c>
      <c r="V173" s="11">
        <f t="shared" ca="1" si="13"/>
        <v>-67</v>
      </c>
      <c r="W173" s="1" t="s">
        <v>4793</v>
      </c>
    </row>
    <row r="174" spans="1:23" x14ac:dyDescent="0.25">
      <c r="A174" s="1">
        <v>914</v>
      </c>
      <c r="B174" s="1" t="s">
        <v>3639</v>
      </c>
      <c r="C174" s="1" t="s">
        <v>20</v>
      </c>
      <c r="D174" s="1">
        <v>409</v>
      </c>
      <c r="E174" s="1" t="s">
        <v>22</v>
      </c>
      <c r="F174" s="1" t="s">
        <v>3648</v>
      </c>
      <c r="G174" s="1" t="s">
        <v>3648</v>
      </c>
      <c r="H174" s="1">
        <v>43</v>
      </c>
      <c r="I174" s="1">
        <v>1</v>
      </c>
      <c r="J174" s="2" t="s">
        <v>4796</v>
      </c>
      <c r="L174" s="2" t="s">
        <v>4797</v>
      </c>
      <c r="N174" s="1">
        <v>8</v>
      </c>
      <c r="O174" s="1" t="s">
        <v>4797</v>
      </c>
      <c r="P174" s="11">
        <f t="shared" si="16"/>
        <v>3</v>
      </c>
      <c r="R174" s="1" t="s">
        <v>7</v>
      </c>
      <c r="S174" s="2">
        <v>44946</v>
      </c>
      <c r="T174" s="2">
        <f t="shared" si="17"/>
        <v>45676</v>
      </c>
      <c r="U174" s="2">
        <f t="shared" si="12"/>
        <v>45736</v>
      </c>
      <c r="V174" s="11">
        <f t="shared" ca="1" si="13"/>
        <v>-67</v>
      </c>
      <c r="W174" s="1" t="s">
        <v>4793</v>
      </c>
    </row>
    <row r="175" spans="1:23" x14ac:dyDescent="0.25">
      <c r="A175" s="1">
        <v>914</v>
      </c>
      <c r="B175" s="1" t="s">
        <v>3639</v>
      </c>
      <c r="C175" s="1" t="s">
        <v>153</v>
      </c>
      <c r="D175" s="1">
        <v>430</v>
      </c>
      <c r="E175" s="1" t="s">
        <v>22</v>
      </c>
      <c r="F175" s="1" t="s">
        <v>3662</v>
      </c>
      <c r="G175" s="1" t="s">
        <v>3663</v>
      </c>
      <c r="H175" s="1">
        <v>44</v>
      </c>
      <c r="I175" s="1">
        <v>1</v>
      </c>
      <c r="J175" s="2" t="s">
        <v>4796</v>
      </c>
      <c r="L175" s="2" t="s">
        <v>4797</v>
      </c>
      <c r="N175" s="1">
        <v>8</v>
      </c>
      <c r="O175" s="1" t="s">
        <v>4797</v>
      </c>
      <c r="P175" s="11">
        <f t="shared" si="16"/>
        <v>3</v>
      </c>
      <c r="R175" s="1" t="s">
        <v>7</v>
      </c>
      <c r="S175" s="2">
        <v>44946</v>
      </c>
      <c r="T175" s="2">
        <f t="shared" si="17"/>
        <v>45676</v>
      </c>
      <c r="U175" s="2">
        <f t="shared" si="12"/>
        <v>45736</v>
      </c>
      <c r="V175" s="11">
        <f t="shared" ca="1" si="13"/>
        <v>-67</v>
      </c>
      <c r="W175" s="1" t="s">
        <v>4793</v>
      </c>
    </row>
    <row r="176" spans="1:23" x14ac:dyDescent="0.25">
      <c r="A176" s="1">
        <v>914</v>
      </c>
      <c r="B176" s="1" t="s">
        <v>3639</v>
      </c>
      <c r="C176" s="1" t="s">
        <v>224</v>
      </c>
      <c r="D176" s="1">
        <v>431</v>
      </c>
      <c r="E176" s="1" t="s">
        <v>22</v>
      </c>
      <c r="F176" s="1" t="s">
        <v>3668</v>
      </c>
      <c r="G176" s="1" t="s">
        <v>3668</v>
      </c>
      <c r="H176" s="1">
        <v>44</v>
      </c>
      <c r="I176" s="1">
        <v>1</v>
      </c>
      <c r="J176" s="2" t="s">
        <v>4796</v>
      </c>
      <c r="L176" s="2" t="s">
        <v>4797</v>
      </c>
      <c r="N176" s="1">
        <v>8</v>
      </c>
      <c r="O176" s="1" t="s">
        <v>4797</v>
      </c>
      <c r="P176" s="11">
        <f t="shared" si="16"/>
        <v>3</v>
      </c>
      <c r="R176" s="1" t="s">
        <v>7</v>
      </c>
      <c r="S176" s="2">
        <v>44946</v>
      </c>
      <c r="T176" s="2">
        <f t="shared" si="17"/>
        <v>45676</v>
      </c>
      <c r="U176" s="2">
        <f t="shared" si="12"/>
        <v>45736</v>
      </c>
      <c r="V176" s="11">
        <f t="shared" ca="1" si="13"/>
        <v>-67</v>
      </c>
      <c r="W176" s="1" t="s">
        <v>4793</v>
      </c>
    </row>
    <row r="177" spans="1:23" x14ac:dyDescent="0.25">
      <c r="A177" s="1">
        <v>914</v>
      </c>
      <c r="B177" s="1" t="s">
        <v>3639</v>
      </c>
      <c r="C177" s="1" t="s">
        <v>224</v>
      </c>
      <c r="D177" s="1">
        <v>432</v>
      </c>
      <c r="E177" s="1" t="s">
        <v>22</v>
      </c>
      <c r="F177" s="1" t="s">
        <v>3674</v>
      </c>
      <c r="G177" s="1" t="s">
        <v>3675</v>
      </c>
      <c r="H177" s="1" t="s">
        <v>845</v>
      </c>
      <c r="I177" s="1">
        <v>1</v>
      </c>
      <c r="J177" s="2" t="s">
        <v>4796</v>
      </c>
      <c r="L177" s="2" t="s">
        <v>4797</v>
      </c>
      <c r="N177" s="1">
        <v>8</v>
      </c>
      <c r="O177" s="1" t="s">
        <v>4797</v>
      </c>
      <c r="P177" s="11">
        <f t="shared" si="16"/>
        <v>3</v>
      </c>
      <c r="R177" s="1" t="s">
        <v>7</v>
      </c>
      <c r="S177" s="2">
        <v>44946</v>
      </c>
      <c r="T177" s="2">
        <f t="shared" si="17"/>
        <v>45676</v>
      </c>
      <c r="U177" s="2">
        <f t="shared" si="12"/>
        <v>45736</v>
      </c>
      <c r="V177" s="11">
        <f t="shared" ca="1" si="13"/>
        <v>-67</v>
      </c>
      <c r="W177" s="1" t="s">
        <v>4793</v>
      </c>
    </row>
    <row r="178" spans="1:23" x14ac:dyDescent="0.25">
      <c r="A178" s="1">
        <v>914</v>
      </c>
      <c r="B178" s="1" t="s">
        <v>3639</v>
      </c>
      <c r="C178" s="1" t="s">
        <v>153</v>
      </c>
      <c r="D178" s="1">
        <v>441</v>
      </c>
      <c r="E178" s="1" t="s">
        <v>22</v>
      </c>
      <c r="F178" s="1" t="s">
        <v>3667</v>
      </c>
      <c r="G178" s="1" t="s">
        <v>3667</v>
      </c>
      <c r="H178" s="1">
        <v>41</v>
      </c>
      <c r="I178" s="1">
        <v>1</v>
      </c>
      <c r="J178" s="2" t="s">
        <v>4796</v>
      </c>
      <c r="L178" s="2" t="s">
        <v>4797</v>
      </c>
      <c r="N178" s="1">
        <v>8</v>
      </c>
      <c r="O178" s="1" t="s">
        <v>4797</v>
      </c>
      <c r="P178" s="11">
        <f t="shared" si="16"/>
        <v>3</v>
      </c>
      <c r="R178" s="1" t="s">
        <v>7</v>
      </c>
      <c r="S178" s="2">
        <v>44946</v>
      </c>
      <c r="T178" s="2">
        <f t="shared" si="17"/>
        <v>45676</v>
      </c>
      <c r="U178" s="2">
        <f t="shared" si="12"/>
        <v>45736</v>
      </c>
      <c r="V178" s="11">
        <f t="shared" ca="1" si="13"/>
        <v>-67</v>
      </c>
      <c r="W178" s="1" t="s">
        <v>4793</v>
      </c>
    </row>
    <row r="179" spans="1:23" x14ac:dyDescent="0.25">
      <c r="A179" s="1">
        <v>914</v>
      </c>
      <c r="B179" s="1" t="s">
        <v>3639</v>
      </c>
      <c r="C179" s="1" t="s">
        <v>314</v>
      </c>
      <c r="D179" s="1" t="s">
        <v>3664</v>
      </c>
      <c r="E179" s="1" t="s">
        <v>22</v>
      </c>
      <c r="F179" s="1" t="s">
        <v>3665</v>
      </c>
      <c r="G179" s="1" t="s">
        <v>3666</v>
      </c>
      <c r="H179" s="1">
        <v>43</v>
      </c>
      <c r="I179" s="1">
        <v>1</v>
      </c>
      <c r="J179" s="2" t="s">
        <v>4796</v>
      </c>
      <c r="L179" s="2" t="s">
        <v>4797</v>
      </c>
      <c r="N179" s="1">
        <v>8</v>
      </c>
      <c r="O179" s="1" t="s">
        <v>4797</v>
      </c>
      <c r="P179" s="11">
        <f t="shared" si="16"/>
        <v>3</v>
      </c>
      <c r="R179" s="1" t="s">
        <v>7</v>
      </c>
      <c r="S179" s="2">
        <v>44946</v>
      </c>
      <c r="T179" s="2">
        <f t="shared" si="17"/>
        <v>45676</v>
      </c>
      <c r="U179" s="2">
        <f t="shared" si="12"/>
        <v>45736</v>
      </c>
      <c r="V179" s="11">
        <f t="shared" ca="1" si="13"/>
        <v>-67</v>
      </c>
      <c r="W179" s="1" t="s">
        <v>4793</v>
      </c>
    </row>
    <row r="180" spans="1:23" x14ac:dyDescent="0.25">
      <c r="A180" s="1">
        <v>914</v>
      </c>
      <c r="B180" s="1" t="s">
        <v>3639</v>
      </c>
      <c r="C180" s="1" t="s">
        <v>314</v>
      </c>
      <c r="D180" s="1" t="s">
        <v>3672</v>
      </c>
      <c r="E180" s="1" t="s">
        <v>22</v>
      </c>
      <c r="F180" s="1" t="s">
        <v>3666</v>
      </c>
      <c r="G180" s="1" t="s">
        <v>3673</v>
      </c>
      <c r="H180" s="1" t="s">
        <v>3669</v>
      </c>
      <c r="I180" s="1">
        <v>1</v>
      </c>
      <c r="J180" s="2" t="s">
        <v>4796</v>
      </c>
      <c r="L180" s="2" t="s">
        <v>4797</v>
      </c>
      <c r="N180" s="1">
        <v>8</v>
      </c>
      <c r="O180" s="1" t="s">
        <v>4797</v>
      </c>
      <c r="P180" s="11">
        <f t="shared" si="16"/>
        <v>3</v>
      </c>
      <c r="R180" s="1" t="s">
        <v>7</v>
      </c>
      <c r="S180" s="2">
        <v>44946</v>
      </c>
      <c r="T180" s="2">
        <f t="shared" si="17"/>
        <v>45676</v>
      </c>
      <c r="U180" s="2">
        <f t="shared" si="12"/>
        <v>45736</v>
      </c>
      <c r="V180" s="11">
        <f t="shared" ca="1" si="13"/>
        <v>-67</v>
      </c>
      <c r="W180" s="1" t="s">
        <v>4793</v>
      </c>
    </row>
    <row r="181" spans="1:23" x14ac:dyDescent="0.25">
      <c r="A181" s="1">
        <v>940</v>
      </c>
      <c r="B181" s="1" t="s">
        <v>4244</v>
      </c>
      <c r="C181" s="1" t="s">
        <v>93</v>
      </c>
      <c r="D181" s="1">
        <v>101</v>
      </c>
      <c r="E181" s="1" t="s">
        <v>8</v>
      </c>
      <c r="F181" s="1" t="s">
        <v>4245</v>
      </c>
      <c r="G181" s="1" t="s">
        <v>4246</v>
      </c>
      <c r="H181" s="1" t="s">
        <v>563</v>
      </c>
      <c r="I181" s="1">
        <v>1</v>
      </c>
      <c r="J181" s="2" t="s">
        <v>4796</v>
      </c>
      <c r="L181" s="2" t="s">
        <v>4797</v>
      </c>
      <c r="N181" s="1">
        <v>8</v>
      </c>
      <c r="O181" s="1" t="s">
        <v>4797</v>
      </c>
      <c r="P181" s="11">
        <f t="shared" si="16"/>
        <v>9</v>
      </c>
      <c r="R181" s="1" t="s">
        <v>7</v>
      </c>
      <c r="S181" s="2">
        <v>45350</v>
      </c>
      <c r="T181" s="2">
        <f>S181+365</f>
        <v>45715</v>
      </c>
      <c r="U181" s="2">
        <f t="shared" si="12"/>
        <v>45775</v>
      </c>
      <c r="V181" s="11">
        <f t="shared" ca="1" si="13"/>
        <v>-106</v>
      </c>
      <c r="W181" s="1" t="s">
        <v>4793</v>
      </c>
    </row>
    <row r="182" spans="1:23" x14ac:dyDescent="0.25">
      <c r="A182" s="1">
        <v>940</v>
      </c>
      <c r="B182" s="1" t="s">
        <v>4244</v>
      </c>
      <c r="C182" s="1" t="s">
        <v>6</v>
      </c>
      <c r="D182" s="1">
        <v>102</v>
      </c>
      <c r="E182" s="1" t="s">
        <v>8</v>
      </c>
      <c r="F182" s="1" t="s">
        <v>4247</v>
      </c>
      <c r="G182" s="1" t="s">
        <v>4248</v>
      </c>
      <c r="H182" s="1" t="s">
        <v>167</v>
      </c>
      <c r="I182" s="1">
        <v>1</v>
      </c>
      <c r="J182" s="2" t="s">
        <v>4796</v>
      </c>
      <c r="L182" s="2" t="s">
        <v>4797</v>
      </c>
      <c r="N182" s="1">
        <v>8</v>
      </c>
      <c r="O182" s="1" t="s">
        <v>4797</v>
      </c>
      <c r="P182" s="11">
        <f t="shared" si="16"/>
        <v>9</v>
      </c>
      <c r="R182" s="1" t="s">
        <v>7</v>
      </c>
      <c r="S182" s="2">
        <v>45350</v>
      </c>
      <c r="T182" s="2">
        <f>S182+365</f>
        <v>45715</v>
      </c>
      <c r="U182" s="2">
        <f t="shared" si="12"/>
        <v>45775</v>
      </c>
      <c r="V182" s="11">
        <f t="shared" ca="1" si="13"/>
        <v>-106</v>
      </c>
      <c r="W182" s="1" t="s">
        <v>4793</v>
      </c>
    </row>
    <row r="183" spans="1:23" hidden="1" x14ac:dyDescent="0.25">
      <c r="A183" s="1">
        <v>720</v>
      </c>
      <c r="B183" s="1" t="s">
        <v>392</v>
      </c>
      <c r="C183" s="1" t="s">
        <v>415</v>
      </c>
      <c r="D183" s="1">
        <v>412</v>
      </c>
      <c r="E183" s="1" t="s">
        <v>22</v>
      </c>
      <c r="F183" s="1" t="s">
        <v>416</v>
      </c>
      <c r="G183" s="1" t="s">
        <v>417</v>
      </c>
      <c r="H183" s="1" t="s">
        <v>412</v>
      </c>
      <c r="J183" s="1" t="s">
        <v>4798</v>
      </c>
      <c r="L183" s="1" t="s">
        <v>4798</v>
      </c>
      <c r="N183" s="1" t="s">
        <v>4798</v>
      </c>
      <c r="O183" s="1" t="s">
        <v>4798</v>
      </c>
      <c r="R183" s="1" t="s">
        <v>7</v>
      </c>
      <c r="S183" s="2">
        <v>45372</v>
      </c>
      <c r="T183" s="2">
        <f>S183+(365*2)</f>
        <v>46102</v>
      </c>
      <c r="U183" s="2">
        <f t="shared" si="12"/>
        <v>46162</v>
      </c>
      <c r="V183" s="11">
        <f t="shared" ca="1" si="13"/>
        <v>-493</v>
      </c>
    </row>
    <row r="184" spans="1:23" x14ac:dyDescent="0.25">
      <c r="A184" s="1">
        <v>940</v>
      </c>
      <c r="B184" s="1" t="s">
        <v>4244</v>
      </c>
      <c r="C184" s="1" t="s">
        <v>6</v>
      </c>
      <c r="D184" s="1">
        <v>103</v>
      </c>
      <c r="E184" s="1" t="s">
        <v>8</v>
      </c>
      <c r="F184" s="1" t="s">
        <v>4249</v>
      </c>
      <c r="G184" s="1" t="s">
        <v>4249</v>
      </c>
      <c r="H184" s="1">
        <v>4</v>
      </c>
      <c r="I184" s="1">
        <v>1</v>
      </c>
      <c r="J184" s="2" t="s">
        <v>4796</v>
      </c>
      <c r="L184" s="2" t="s">
        <v>4797</v>
      </c>
      <c r="N184" s="1">
        <v>8</v>
      </c>
      <c r="O184" s="1" t="s">
        <v>4797</v>
      </c>
      <c r="P184" s="11">
        <f t="shared" ref="P184:P215" si="18">_xlfn.ISOWEEKNUM(T184)</f>
        <v>9</v>
      </c>
      <c r="R184" s="1" t="s">
        <v>7</v>
      </c>
      <c r="S184" s="2">
        <v>45350</v>
      </c>
      <c r="T184" s="2">
        <f t="shared" ref="T184:T201" si="19">S184+365</f>
        <v>45715</v>
      </c>
      <c r="U184" s="2">
        <f t="shared" si="12"/>
        <v>45775</v>
      </c>
      <c r="V184" s="11">
        <f t="shared" ca="1" si="13"/>
        <v>-106</v>
      </c>
      <c r="W184" s="1" t="s">
        <v>4793</v>
      </c>
    </row>
    <row r="185" spans="1:23" x14ac:dyDescent="0.25">
      <c r="A185" s="1">
        <v>940</v>
      </c>
      <c r="B185" s="1" t="s">
        <v>4244</v>
      </c>
      <c r="C185" s="1" t="s">
        <v>6</v>
      </c>
      <c r="D185" s="1">
        <v>104</v>
      </c>
      <c r="E185" s="1" t="s">
        <v>8</v>
      </c>
      <c r="F185" s="1" t="s">
        <v>4250</v>
      </c>
      <c r="G185" s="1" t="s">
        <v>4251</v>
      </c>
      <c r="H185" s="1" t="s">
        <v>15</v>
      </c>
      <c r="I185" s="1">
        <v>1</v>
      </c>
      <c r="J185" s="2" t="s">
        <v>4796</v>
      </c>
      <c r="L185" s="2" t="s">
        <v>4797</v>
      </c>
      <c r="N185" s="1">
        <v>8</v>
      </c>
      <c r="O185" s="1" t="s">
        <v>4797</v>
      </c>
      <c r="P185" s="11">
        <f t="shared" si="18"/>
        <v>9</v>
      </c>
      <c r="R185" s="1" t="s">
        <v>7</v>
      </c>
      <c r="S185" s="2">
        <v>45350</v>
      </c>
      <c r="T185" s="2">
        <f t="shared" si="19"/>
        <v>45715</v>
      </c>
      <c r="U185" s="2">
        <f t="shared" si="12"/>
        <v>45775</v>
      </c>
      <c r="V185" s="11">
        <f t="shared" ca="1" si="13"/>
        <v>-106</v>
      </c>
      <c r="W185" s="1" t="s">
        <v>4793</v>
      </c>
    </row>
    <row r="186" spans="1:23" x14ac:dyDescent="0.25">
      <c r="A186" s="1">
        <v>940</v>
      </c>
      <c r="B186" s="1" t="s">
        <v>4244</v>
      </c>
      <c r="C186" s="1" t="s">
        <v>6</v>
      </c>
      <c r="D186" s="1">
        <v>105</v>
      </c>
      <c r="E186" s="1" t="s">
        <v>8</v>
      </c>
      <c r="F186" s="1" t="s">
        <v>4252</v>
      </c>
      <c r="G186" s="1" t="s">
        <v>4253</v>
      </c>
      <c r="H186" s="1" t="s">
        <v>21</v>
      </c>
      <c r="I186" s="1">
        <v>1</v>
      </c>
      <c r="J186" s="2" t="s">
        <v>4796</v>
      </c>
      <c r="L186" s="2" t="s">
        <v>4797</v>
      </c>
      <c r="N186" s="1">
        <v>8</v>
      </c>
      <c r="O186" s="1" t="s">
        <v>4797</v>
      </c>
      <c r="P186" s="11">
        <f t="shared" si="18"/>
        <v>15</v>
      </c>
      <c r="R186" s="1" t="s">
        <v>7</v>
      </c>
      <c r="S186" s="2">
        <v>45392</v>
      </c>
      <c r="T186" s="2">
        <f t="shared" si="19"/>
        <v>45757</v>
      </c>
      <c r="U186" s="2">
        <f t="shared" si="12"/>
        <v>45817</v>
      </c>
      <c r="V186" s="11">
        <f t="shared" ca="1" si="13"/>
        <v>-148</v>
      </c>
      <c r="W186" s="1" t="s">
        <v>4793</v>
      </c>
    </row>
    <row r="187" spans="1:23" x14ac:dyDescent="0.25">
      <c r="A187" s="1">
        <v>940</v>
      </c>
      <c r="B187" s="1" t="s">
        <v>4244</v>
      </c>
      <c r="C187" s="1" t="s">
        <v>93</v>
      </c>
      <c r="D187" s="1">
        <v>106</v>
      </c>
      <c r="E187" s="1" t="s">
        <v>8</v>
      </c>
      <c r="F187" s="1" t="s">
        <v>4254</v>
      </c>
      <c r="G187" s="1" t="s">
        <v>4255</v>
      </c>
      <c r="H187" s="1">
        <v>2</v>
      </c>
      <c r="I187" s="1">
        <v>1</v>
      </c>
      <c r="J187" s="2" t="s">
        <v>4796</v>
      </c>
      <c r="L187" s="2" t="s">
        <v>4797</v>
      </c>
      <c r="N187" s="1">
        <v>8</v>
      </c>
      <c r="O187" s="1" t="s">
        <v>4797</v>
      </c>
      <c r="P187" s="11">
        <f t="shared" si="18"/>
        <v>9</v>
      </c>
      <c r="R187" s="1" t="s">
        <v>7</v>
      </c>
      <c r="S187" s="2">
        <v>45350</v>
      </c>
      <c r="T187" s="2">
        <f t="shared" si="19"/>
        <v>45715</v>
      </c>
      <c r="U187" s="2">
        <f t="shared" si="12"/>
        <v>45775</v>
      </c>
      <c r="V187" s="11">
        <f t="shared" ca="1" si="13"/>
        <v>-106</v>
      </c>
      <c r="W187" s="1" t="s">
        <v>4793</v>
      </c>
    </row>
    <row r="188" spans="1:23" x14ac:dyDescent="0.25">
      <c r="A188" s="1">
        <v>940</v>
      </c>
      <c r="B188" s="1" t="s">
        <v>4244</v>
      </c>
      <c r="C188" s="1" t="s">
        <v>6</v>
      </c>
      <c r="D188" s="1">
        <v>107</v>
      </c>
      <c r="E188" s="1" t="s">
        <v>8</v>
      </c>
      <c r="F188" s="1" t="s">
        <v>4257</v>
      </c>
      <c r="G188" s="1" t="s">
        <v>4257</v>
      </c>
      <c r="H188" s="1">
        <v>3</v>
      </c>
      <c r="I188" s="1">
        <v>1</v>
      </c>
      <c r="J188" s="2" t="s">
        <v>4796</v>
      </c>
      <c r="L188" s="2" t="s">
        <v>4797</v>
      </c>
      <c r="N188" s="1">
        <v>8</v>
      </c>
      <c r="O188" s="1" t="s">
        <v>4797</v>
      </c>
      <c r="P188" s="11">
        <f t="shared" si="18"/>
        <v>9</v>
      </c>
      <c r="R188" s="1" t="s">
        <v>7</v>
      </c>
      <c r="S188" s="2">
        <v>45350</v>
      </c>
      <c r="T188" s="2">
        <f t="shared" si="19"/>
        <v>45715</v>
      </c>
      <c r="U188" s="2">
        <f t="shared" si="12"/>
        <v>45775</v>
      </c>
      <c r="V188" s="11">
        <f t="shared" ca="1" si="13"/>
        <v>-106</v>
      </c>
      <c r="W188" s="1" t="s">
        <v>4793</v>
      </c>
    </row>
    <row r="189" spans="1:23" x14ac:dyDescent="0.25">
      <c r="A189" s="1">
        <v>940</v>
      </c>
      <c r="B189" s="1" t="s">
        <v>4244</v>
      </c>
      <c r="C189" s="1" t="s">
        <v>6</v>
      </c>
      <c r="D189" s="1">
        <v>108</v>
      </c>
      <c r="E189" s="1" t="s">
        <v>8</v>
      </c>
      <c r="F189" s="1" t="s">
        <v>4260</v>
      </c>
      <c r="G189" s="1" t="s">
        <v>4261</v>
      </c>
      <c r="H189" s="1">
        <v>4</v>
      </c>
      <c r="I189" s="1">
        <v>1</v>
      </c>
      <c r="J189" s="2" t="s">
        <v>4796</v>
      </c>
      <c r="L189" s="2" t="s">
        <v>4797</v>
      </c>
      <c r="N189" s="1">
        <v>8</v>
      </c>
      <c r="O189" s="1" t="s">
        <v>4797</v>
      </c>
      <c r="P189" s="11">
        <f t="shared" si="18"/>
        <v>9</v>
      </c>
      <c r="R189" s="1" t="s">
        <v>7</v>
      </c>
      <c r="S189" s="2">
        <v>45352</v>
      </c>
      <c r="T189" s="2">
        <f t="shared" si="19"/>
        <v>45717</v>
      </c>
      <c r="U189" s="2">
        <f t="shared" si="12"/>
        <v>45777</v>
      </c>
      <c r="V189" s="11">
        <f t="shared" ca="1" si="13"/>
        <v>-108</v>
      </c>
      <c r="W189" s="1" t="s">
        <v>4793</v>
      </c>
    </row>
    <row r="190" spans="1:23" x14ac:dyDescent="0.25">
      <c r="A190" s="1">
        <v>940</v>
      </c>
      <c r="B190" s="1" t="s">
        <v>4244</v>
      </c>
      <c r="C190" s="1" t="s">
        <v>18</v>
      </c>
      <c r="D190" s="1">
        <v>109</v>
      </c>
      <c r="E190" s="1" t="s">
        <v>8</v>
      </c>
      <c r="F190" s="1" t="s">
        <v>4263</v>
      </c>
      <c r="G190" s="1" t="s">
        <v>4264</v>
      </c>
      <c r="H190" s="1">
        <v>4</v>
      </c>
      <c r="I190" s="1">
        <v>1</v>
      </c>
      <c r="J190" s="2" t="s">
        <v>4796</v>
      </c>
      <c r="L190" s="2" t="s">
        <v>4797</v>
      </c>
      <c r="N190" s="1">
        <v>8</v>
      </c>
      <c r="O190" s="1" t="s">
        <v>4797</v>
      </c>
      <c r="P190" s="11">
        <f t="shared" si="18"/>
        <v>9</v>
      </c>
      <c r="R190" s="1" t="s">
        <v>7</v>
      </c>
      <c r="S190" s="2">
        <v>45351</v>
      </c>
      <c r="T190" s="2">
        <f t="shared" si="19"/>
        <v>45716</v>
      </c>
      <c r="U190" s="2">
        <f t="shared" si="12"/>
        <v>45776</v>
      </c>
      <c r="V190" s="11">
        <f t="shared" ca="1" si="13"/>
        <v>-107</v>
      </c>
      <c r="W190" s="1" t="s">
        <v>4793</v>
      </c>
    </row>
    <row r="191" spans="1:23" x14ac:dyDescent="0.25">
      <c r="A191" s="1">
        <v>940</v>
      </c>
      <c r="B191" s="1" t="s">
        <v>4244</v>
      </c>
      <c r="C191" s="1" t="s">
        <v>93</v>
      </c>
      <c r="D191" s="1">
        <v>111</v>
      </c>
      <c r="E191" s="1" t="s">
        <v>8</v>
      </c>
      <c r="F191" s="1" t="s">
        <v>4256</v>
      </c>
      <c r="G191" s="1" t="s">
        <v>4256</v>
      </c>
      <c r="H191" s="1">
        <v>2</v>
      </c>
      <c r="I191" s="1">
        <v>1</v>
      </c>
      <c r="J191" s="2" t="s">
        <v>4796</v>
      </c>
      <c r="L191" s="2" t="s">
        <v>4797</v>
      </c>
      <c r="N191" s="1">
        <v>8</v>
      </c>
      <c r="O191" s="1" t="s">
        <v>4797</v>
      </c>
      <c r="P191" s="11">
        <f t="shared" si="18"/>
        <v>9</v>
      </c>
      <c r="R191" s="1" t="s">
        <v>7</v>
      </c>
      <c r="S191" s="2">
        <v>45352</v>
      </c>
      <c r="T191" s="2">
        <f t="shared" si="19"/>
        <v>45717</v>
      </c>
      <c r="U191" s="2">
        <f t="shared" si="12"/>
        <v>45777</v>
      </c>
      <c r="V191" s="11">
        <f t="shared" ca="1" si="13"/>
        <v>-108</v>
      </c>
      <c r="W191" s="1" t="s">
        <v>4793</v>
      </c>
    </row>
    <row r="192" spans="1:23" x14ac:dyDescent="0.25">
      <c r="A192" s="1">
        <v>940</v>
      </c>
      <c r="B192" s="1" t="s">
        <v>4244</v>
      </c>
      <c r="C192" s="1" t="s">
        <v>6</v>
      </c>
      <c r="D192" s="1">
        <v>131</v>
      </c>
      <c r="E192" s="1" t="s">
        <v>8</v>
      </c>
      <c r="F192" s="1" t="s">
        <v>4286</v>
      </c>
      <c r="G192" s="1" t="s">
        <v>4287</v>
      </c>
      <c r="H192" s="1">
        <v>14</v>
      </c>
      <c r="I192" s="1">
        <v>1</v>
      </c>
      <c r="J192" s="2" t="s">
        <v>4796</v>
      </c>
      <c r="L192" s="2" t="s">
        <v>4797</v>
      </c>
      <c r="N192" s="1">
        <v>8</v>
      </c>
      <c r="O192" s="1" t="s">
        <v>4797</v>
      </c>
      <c r="P192" s="11">
        <f t="shared" si="18"/>
        <v>9</v>
      </c>
      <c r="R192" s="1" t="s">
        <v>7</v>
      </c>
      <c r="S192" s="2">
        <v>45352</v>
      </c>
      <c r="T192" s="2">
        <f t="shared" si="19"/>
        <v>45717</v>
      </c>
      <c r="U192" s="2">
        <f t="shared" si="12"/>
        <v>45777</v>
      </c>
      <c r="V192" s="11">
        <f t="shared" ca="1" si="13"/>
        <v>-108</v>
      </c>
      <c r="W192" s="1" t="s">
        <v>4793</v>
      </c>
    </row>
    <row r="193" spans="1:23" x14ac:dyDescent="0.25">
      <c r="A193" s="1">
        <v>940</v>
      </c>
      <c r="B193" s="1" t="s">
        <v>4244</v>
      </c>
      <c r="C193" s="1" t="s">
        <v>6</v>
      </c>
      <c r="D193" s="1">
        <v>132</v>
      </c>
      <c r="E193" s="1" t="s">
        <v>8</v>
      </c>
      <c r="F193" s="1" t="s">
        <v>4288</v>
      </c>
      <c r="G193" s="1" t="s">
        <v>4289</v>
      </c>
      <c r="H193" s="1" t="s">
        <v>35</v>
      </c>
      <c r="I193" s="1">
        <v>1</v>
      </c>
      <c r="J193" s="2" t="s">
        <v>4796</v>
      </c>
      <c r="L193" s="2" t="s">
        <v>4797</v>
      </c>
      <c r="N193" s="1">
        <v>8</v>
      </c>
      <c r="O193" s="1" t="s">
        <v>4797</v>
      </c>
      <c r="P193" s="11">
        <f t="shared" si="18"/>
        <v>9</v>
      </c>
      <c r="R193" s="1" t="s">
        <v>7</v>
      </c>
      <c r="S193" s="2">
        <v>45352</v>
      </c>
      <c r="T193" s="2">
        <f t="shared" si="19"/>
        <v>45717</v>
      </c>
      <c r="U193" s="2">
        <f t="shared" si="12"/>
        <v>45777</v>
      </c>
      <c r="V193" s="11">
        <f t="shared" ca="1" si="13"/>
        <v>-108</v>
      </c>
      <c r="W193" s="1" t="s">
        <v>4793</v>
      </c>
    </row>
    <row r="194" spans="1:23" x14ac:dyDescent="0.25">
      <c r="A194" s="1">
        <v>940</v>
      </c>
      <c r="B194" s="1" t="s">
        <v>4244</v>
      </c>
      <c r="C194" s="1" t="s">
        <v>6</v>
      </c>
      <c r="D194" s="1">
        <v>133</v>
      </c>
      <c r="E194" s="1" t="s">
        <v>8</v>
      </c>
      <c r="F194" s="1" t="s">
        <v>4282</v>
      </c>
      <c r="G194" s="1" t="s">
        <v>4283</v>
      </c>
      <c r="H194" s="1">
        <v>13</v>
      </c>
      <c r="I194" s="1">
        <v>1</v>
      </c>
      <c r="J194" s="2" t="s">
        <v>4796</v>
      </c>
      <c r="L194" s="2" t="s">
        <v>4797</v>
      </c>
      <c r="N194" s="1">
        <v>8</v>
      </c>
      <c r="O194" s="1" t="s">
        <v>4797</v>
      </c>
      <c r="P194" s="11">
        <f t="shared" si="18"/>
        <v>9</v>
      </c>
      <c r="R194" s="1" t="s">
        <v>7</v>
      </c>
      <c r="S194" s="2">
        <v>45352</v>
      </c>
      <c r="T194" s="2">
        <f t="shared" si="19"/>
        <v>45717</v>
      </c>
      <c r="U194" s="2">
        <f t="shared" ref="U194:U257" si="20">T194+60</f>
        <v>45777</v>
      </c>
      <c r="V194" s="11">
        <f t="shared" ref="V194:V257" ca="1" si="21">TODAY()-U194</f>
        <v>-108</v>
      </c>
      <c r="W194" s="1" t="s">
        <v>4793</v>
      </c>
    </row>
    <row r="195" spans="1:23" x14ac:dyDescent="0.25">
      <c r="A195" s="1">
        <v>940</v>
      </c>
      <c r="B195" s="1" t="s">
        <v>4244</v>
      </c>
      <c r="C195" s="1" t="s">
        <v>6</v>
      </c>
      <c r="D195" s="1">
        <v>134</v>
      </c>
      <c r="E195" s="1" t="s">
        <v>8</v>
      </c>
      <c r="F195" s="1" t="s">
        <v>4284</v>
      </c>
      <c r="G195" s="1" t="s">
        <v>4285</v>
      </c>
      <c r="H195" s="1" t="s">
        <v>31</v>
      </c>
      <c r="I195" s="1">
        <v>1</v>
      </c>
      <c r="J195" s="2" t="s">
        <v>4796</v>
      </c>
      <c r="L195" s="2" t="s">
        <v>4797</v>
      </c>
      <c r="N195" s="1">
        <v>8</v>
      </c>
      <c r="O195" s="1" t="s">
        <v>4797</v>
      </c>
      <c r="P195" s="11">
        <f t="shared" si="18"/>
        <v>9</v>
      </c>
      <c r="R195" s="1" t="s">
        <v>7</v>
      </c>
      <c r="S195" s="2">
        <v>45352</v>
      </c>
      <c r="T195" s="2">
        <f t="shared" si="19"/>
        <v>45717</v>
      </c>
      <c r="U195" s="2">
        <f t="shared" si="20"/>
        <v>45777</v>
      </c>
      <c r="V195" s="11">
        <f t="shared" ca="1" si="21"/>
        <v>-108</v>
      </c>
      <c r="W195" s="1" t="s">
        <v>4793</v>
      </c>
    </row>
    <row r="196" spans="1:23" x14ac:dyDescent="0.25">
      <c r="A196" s="1">
        <v>940</v>
      </c>
      <c r="B196" s="1" t="s">
        <v>4244</v>
      </c>
      <c r="C196" s="1" t="s">
        <v>2966</v>
      </c>
      <c r="D196" s="1">
        <v>136</v>
      </c>
      <c r="E196" s="1" t="s">
        <v>8</v>
      </c>
      <c r="F196" s="1" t="s">
        <v>4278</v>
      </c>
      <c r="G196" s="1" t="s">
        <v>4279</v>
      </c>
      <c r="H196" s="1">
        <v>2</v>
      </c>
      <c r="I196" s="1">
        <v>1</v>
      </c>
      <c r="J196" s="2" t="s">
        <v>4796</v>
      </c>
      <c r="L196" s="2" t="s">
        <v>4797</v>
      </c>
      <c r="N196" s="1">
        <v>8</v>
      </c>
      <c r="O196" s="1" t="s">
        <v>4797</v>
      </c>
      <c r="P196" s="11">
        <f t="shared" si="18"/>
        <v>9</v>
      </c>
      <c r="R196" s="1" t="s">
        <v>7</v>
      </c>
      <c r="S196" s="2">
        <v>45352</v>
      </c>
      <c r="T196" s="2">
        <f t="shared" si="19"/>
        <v>45717</v>
      </c>
      <c r="U196" s="2">
        <f t="shared" si="20"/>
        <v>45777</v>
      </c>
      <c r="V196" s="11">
        <f t="shared" ca="1" si="21"/>
        <v>-108</v>
      </c>
      <c r="W196" s="1" t="s">
        <v>4793</v>
      </c>
    </row>
    <row r="197" spans="1:23" x14ac:dyDescent="0.25">
      <c r="A197" s="1">
        <v>940</v>
      </c>
      <c r="B197" s="1" t="s">
        <v>4244</v>
      </c>
      <c r="C197" s="1" t="s">
        <v>2966</v>
      </c>
      <c r="D197" s="1">
        <v>137</v>
      </c>
      <c r="E197" s="1" t="s">
        <v>8</v>
      </c>
      <c r="F197" s="1" t="s">
        <v>4271</v>
      </c>
      <c r="G197" s="1" t="s">
        <v>4272</v>
      </c>
      <c r="H197" s="1" t="s">
        <v>67</v>
      </c>
      <c r="I197" s="1">
        <v>1</v>
      </c>
      <c r="J197" s="2" t="s">
        <v>4796</v>
      </c>
      <c r="L197" s="2" t="s">
        <v>4797</v>
      </c>
      <c r="N197" s="1">
        <v>8</v>
      </c>
      <c r="O197" s="1" t="s">
        <v>4797</v>
      </c>
      <c r="P197" s="11">
        <f t="shared" si="18"/>
        <v>9</v>
      </c>
      <c r="R197" s="1" t="s">
        <v>7</v>
      </c>
      <c r="S197" s="2">
        <v>45352</v>
      </c>
      <c r="T197" s="2">
        <f t="shared" si="19"/>
        <v>45717</v>
      </c>
      <c r="U197" s="2">
        <f t="shared" si="20"/>
        <v>45777</v>
      </c>
      <c r="V197" s="11">
        <f t="shared" ca="1" si="21"/>
        <v>-108</v>
      </c>
      <c r="W197" s="1" t="s">
        <v>4793</v>
      </c>
    </row>
    <row r="198" spans="1:23" x14ac:dyDescent="0.25">
      <c r="A198" s="1">
        <v>940</v>
      </c>
      <c r="B198" s="1" t="s">
        <v>4244</v>
      </c>
      <c r="C198" s="1" t="s">
        <v>93</v>
      </c>
      <c r="D198" s="1">
        <v>138</v>
      </c>
      <c r="E198" s="1" t="s">
        <v>8</v>
      </c>
      <c r="F198" s="1" t="s">
        <v>4280</v>
      </c>
      <c r="G198" s="1" t="s">
        <v>4281</v>
      </c>
      <c r="H198" s="1" t="s">
        <v>67</v>
      </c>
      <c r="I198" s="1">
        <v>1</v>
      </c>
      <c r="J198" s="2" t="s">
        <v>4796</v>
      </c>
      <c r="L198" s="2" t="s">
        <v>4797</v>
      </c>
      <c r="N198" s="1">
        <v>8</v>
      </c>
      <c r="O198" s="1" t="s">
        <v>4797</v>
      </c>
      <c r="P198" s="11">
        <f t="shared" si="18"/>
        <v>9</v>
      </c>
      <c r="R198" s="1" t="s">
        <v>7</v>
      </c>
      <c r="S198" s="2">
        <v>45352</v>
      </c>
      <c r="T198" s="2">
        <f t="shared" si="19"/>
        <v>45717</v>
      </c>
      <c r="U198" s="2">
        <f t="shared" si="20"/>
        <v>45777</v>
      </c>
      <c r="V198" s="11">
        <f t="shared" ca="1" si="21"/>
        <v>-108</v>
      </c>
      <c r="W198" s="1" t="s">
        <v>4793</v>
      </c>
    </row>
    <row r="199" spans="1:23" x14ac:dyDescent="0.25">
      <c r="A199" s="1">
        <v>940</v>
      </c>
      <c r="B199" s="1" t="s">
        <v>4244</v>
      </c>
      <c r="C199" s="1" t="s">
        <v>93</v>
      </c>
      <c r="D199" s="1">
        <v>139</v>
      </c>
      <c r="E199" s="1" t="s">
        <v>8</v>
      </c>
      <c r="F199" s="1" t="s">
        <v>4273</v>
      </c>
      <c r="G199" s="1" t="s">
        <v>4273</v>
      </c>
      <c r="H199" s="1">
        <v>3</v>
      </c>
      <c r="I199" s="1">
        <v>1</v>
      </c>
      <c r="J199" s="2" t="s">
        <v>4796</v>
      </c>
      <c r="L199" s="2" t="s">
        <v>4797</v>
      </c>
      <c r="N199" s="1">
        <v>8</v>
      </c>
      <c r="O199" s="1" t="s">
        <v>4797</v>
      </c>
      <c r="P199" s="11">
        <f t="shared" si="18"/>
        <v>9</v>
      </c>
      <c r="R199" s="1" t="s">
        <v>7</v>
      </c>
      <c r="S199" s="2">
        <v>45352</v>
      </c>
      <c r="T199" s="2">
        <f t="shared" si="19"/>
        <v>45717</v>
      </c>
      <c r="U199" s="2">
        <f t="shared" si="20"/>
        <v>45777</v>
      </c>
      <c r="V199" s="11">
        <f t="shared" ca="1" si="21"/>
        <v>-108</v>
      </c>
      <c r="W199" s="1" t="s">
        <v>4793</v>
      </c>
    </row>
    <row r="200" spans="1:23" x14ac:dyDescent="0.25">
      <c r="A200" s="1">
        <v>940</v>
      </c>
      <c r="B200" s="1" t="s">
        <v>4244</v>
      </c>
      <c r="C200" s="1" t="s">
        <v>18</v>
      </c>
      <c r="D200" s="1">
        <v>142</v>
      </c>
      <c r="E200" s="1" t="s">
        <v>8</v>
      </c>
      <c r="F200" s="1" t="s">
        <v>4274</v>
      </c>
      <c r="G200" s="1" t="s">
        <v>4275</v>
      </c>
      <c r="H200" s="1">
        <v>4</v>
      </c>
      <c r="I200" s="1">
        <v>1</v>
      </c>
      <c r="J200" s="2" t="s">
        <v>4796</v>
      </c>
      <c r="L200" s="2" t="s">
        <v>4797</v>
      </c>
      <c r="N200" s="1">
        <v>8</v>
      </c>
      <c r="O200" s="1" t="s">
        <v>4797</v>
      </c>
      <c r="P200" s="11">
        <f t="shared" si="18"/>
        <v>9</v>
      </c>
      <c r="R200" s="1" t="s">
        <v>7</v>
      </c>
      <c r="S200" s="2">
        <v>45352</v>
      </c>
      <c r="T200" s="2">
        <f t="shared" si="19"/>
        <v>45717</v>
      </c>
      <c r="U200" s="2">
        <f t="shared" si="20"/>
        <v>45777</v>
      </c>
      <c r="V200" s="11">
        <f t="shared" ca="1" si="21"/>
        <v>-108</v>
      </c>
      <c r="W200" s="1" t="s">
        <v>4793</v>
      </c>
    </row>
    <row r="201" spans="1:23" x14ac:dyDescent="0.25">
      <c r="A201" s="1">
        <v>940</v>
      </c>
      <c r="B201" s="1" t="s">
        <v>4244</v>
      </c>
      <c r="C201" s="1" t="s">
        <v>93</v>
      </c>
      <c r="D201" s="1">
        <v>144</v>
      </c>
      <c r="E201" s="1" t="s">
        <v>8</v>
      </c>
      <c r="F201" s="1" t="s">
        <v>4267</v>
      </c>
      <c r="G201" s="1" t="s">
        <v>4268</v>
      </c>
      <c r="H201" s="1">
        <v>2</v>
      </c>
      <c r="I201" s="1">
        <v>1</v>
      </c>
      <c r="J201" s="2" t="s">
        <v>4796</v>
      </c>
      <c r="L201" s="2" t="s">
        <v>4797</v>
      </c>
      <c r="N201" s="1">
        <v>8</v>
      </c>
      <c r="O201" s="1" t="s">
        <v>4797</v>
      </c>
      <c r="P201" s="11">
        <f t="shared" si="18"/>
        <v>9</v>
      </c>
      <c r="R201" s="1" t="s">
        <v>7</v>
      </c>
      <c r="S201" s="2">
        <v>45352</v>
      </c>
      <c r="T201" s="2">
        <f t="shared" si="19"/>
        <v>45717</v>
      </c>
      <c r="U201" s="2">
        <f t="shared" si="20"/>
        <v>45777</v>
      </c>
      <c r="V201" s="11">
        <f t="shared" ca="1" si="21"/>
        <v>-108</v>
      </c>
      <c r="W201" s="1" t="s">
        <v>4793</v>
      </c>
    </row>
    <row r="202" spans="1:23" x14ac:dyDescent="0.25">
      <c r="A202" s="1">
        <v>940</v>
      </c>
      <c r="B202" s="1" t="s">
        <v>4244</v>
      </c>
      <c r="C202" s="1" t="s">
        <v>2971</v>
      </c>
      <c r="D202" s="1">
        <v>100</v>
      </c>
      <c r="E202" s="1" t="s">
        <v>22</v>
      </c>
      <c r="F202" s="1" t="s">
        <v>4276</v>
      </c>
      <c r="G202" s="1" t="s">
        <v>4277</v>
      </c>
      <c r="H202" s="1" t="s">
        <v>67</v>
      </c>
      <c r="I202" s="1">
        <v>1</v>
      </c>
      <c r="J202" s="2" t="s">
        <v>4796</v>
      </c>
      <c r="L202" s="2" t="s">
        <v>4797</v>
      </c>
      <c r="N202" s="1">
        <v>8</v>
      </c>
      <c r="O202" s="1" t="s">
        <v>4797</v>
      </c>
      <c r="P202" s="11">
        <f t="shared" si="18"/>
        <v>3</v>
      </c>
      <c r="R202" s="1" t="s">
        <v>7</v>
      </c>
      <c r="S202" s="2">
        <v>44945</v>
      </c>
      <c r="T202" s="2">
        <f>S202+(365*2)</f>
        <v>45675</v>
      </c>
      <c r="U202" s="2">
        <f t="shared" si="20"/>
        <v>45735</v>
      </c>
      <c r="V202" s="11">
        <f t="shared" ca="1" si="21"/>
        <v>-66</v>
      </c>
      <c r="W202" s="1" t="s">
        <v>4793</v>
      </c>
    </row>
    <row r="203" spans="1:23" x14ac:dyDescent="0.25">
      <c r="A203" s="1">
        <v>961</v>
      </c>
      <c r="B203" s="1" t="s">
        <v>4688</v>
      </c>
      <c r="C203" s="1" t="s">
        <v>173</v>
      </c>
      <c r="D203" s="1">
        <v>21</v>
      </c>
      <c r="E203" s="1" t="s">
        <v>8</v>
      </c>
      <c r="F203" s="1" t="s">
        <v>4689</v>
      </c>
      <c r="G203" s="1" t="s">
        <v>4689</v>
      </c>
      <c r="H203" s="1">
        <v>2</v>
      </c>
      <c r="I203" s="1">
        <v>1</v>
      </c>
      <c r="J203" s="2" t="s">
        <v>4796</v>
      </c>
      <c r="L203" s="2" t="s">
        <v>4797</v>
      </c>
      <c r="N203" s="1">
        <v>9</v>
      </c>
      <c r="O203" s="1" t="s">
        <v>4797</v>
      </c>
      <c r="P203" s="11">
        <f t="shared" si="18"/>
        <v>9</v>
      </c>
      <c r="R203" s="1" t="s">
        <v>7</v>
      </c>
      <c r="S203" s="2">
        <v>45349</v>
      </c>
      <c r="T203" s="2">
        <f t="shared" ref="T203:T215" si="22">S203+365</f>
        <v>45714</v>
      </c>
      <c r="U203" s="2">
        <f t="shared" si="20"/>
        <v>45774</v>
      </c>
      <c r="V203" s="11">
        <f t="shared" ca="1" si="21"/>
        <v>-105</v>
      </c>
      <c r="W203" s="1" t="s">
        <v>4793</v>
      </c>
    </row>
    <row r="204" spans="1:23" x14ac:dyDescent="0.25">
      <c r="A204" s="1">
        <v>961</v>
      </c>
      <c r="B204" s="1" t="s">
        <v>4688</v>
      </c>
      <c r="C204" s="1" t="s">
        <v>173</v>
      </c>
      <c r="D204" s="1">
        <v>22</v>
      </c>
      <c r="E204" s="1" t="s">
        <v>8</v>
      </c>
      <c r="F204" s="1" t="s">
        <v>4690</v>
      </c>
      <c r="G204" s="1" t="s">
        <v>4691</v>
      </c>
      <c r="H204" s="1">
        <v>2</v>
      </c>
      <c r="I204" s="1">
        <v>1</v>
      </c>
      <c r="J204" s="2" t="s">
        <v>4796</v>
      </c>
      <c r="L204" s="2" t="s">
        <v>4797</v>
      </c>
      <c r="N204" s="1">
        <v>9</v>
      </c>
      <c r="O204" s="1" t="s">
        <v>4797</v>
      </c>
      <c r="P204" s="11">
        <f t="shared" si="18"/>
        <v>9</v>
      </c>
      <c r="R204" s="1" t="s">
        <v>7</v>
      </c>
      <c r="S204" s="2">
        <v>45349</v>
      </c>
      <c r="T204" s="2">
        <f t="shared" si="22"/>
        <v>45714</v>
      </c>
      <c r="U204" s="2">
        <f t="shared" si="20"/>
        <v>45774</v>
      </c>
      <c r="V204" s="11">
        <f t="shared" ca="1" si="21"/>
        <v>-105</v>
      </c>
      <c r="W204" s="1" t="s">
        <v>4793</v>
      </c>
    </row>
    <row r="205" spans="1:23" x14ac:dyDescent="0.25">
      <c r="A205" s="1">
        <v>961</v>
      </c>
      <c r="B205" s="1" t="s">
        <v>4698</v>
      </c>
      <c r="C205" s="1" t="s">
        <v>173</v>
      </c>
      <c r="D205" s="1">
        <v>21</v>
      </c>
      <c r="E205" s="1" t="s">
        <v>8</v>
      </c>
      <c r="F205" s="1" t="s">
        <v>4699</v>
      </c>
      <c r="G205" s="1" t="s">
        <v>4699</v>
      </c>
      <c r="H205" s="1">
        <v>1</v>
      </c>
      <c r="I205" s="1">
        <v>1</v>
      </c>
      <c r="J205" s="2" t="s">
        <v>4796</v>
      </c>
      <c r="L205" s="2" t="s">
        <v>4797</v>
      </c>
      <c r="N205" s="1">
        <v>9</v>
      </c>
      <c r="O205" s="1" t="s">
        <v>4797</v>
      </c>
      <c r="P205" s="11">
        <f t="shared" si="18"/>
        <v>9</v>
      </c>
      <c r="R205" s="1" t="s">
        <v>7</v>
      </c>
      <c r="S205" s="2">
        <v>45349</v>
      </c>
      <c r="T205" s="2">
        <f t="shared" si="22"/>
        <v>45714</v>
      </c>
      <c r="U205" s="2">
        <f t="shared" si="20"/>
        <v>45774</v>
      </c>
      <c r="V205" s="11">
        <f t="shared" ca="1" si="21"/>
        <v>-105</v>
      </c>
      <c r="W205" s="1" t="s">
        <v>4793</v>
      </c>
    </row>
    <row r="206" spans="1:23" x14ac:dyDescent="0.25">
      <c r="A206" s="1">
        <v>961</v>
      </c>
      <c r="B206" s="1" t="s">
        <v>4698</v>
      </c>
      <c r="C206" s="1" t="s">
        <v>173</v>
      </c>
      <c r="D206" s="1">
        <v>22</v>
      </c>
      <c r="E206" s="1" t="s">
        <v>8</v>
      </c>
      <c r="F206" s="1" t="s">
        <v>4700</v>
      </c>
      <c r="G206" s="1" t="s">
        <v>4701</v>
      </c>
      <c r="H206" s="1">
        <v>2</v>
      </c>
      <c r="I206" s="1">
        <v>1</v>
      </c>
      <c r="J206" s="2" t="s">
        <v>4796</v>
      </c>
      <c r="L206" s="2" t="s">
        <v>4797</v>
      </c>
      <c r="N206" s="1">
        <v>9</v>
      </c>
      <c r="O206" s="1" t="s">
        <v>4797</v>
      </c>
      <c r="P206" s="11">
        <f t="shared" si="18"/>
        <v>9</v>
      </c>
      <c r="R206" s="1" t="s">
        <v>7</v>
      </c>
      <c r="S206" s="2">
        <v>45349</v>
      </c>
      <c r="T206" s="2">
        <f t="shared" si="22"/>
        <v>45714</v>
      </c>
      <c r="U206" s="2">
        <f t="shared" si="20"/>
        <v>45774</v>
      </c>
      <c r="V206" s="11">
        <f t="shared" ca="1" si="21"/>
        <v>-105</v>
      </c>
      <c r="W206" s="1" t="s">
        <v>4793</v>
      </c>
    </row>
    <row r="207" spans="1:23" x14ac:dyDescent="0.25">
      <c r="A207" s="1">
        <v>961</v>
      </c>
      <c r="B207" s="1" t="s">
        <v>4702</v>
      </c>
      <c r="C207" s="1" t="s">
        <v>173</v>
      </c>
      <c r="D207" s="1">
        <v>21</v>
      </c>
      <c r="E207" s="1" t="s">
        <v>8</v>
      </c>
      <c r="F207" s="1" t="s">
        <v>4703</v>
      </c>
      <c r="G207" s="1" t="s">
        <v>4703</v>
      </c>
      <c r="H207" s="1">
        <v>2</v>
      </c>
      <c r="I207" s="1">
        <v>1</v>
      </c>
      <c r="J207" s="2" t="s">
        <v>4796</v>
      </c>
      <c r="L207" s="2" t="s">
        <v>4797</v>
      </c>
      <c r="N207" s="1">
        <v>9</v>
      </c>
      <c r="O207" s="1" t="s">
        <v>4797</v>
      </c>
      <c r="P207" s="11">
        <f t="shared" si="18"/>
        <v>9</v>
      </c>
      <c r="R207" s="1" t="s">
        <v>7</v>
      </c>
      <c r="S207" s="2">
        <v>45349</v>
      </c>
      <c r="T207" s="2">
        <f t="shared" si="22"/>
        <v>45714</v>
      </c>
      <c r="U207" s="2">
        <f t="shared" si="20"/>
        <v>45774</v>
      </c>
      <c r="V207" s="11">
        <f t="shared" ca="1" si="21"/>
        <v>-105</v>
      </c>
      <c r="W207" s="1" t="s">
        <v>4793</v>
      </c>
    </row>
    <row r="208" spans="1:23" x14ac:dyDescent="0.25">
      <c r="A208" s="1">
        <v>961</v>
      </c>
      <c r="B208" s="1" t="s">
        <v>4702</v>
      </c>
      <c r="C208" s="1" t="s">
        <v>173</v>
      </c>
      <c r="D208" s="1">
        <v>22</v>
      </c>
      <c r="E208" s="1" t="s">
        <v>8</v>
      </c>
      <c r="F208" s="1" t="s">
        <v>4704</v>
      </c>
      <c r="G208" s="1" t="s">
        <v>4705</v>
      </c>
      <c r="H208" s="1">
        <v>2</v>
      </c>
      <c r="I208" s="1">
        <v>1</v>
      </c>
      <c r="J208" s="2" t="s">
        <v>4796</v>
      </c>
      <c r="L208" s="2" t="s">
        <v>4797</v>
      </c>
      <c r="N208" s="1">
        <v>9</v>
      </c>
      <c r="O208" s="1" t="s">
        <v>4797</v>
      </c>
      <c r="P208" s="11">
        <f t="shared" si="18"/>
        <v>9</v>
      </c>
      <c r="R208" s="1" t="s">
        <v>7</v>
      </c>
      <c r="S208" s="2">
        <v>45349</v>
      </c>
      <c r="T208" s="2">
        <f t="shared" si="22"/>
        <v>45714</v>
      </c>
      <c r="U208" s="2">
        <f t="shared" si="20"/>
        <v>45774</v>
      </c>
      <c r="V208" s="11">
        <f t="shared" ca="1" si="21"/>
        <v>-105</v>
      </c>
      <c r="W208" s="1" t="s">
        <v>4793</v>
      </c>
    </row>
    <row r="209" spans="1:23" x14ac:dyDescent="0.25">
      <c r="A209" s="1">
        <v>961</v>
      </c>
      <c r="B209" s="1" t="s">
        <v>4679</v>
      </c>
      <c r="C209" s="1" t="s">
        <v>393</v>
      </c>
      <c r="D209" s="1">
        <v>21</v>
      </c>
      <c r="E209" s="1" t="s">
        <v>8</v>
      </c>
      <c r="F209" s="1" t="s">
        <v>4680</v>
      </c>
      <c r="G209" s="1" t="s">
        <v>4680</v>
      </c>
      <c r="H209" s="1">
        <v>2</v>
      </c>
      <c r="I209" s="1">
        <v>1</v>
      </c>
      <c r="J209" s="2" t="s">
        <v>4796</v>
      </c>
      <c r="L209" s="2" t="s">
        <v>4797</v>
      </c>
      <c r="N209" s="1">
        <v>9</v>
      </c>
      <c r="O209" s="1" t="s">
        <v>4797</v>
      </c>
      <c r="P209" s="11">
        <f t="shared" si="18"/>
        <v>9</v>
      </c>
      <c r="R209" s="1" t="s">
        <v>7</v>
      </c>
      <c r="S209" s="2">
        <v>45350</v>
      </c>
      <c r="T209" s="2">
        <f t="shared" si="22"/>
        <v>45715</v>
      </c>
      <c r="U209" s="2">
        <f t="shared" si="20"/>
        <v>45775</v>
      </c>
      <c r="V209" s="11">
        <f t="shared" ca="1" si="21"/>
        <v>-106</v>
      </c>
      <c r="W209" s="1" t="s">
        <v>4793</v>
      </c>
    </row>
    <row r="210" spans="1:23" x14ac:dyDescent="0.25">
      <c r="A210" s="1">
        <v>961</v>
      </c>
      <c r="B210" s="1" t="s">
        <v>4679</v>
      </c>
      <c r="C210" s="1" t="s">
        <v>393</v>
      </c>
      <c r="D210" s="1">
        <v>22</v>
      </c>
      <c r="E210" s="1" t="s">
        <v>8</v>
      </c>
      <c r="F210" s="1" t="s">
        <v>4681</v>
      </c>
      <c r="G210" s="1" t="s">
        <v>4682</v>
      </c>
      <c r="H210" s="1">
        <v>1</v>
      </c>
      <c r="I210" s="1">
        <v>1</v>
      </c>
      <c r="J210" s="2" t="s">
        <v>4796</v>
      </c>
      <c r="L210" s="2" t="s">
        <v>4797</v>
      </c>
      <c r="N210" s="1">
        <v>9</v>
      </c>
      <c r="O210" s="1" t="s">
        <v>4797</v>
      </c>
      <c r="P210" s="11">
        <f t="shared" si="18"/>
        <v>9</v>
      </c>
      <c r="R210" s="1" t="s">
        <v>7</v>
      </c>
      <c r="S210" s="2">
        <v>45350</v>
      </c>
      <c r="T210" s="2">
        <f t="shared" si="22"/>
        <v>45715</v>
      </c>
      <c r="U210" s="2">
        <f t="shared" si="20"/>
        <v>45775</v>
      </c>
      <c r="V210" s="11">
        <f t="shared" ca="1" si="21"/>
        <v>-106</v>
      </c>
      <c r="W210" s="1" t="s">
        <v>4793</v>
      </c>
    </row>
    <row r="211" spans="1:23" x14ac:dyDescent="0.25">
      <c r="A211" s="1">
        <v>961</v>
      </c>
      <c r="B211" s="1" t="s">
        <v>4683</v>
      </c>
      <c r="C211" s="1" t="s">
        <v>6</v>
      </c>
      <c r="D211" s="1">
        <v>21</v>
      </c>
      <c r="E211" s="1" t="s">
        <v>8</v>
      </c>
      <c r="F211" s="1" t="s">
        <v>4684</v>
      </c>
      <c r="G211" s="1" t="s">
        <v>4685</v>
      </c>
      <c r="H211" s="1">
        <v>1</v>
      </c>
      <c r="I211" s="1">
        <v>1</v>
      </c>
      <c r="J211" s="2" t="s">
        <v>4796</v>
      </c>
      <c r="L211" s="2" t="s">
        <v>4797</v>
      </c>
      <c r="N211" s="1">
        <v>9</v>
      </c>
      <c r="O211" s="1" t="s">
        <v>4797</v>
      </c>
      <c r="P211" s="11">
        <f t="shared" si="18"/>
        <v>9</v>
      </c>
      <c r="R211" s="1" t="s">
        <v>7</v>
      </c>
      <c r="S211" s="2">
        <v>45350</v>
      </c>
      <c r="T211" s="2">
        <f t="shared" si="22"/>
        <v>45715</v>
      </c>
      <c r="U211" s="2">
        <f t="shared" si="20"/>
        <v>45775</v>
      </c>
      <c r="V211" s="11">
        <f t="shared" ca="1" si="21"/>
        <v>-106</v>
      </c>
      <c r="W211" s="1" t="s">
        <v>4793</v>
      </c>
    </row>
    <row r="212" spans="1:23" x14ac:dyDescent="0.25">
      <c r="A212" s="1">
        <v>961</v>
      </c>
      <c r="B212" s="1" t="s">
        <v>4683</v>
      </c>
      <c r="C212" s="1" t="s">
        <v>187</v>
      </c>
      <c r="D212" s="1">
        <v>22</v>
      </c>
      <c r="E212" s="1" t="s">
        <v>8</v>
      </c>
      <c r="F212" s="1" t="s">
        <v>4686</v>
      </c>
      <c r="G212" s="1" t="s">
        <v>4687</v>
      </c>
      <c r="H212" s="1">
        <v>1</v>
      </c>
      <c r="I212" s="1">
        <v>1</v>
      </c>
      <c r="J212" s="2" t="s">
        <v>4796</v>
      </c>
      <c r="L212" s="2" t="s">
        <v>4797</v>
      </c>
      <c r="N212" s="1">
        <v>9</v>
      </c>
      <c r="O212" s="1" t="s">
        <v>4797</v>
      </c>
      <c r="P212" s="11">
        <f t="shared" si="18"/>
        <v>9</v>
      </c>
      <c r="R212" s="1" t="s">
        <v>7</v>
      </c>
      <c r="S212" s="2">
        <v>45350</v>
      </c>
      <c r="T212" s="2">
        <f t="shared" si="22"/>
        <v>45715</v>
      </c>
      <c r="U212" s="2">
        <f t="shared" si="20"/>
        <v>45775</v>
      </c>
      <c r="V212" s="11">
        <f t="shared" ca="1" si="21"/>
        <v>-106</v>
      </c>
      <c r="W212" s="1" t="s">
        <v>4793</v>
      </c>
    </row>
    <row r="213" spans="1:23" x14ac:dyDescent="0.25">
      <c r="A213" s="1">
        <v>961</v>
      </c>
      <c r="B213" s="1" t="s">
        <v>4692</v>
      </c>
      <c r="C213" s="1" t="s">
        <v>6</v>
      </c>
      <c r="D213" s="1">
        <v>21</v>
      </c>
      <c r="E213" s="1" t="s">
        <v>8</v>
      </c>
      <c r="F213" s="1" t="s">
        <v>4693</v>
      </c>
      <c r="G213" s="1" t="s">
        <v>4693</v>
      </c>
      <c r="H213" s="1">
        <v>2</v>
      </c>
      <c r="I213" s="1">
        <v>1</v>
      </c>
      <c r="J213" s="2" t="s">
        <v>4796</v>
      </c>
      <c r="L213" s="2" t="s">
        <v>4797</v>
      </c>
      <c r="N213" s="1">
        <v>9</v>
      </c>
      <c r="O213" s="1" t="s">
        <v>4797</v>
      </c>
      <c r="P213" s="11">
        <f t="shared" si="18"/>
        <v>9</v>
      </c>
      <c r="R213" s="1" t="s">
        <v>7</v>
      </c>
      <c r="S213" s="2">
        <v>45349</v>
      </c>
      <c r="T213" s="2">
        <f t="shared" si="22"/>
        <v>45714</v>
      </c>
      <c r="U213" s="2">
        <f t="shared" si="20"/>
        <v>45774</v>
      </c>
      <c r="V213" s="11">
        <f t="shared" ca="1" si="21"/>
        <v>-105</v>
      </c>
      <c r="W213" s="1" t="s">
        <v>4793</v>
      </c>
    </row>
    <row r="214" spans="1:23" x14ac:dyDescent="0.25">
      <c r="A214" s="1">
        <v>961</v>
      </c>
      <c r="B214" s="1" t="s">
        <v>4692</v>
      </c>
      <c r="C214" s="1" t="s">
        <v>153</v>
      </c>
      <c r="D214" s="1">
        <v>22</v>
      </c>
      <c r="E214" s="1" t="s">
        <v>8</v>
      </c>
      <c r="F214" s="1" t="s">
        <v>4694</v>
      </c>
      <c r="G214" s="1" t="s">
        <v>4695</v>
      </c>
      <c r="H214" s="1">
        <v>1</v>
      </c>
      <c r="I214" s="1">
        <v>1</v>
      </c>
      <c r="J214" s="2" t="s">
        <v>4796</v>
      </c>
      <c r="L214" s="2" t="s">
        <v>4797</v>
      </c>
      <c r="N214" s="1">
        <v>9</v>
      </c>
      <c r="O214" s="1" t="s">
        <v>4797</v>
      </c>
      <c r="P214" s="11">
        <f t="shared" si="18"/>
        <v>9</v>
      </c>
      <c r="R214" s="1" t="s">
        <v>7</v>
      </c>
      <c r="S214" s="2">
        <v>45349</v>
      </c>
      <c r="T214" s="2">
        <f t="shared" si="22"/>
        <v>45714</v>
      </c>
      <c r="U214" s="2">
        <f t="shared" si="20"/>
        <v>45774</v>
      </c>
      <c r="V214" s="11">
        <f t="shared" ca="1" si="21"/>
        <v>-105</v>
      </c>
      <c r="W214" s="1" t="s">
        <v>4793</v>
      </c>
    </row>
    <row r="215" spans="1:23" x14ac:dyDescent="0.25">
      <c r="A215" s="1">
        <v>961</v>
      </c>
      <c r="B215" s="1" t="s">
        <v>4692</v>
      </c>
      <c r="C215" s="1" t="s">
        <v>153</v>
      </c>
      <c r="D215" s="1" t="s">
        <v>479</v>
      </c>
      <c r="E215" s="1" t="s">
        <v>8</v>
      </c>
      <c r="F215" s="1" t="s">
        <v>4696</v>
      </c>
      <c r="G215" s="1" t="s">
        <v>4697</v>
      </c>
      <c r="H215" s="1">
        <v>2</v>
      </c>
      <c r="I215" s="1">
        <v>1</v>
      </c>
      <c r="J215" s="2" t="s">
        <v>4796</v>
      </c>
      <c r="L215" s="2" t="s">
        <v>4797</v>
      </c>
      <c r="N215" s="1">
        <v>9</v>
      </c>
      <c r="O215" s="1" t="s">
        <v>4797</v>
      </c>
      <c r="P215" s="11">
        <f t="shared" si="18"/>
        <v>9</v>
      </c>
      <c r="R215" s="1" t="s">
        <v>7</v>
      </c>
      <c r="S215" s="2">
        <v>45349</v>
      </c>
      <c r="T215" s="2">
        <f t="shared" si="22"/>
        <v>45714</v>
      </c>
      <c r="U215" s="2">
        <f t="shared" si="20"/>
        <v>45774</v>
      </c>
      <c r="V215" s="11">
        <f t="shared" ca="1" si="21"/>
        <v>-105</v>
      </c>
      <c r="W215" s="1" t="s">
        <v>4793</v>
      </c>
    </row>
    <row r="216" spans="1:23" hidden="1" x14ac:dyDescent="0.25">
      <c r="A216" s="1">
        <v>731</v>
      </c>
      <c r="B216" s="1" t="s">
        <v>491</v>
      </c>
      <c r="C216" s="1" t="s">
        <v>153</v>
      </c>
      <c r="D216" s="1">
        <v>21</v>
      </c>
      <c r="E216" s="1" t="s">
        <v>22</v>
      </c>
      <c r="F216" s="1" t="s">
        <v>492</v>
      </c>
      <c r="G216" s="1" t="s">
        <v>493</v>
      </c>
      <c r="H216" s="1">
        <v>2</v>
      </c>
      <c r="J216" s="1" t="s">
        <v>4798</v>
      </c>
      <c r="L216" s="1" t="s">
        <v>4798</v>
      </c>
      <c r="N216" s="1" t="s">
        <v>4798</v>
      </c>
      <c r="O216" s="1" t="s">
        <v>4798</v>
      </c>
      <c r="R216" s="1" t="s">
        <v>7</v>
      </c>
      <c r="S216" s="2">
        <v>45485</v>
      </c>
      <c r="T216" s="2">
        <f>S216+(365*2)</f>
        <v>46215</v>
      </c>
      <c r="U216" s="2">
        <f t="shared" si="20"/>
        <v>46275</v>
      </c>
      <c r="V216" s="11">
        <f t="shared" ca="1" si="21"/>
        <v>-606</v>
      </c>
    </row>
    <row r="217" spans="1:23" hidden="1" x14ac:dyDescent="0.25">
      <c r="A217" s="1">
        <v>731</v>
      </c>
      <c r="B217" s="1" t="s">
        <v>491</v>
      </c>
      <c r="C217" s="1" t="s">
        <v>153</v>
      </c>
      <c r="D217" s="1">
        <v>22</v>
      </c>
      <c r="E217" s="1" t="s">
        <v>22</v>
      </c>
      <c r="F217" s="1" t="s">
        <v>496</v>
      </c>
      <c r="G217" s="1" t="s">
        <v>497</v>
      </c>
      <c r="H217" s="1">
        <v>2</v>
      </c>
      <c r="J217" s="1" t="s">
        <v>4798</v>
      </c>
      <c r="L217" s="1" t="s">
        <v>4798</v>
      </c>
      <c r="N217" s="1" t="s">
        <v>4798</v>
      </c>
      <c r="O217" s="1" t="s">
        <v>4798</v>
      </c>
      <c r="R217" s="1" t="s">
        <v>7</v>
      </c>
      <c r="S217" s="2">
        <v>45485</v>
      </c>
      <c r="T217" s="2">
        <f>S217+(365*2)</f>
        <v>46215</v>
      </c>
      <c r="U217" s="2">
        <f t="shared" si="20"/>
        <v>46275</v>
      </c>
      <c r="V217" s="11">
        <f t="shared" ca="1" si="21"/>
        <v>-606</v>
      </c>
    </row>
    <row r="218" spans="1:23" hidden="1" x14ac:dyDescent="0.25">
      <c r="A218" s="1">
        <v>731</v>
      </c>
      <c r="B218" s="1" t="s">
        <v>491</v>
      </c>
      <c r="C218" s="1" t="s">
        <v>153</v>
      </c>
      <c r="D218" s="1" t="s">
        <v>498</v>
      </c>
      <c r="E218" s="1" t="s">
        <v>22</v>
      </c>
      <c r="F218" s="1" t="s">
        <v>499</v>
      </c>
      <c r="G218" s="1" t="s">
        <v>499</v>
      </c>
      <c r="H218" s="1">
        <v>2</v>
      </c>
      <c r="J218" s="1" t="s">
        <v>4798</v>
      </c>
      <c r="L218" s="1" t="s">
        <v>4798</v>
      </c>
      <c r="N218" s="1" t="s">
        <v>4798</v>
      </c>
      <c r="O218" s="1" t="s">
        <v>4798</v>
      </c>
      <c r="R218" s="1" t="s">
        <v>7</v>
      </c>
      <c r="S218" s="2">
        <v>45485</v>
      </c>
      <c r="T218" s="2">
        <f>S218+(365*2)</f>
        <v>46215</v>
      </c>
      <c r="U218" s="2">
        <f t="shared" si="20"/>
        <v>46275</v>
      </c>
      <c r="V218" s="11">
        <f t="shared" ca="1" si="21"/>
        <v>-606</v>
      </c>
    </row>
    <row r="219" spans="1:23" x14ac:dyDescent="0.25">
      <c r="A219" s="1">
        <v>961</v>
      </c>
      <c r="B219" s="1" t="s">
        <v>4706</v>
      </c>
      <c r="C219" s="1" t="s">
        <v>393</v>
      </c>
      <c r="D219" s="1">
        <v>21</v>
      </c>
      <c r="E219" s="1" t="s">
        <v>8</v>
      </c>
      <c r="F219" s="1" t="s">
        <v>4707</v>
      </c>
      <c r="G219" s="1" t="s">
        <v>4708</v>
      </c>
      <c r="H219" s="1">
        <v>2</v>
      </c>
      <c r="I219" s="1">
        <v>1</v>
      </c>
      <c r="J219" s="2" t="s">
        <v>4796</v>
      </c>
      <c r="L219" s="2" t="s">
        <v>4797</v>
      </c>
      <c r="N219" s="1">
        <v>9</v>
      </c>
      <c r="O219" s="1" t="s">
        <v>4797</v>
      </c>
      <c r="P219" s="11">
        <f>_xlfn.ISOWEEKNUM(T219)</f>
        <v>9</v>
      </c>
      <c r="R219" s="1" t="s">
        <v>7</v>
      </c>
      <c r="S219" s="2">
        <v>45349</v>
      </c>
      <c r="T219" s="2">
        <f>S219+365</f>
        <v>45714</v>
      </c>
      <c r="U219" s="2">
        <f t="shared" si="20"/>
        <v>45774</v>
      </c>
      <c r="V219" s="11">
        <f t="shared" ca="1" si="21"/>
        <v>-105</v>
      </c>
      <c r="W219" s="1" t="s">
        <v>4793</v>
      </c>
    </row>
    <row r="220" spans="1:23" hidden="1" x14ac:dyDescent="0.25">
      <c r="A220" s="1">
        <v>731</v>
      </c>
      <c r="B220" s="1" t="s">
        <v>491</v>
      </c>
      <c r="C220" s="1" t="s">
        <v>20</v>
      </c>
      <c r="D220" s="1" t="s">
        <v>504</v>
      </c>
      <c r="E220" s="1" t="s">
        <v>22</v>
      </c>
      <c r="F220" s="1" t="s">
        <v>505</v>
      </c>
      <c r="G220" s="1" t="s">
        <v>505</v>
      </c>
      <c r="H220" s="1">
        <v>11</v>
      </c>
      <c r="J220" s="1" t="s">
        <v>4798</v>
      </c>
      <c r="L220" s="1" t="s">
        <v>4798</v>
      </c>
      <c r="N220" s="1" t="s">
        <v>4798</v>
      </c>
      <c r="O220" s="1" t="s">
        <v>4798</v>
      </c>
      <c r="R220" s="1" t="s">
        <v>7</v>
      </c>
      <c r="S220" s="2">
        <v>45485</v>
      </c>
      <c r="T220" s="2">
        <f>S220+(365*2)</f>
        <v>46215</v>
      </c>
      <c r="U220" s="2">
        <f t="shared" si="20"/>
        <v>46275</v>
      </c>
      <c r="V220" s="11">
        <f t="shared" ca="1" si="21"/>
        <v>-606</v>
      </c>
    </row>
    <row r="221" spans="1:23" hidden="1" x14ac:dyDescent="0.25">
      <c r="A221" s="1">
        <v>731</v>
      </c>
      <c r="B221" s="1" t="s">
        <v>491</v>
      </c>
      <c r="C221" s="1" t="s">
        <v>173</v>
      </c>
      <c r="D221" s="1" t="s">
        <v>506</v>
      </c>
      <c r="E221" s="1" t="s">
        <v>22</v>
      </c>
      <c r="F221" s="1" t="s">
        <v>507</v>
      </c>
      <c r="G221" s="1" t="s">
        <v>508</v>
      </c>
      <c r="H221" s="1">
        <v>11</v>
      </c>
      <c r="J221" s="1" t="s">
        <v>4798</v>
      </c>
      <c r="L221" s="1" t="s">
        <v>4798</v>
      </c>
      <c r="N221" s="1" t="s">
        <v>4798</v>
      </c>
      <c r="O221" s="1" t="s">
        <v>4798</v>
      </c>
      <c r="R221" s="1" t="s">
        <v>7</v>
      </c>
      <c r="S221" s="2">
        <v>45485</v>
      </c>
      <c r="T221" s="2">
        <f>S221+(365*2)</f>
        <v>46215</v>
      </c>
      <c r="U221" s="2">
        <f t="shared" si="20"/>
        <v>46275</v>
      </c>
      <c r="V221" s="11">
        <f t="shared" ca="1" si="21"/>
        <v>-606</v>
      </c>
    </row>
    <row r="222" spans="1:23" hidden="1" x14ac:dyDescent="0.25">
      <c r="A222" s="1">
        <v>731</v>
      </c>
      <c r="B222" s="1" t="s">
        <v>491</v>
      </c>
      <c r="C222" s="1" t="s">
        <v>153</v>
      </c>
      <c r="D222" s="1" t="s">
        <v>479</v>
      </c>
      <c r="E222" s="1" t="s">
        <v>22</v>
      </c>
      <c r="F222" s="1" t="s">
        <v>494</v>
      </c>
      <c r="G222" s="1" t="s">
        <v>495</v>
      </c>
      <c r="H222" s="1">
        <v>3</v>
      </c>
      <c r="J222" s="1" t="s">
        <v>4798</v>
      </c>
      <c r="L222" s="1" t="s">
        <v>4798</v>
      </c>
      <c r="N222" s="1" t="s">
        <v>4798</v>
      </c>
      <c r="O222" s="1" t="s">
        <v>4798</v>
      </c>
      <c r="R222" s="1" t="s">
        <v>7</v>
      </c>
      <c r="S222" s="2">
        <v>45485</v>
      </c>
      <c r="T222" s="2">
        <f>S222+(365*2)</f>
        <v>46215</v>
      </c>
      <c r="U222" s="2">
        <f t="shared" si="20"/>
        <v>46275</v>
      </c>
      <c r="V222" s="11">
        <f t="shared" ca="1" si="21"/>
        <v>-606</v>
      </c>
    </row>
    <row r="223" spans="1:23" hidden="1" x14ac:dyDescent="0.25">
      <c r="A223" s="1">
        <v>732</v>
      </c>
      <c r="B223" s="1" t="s">
        <v>555</v>
      </c>
      <c r="C223" s="1" t="s">
        <v>20</v>
      </c>
      <c r="D223" s="1">
        <v>31</v>
      </c>
      <c r="E223" s="1" t="s">
        <v>58</v>
      </c>
      <c r="F223" s="1" t="s">
        <v>558</v>
      </c>
      <c r="G223" s="1" t="s">
        <v>559</v>
      </c>
      <c r="H223" s="1">
        <v>31</v>
      </c>
      <c r="J223" s="1" t="s">
        <v>4798</v>
      </c>
      <c r="L223" s="1" t="s">
        <v>4798</v>
      </c>
      <c r="N223" s="1" t="s">
        <v>4798</v>
      </c>
      <c r="O223" s="1" t="s">
        <v>4798</v>
      </c>
      <c r="R223" s="1" t="s">
        <v>7</v>
      </c>
      <c r="S223" s="2">
        <v>45199</v>
      </c>
      <c r="T223" s="2">
        <f>S223+(365*4)</f>
        <v>46659</v>
      </c>
      <c r="U223" s="2">
        <f t="shared" si="20"/>
        <v>46719</v>
      </c>
      <c r="V223" s="11">
        <f t="shared" ca="1" si="21"/>
        <v>-1050</v>
      </c>
    </row>
    <row r="224" spans="1:23" hidden="1" x14ac:dyDescent="0.25">
      <c r="A224" s="1">
        <v>732</v>
      </c>
      <c r="B224" s="1" t="s">
        <v>555</v>
      </c>
      <c r="C224" s="1" t="s">
        <v>393</v>
      </c>
      <c r="D224" s="1" t="s">
        <v>174</v>
      </c>
      <c r="E224" s="1" t="s">
        <v>22</v>
      </c>
      <c r="F224" s="1" t="s">
        <v>556</v>
      </c>
      <c r="G224" s="1" t="s">
        <v>557</v>
      </c>
      <c r="H224" s="1">
        <v>2</v>
      </c>
      <c r="J224" s="1" t="s">
        <v>4798</v>
      </c>
      <c r="L224" s="1" t="s">
        <v>4798</v>
      </c>
      <c r="N224" s="1" t="s">
        <v>4798</v>
      </c>
      <c r="O224" s="1" t="s">
        <v>4798</v>
      </c>
      <c r="R224" s="1" t="s">
        <v>7</v>
      </c>
      <c r="S224" s="2">
        <v>45590</v>
      </c>
      <c r="T224" s="2">
        <f>S224+(365*2)</f>
        <v>46320</v>
      </c>
      <c r="U224" s="2">
        <f t="shared" si="20"/>
        <v>46380</v>
      </c>
      <c r="V224" s="11">
        <f t="shared" ca="1" si="21"/>
        <v>-711</v>
      </c>
    </row>
    <row r="225" spans="1:23" x14ac:dyDescent="0.25">
      <c r="A225" s="1">
        <v>961</v>
      </c>
      <c r="B225" s="1" t="s">
        <v>4706</v>
      </c>
      <c r="C225" s="1" t="s">
        <v>393</v>
      </c>
      <c r="D225" s="1">
        <v>22</v>
      </c>
      <c r="E225" s="1" t="s">
        <v>8</v>
      </c>
      <c r="F225" s="1" t="s">
        <v>4709</v>
      </c>
      <c r="G225" s="1" t="s">
        <v>4710</v>
      </c>
      <c r="H225" s="1">
        <v>1</v>
      </c>
      <c r="I225" s="1">
        <v>1</v>
      </c>
      <c r="J225" s="2" t="s">
        <v>4796</v>
      </c>
      <c r="L225" s="2" t="s">
        <v>4797</v>
      </c>
      <c r="N225" s="1">
        <v>9</v>
      </c>
      <c r="O225" s="1" t="s">
        <v>4797</v>
      </c>
      <c r="P225" s="11">
        <f>_xlfn.ISOWEEKNUM(T225)</f>
        <v>9</v>
      </c>
      <c r="R225" s="1" t="s">
        <v>7</v>
      </c>
      <c r="S225" s="2">
        <v>45349</v>
      </c>
      <c r="T225" s="2">
        <f>S225+365</f>
        <v>45714</v>
      </c>
      <c r="U225" s="2">
        <f t="shared" si="20"/>
        <v>45774</v>
      </c>
      <c r="V225" s="11">
        <f t="shared" ca="1" si="21"/>
        <v>-105</v>
      </c>
      <c r="W225" s="1" t="s">
        <v>4793</v>
      </c>
    </row>
    <row r="226" spans="1:23" x14ac:dyDescent="0.25">
      <c r="A226" s="1">
        <v>961</v>
      </c>
      <c r="B226" s="1" t="s">
        <v>4711</v>
      </c>
      <c r="C226" s="1" t="s">
        <v>153</v>
      </c>
      <c r="D226" s="1">
        <v>102</v>
      </c>
      <c r="E226" s="1" t="s">
        <v>8</v>
      </c>
      <c r="F226" s="1" t="s">
        <v>4713</v>
      </c>
      <c r="G226" s="1" t="s">
        <v>4714</v>
      </c>
      <c r="H226" s="1" t="s">
        <v>10</v>
      </c>
      <c r="I226" s="1">
        <v>1</v>
      </c>
      <c r="J226" s="2" t="s">
        <v>4796</v>
      </c>
      <c r="L226" s="2" t="s">
        <v>4797</v>
      </c>
      <c r="N226" s="1">
        <v>9</v>
      </c>
      <c r="O226" s="1" t="s">
        <v>4797</v>
      </c>
      <c r="P226" s="11">
        <f>_xlfn.ISOWEEKNUM(T226)</f>
        <v>9</v>
      </c>
      <c r="R226" s="1" t="s">
        <v>7</v>
      </c>
      <c r="S226" s="2">
        <v>45349</v>
      </c>
      <c r="T226" s="2">
        <f>S226+365</f>
        <v>45714</v>
      </c>
      <c r="U226" s="2">
        <f t="shared" si="20"/>
        <v>45774</v>
      </c>
      <c r="V226" s="11">
        <f t="shared" ca="1" si="21"/>
        <v>-105</v>
      </c>
      <c r="W226" s="1" t="s">
        <v>4793</v>
      </c>
    </row>
    <row r="227" spans="1:23" hidden="1" x14ac:dyDescent="0.25">
      <c r="A227" s="1">
        <v>732</v>
      </c>
      <c r="B227" s="1" t="s">
        <v>555</v>
      </c>
      <c r="C227" s="1" t="s">
        <v>393</v>
      </c>
      <c r="D227" s="1" t="s">
        <v>283</v>
      </c>
      <c r="E227" s="1" t="s">
        <v>22</v>
      </c>
      <c r="F227" s="1" t="s">
        <v>566</v>
      </c>
      <c r="G227" s="1" t="s">
        <v>567</v>
      </c>
      <c r="H227" s="1">
        <v>2</v>
      </c>
      <c r="J227" s="1" t="s">
        <v>4798</v>
      </c>
      <c r="L227" s="1" t="s">
        <v>4798</v>
      </c>
      <c r="N227" s="1" t="s">
        <v>4798</v>
      </c>
      <c r="O227" s="1" t="s">
        <v>4798</v>
      </c>
      <c r="R227" s="1" t="s">
        <v>7</v>
      </c>
      <c r="S227" s="2">
        <v>45590</v>
      </c>
      <c r="T227" s="2">
        <f>S227+(365*2)</f>
        <v>46320</v>
      </c>
      <c r="U227" s="2">
        <f t="shared" si="20"/>
        <v>46380</v>
      </c>
      <c r="V227" s="11">
        <f t="shared" ca="1" si="21"/>
        <v>-711</v>
      </c>
    </row>
    <row r="228" spans="1:23" hidden="1" x14ac:dyDescent="0.25">
      <c r="A228" s="1">
        <v>732</v>
      </c>
      <c r="B228" s="1" t="s">
        <v>591</v>
      </c>
      <c r="C228" s="1" t="s">
        <v>20</v>
      </c>
      <c r="D228" s="1">
        <v>1</v>
      </c>
      <c r="E228" s="1" t="s">
        <v>22</v>
      </c>
      <c r="F228" s="1" t="s">
        <v>272</v>
      </c>
      <c r="G228" s="1" t="s">
        <v>273</v>
      </c>
      <c r="H228" s="1">
        <v>1</v>
      </c>
      <c r="J228" s="1" t="s">
        <v>4798</v>
      </c>
      <c r="L228" s="1" t="s">
        <v>4798</v>
      </c>
      <c r="N228" s="1" t="s">
        <v>4798</v>
      </c>
      <c r="O228" s="1" t="s">
        <v>4798</v>
      </c>
      <c r="R228" s="1" t="s">
        <v>7</v>
      </c>
      <c r="S228" s="2">
        <v>45590</v>
      </c>
      <c r="T228" s="2">
        <f>S228+(365*2)</f>
        <v>46320</v>
      </c>
      <c r="U228" s="2">
        <f t="shared" si="20"/>
        <v>46380</v>
      </c>
      <c r="V228" s="11">
        <f t="shared" ca="1" si="21"/>
        <v>-711</v>
      </c>
    </row>
    <row r="229" spans="1:23" hidden="1" x14ac:dyDescent="0.25">
      <c r="A229" s="1">
        <v>732</v>
      </c>
      <c r="B229" s="1" t="s">
        <v>591</v>
      </c>
      <c r="C229" s="1" t="s">
        <v>20</v>
      </c>
      <c r="D229" s="1">
        <v>2</v>
      </c>
      <c r="E229" s="1" t="s">
        <v>22</v>
      </c>
      <c r="F229" s="1" t="s">
        <v>594</v>
      </c>
      <c r="G229" s="1" t="s">
        <v>595</v>
      </c>
      <c r="H229" s="1">
        <v>2</v>
      </c>
      <c r="J229" s="1" t="s">
        <v>4798</v>
      </c>
      <c r="L229" s="1" t="s">
        <v>4798</v>
      </c>
      <c r="N229" s="1" t="s">
        <v>4798</v>
      </c>
      <c r="O229" s="1" t="s">
        <v>4798</v>
      </c>
      <c r="R229" s="1" t="s">
        <v>7</v>
      </c>
      <c r="S229" s="2">
        <v>45590</v>
      </c>
      <c r="T229" s="2">
        <f>S229+(365*2)</f>
        <v>46320</v>
      </c>
      <c r="U229" s="2">
        <f t="shared" si="20"/>
        <v>46380</v>
      </c>
      <c r="V229" s="11">
        <f t="shared" ca="1" si="21"/>
        <v>-711</v>
      </c>
    </row>
    <row r="230" spans="1:23" hidden="1" x14ac:dyDescent="0.25">
      <c r="A230" s="1">
        <v>732</v>
      </c>
      <c r="B230" s="1" t="s">
        <v>591</v>
      </c>
      <c r="C230" s="1" t="s">
        <v>20</v>
      </c>
      <c r="D230" s="1">
        <v>3</v>
      </c>
      <c r="E230" s="1" t="s">
        <v>58</v>
      </c>
      <c r="F230" s="1" t="s">
        <v>592</v>
      </c>
      <c r="G230" s="1" t="s">
        <v>593</v>
      </c>
      <c r="H230" s="1">
        <v>2</v>
      </c>
      <c r="J230" s="1" t="s">
        <v>4798</v>
      </c>
      <c r="L230" s="1" t="s">
        <v>4798</v>
      </c>
      <c r="N230" s="1" t="s">
        <v>4798</v>
      </c>
      <c r="O230" s="1" t="s">
        <v>4798</v>
      </c>
      <c r="R230" s="1" t="s">
        <v>7</v>
      </c>
      <c r="S230" s="2">
        <v>44876</v>
      </c>
      <c r="T230" s="2">
        <f>S230+(365*4)</f>
        <v>46336</v>
      </c>
      <c r="U230" s="2">
        <f t="shared" si="20"/>
        <v>46396</v>
      </c>
      <c r="V230" s="11">
        <f t="shared" ca="1" si="21"/>
        <v>-727</v>
      </c>
    </row>
    <row r="231" spans="1:23" hidden="1" x14ac:dyDescent="0.25">
      <c r="A231" s="1">
        <v>732</v>
      </c>
      <c r="B231" s="1" t="s">
        <v>581</v>
      </c>
      <c r="C231" s="1" t="s">
        <v>300</v>
      </c>
      <c r="D231" s="1">
        <v>21</v>
      </c>
      <c r="E231" s="1" t="s">
        <v>22</v>
      </c>
      <c r="F231" s="1" t="s">
        <v>582</v>
      </c>
      <c r="G231" s="1" t="s">
        <v>583</v>
      </c>
      <c r="H231" s="1">
        <v>1</v>
      </c>
      <c r="J231" s="1" t="s">
        <v>4798</v>
      </c>
      <c r="L231" s="1" t="s">
        <v>4798</v>
      </c>
      <c r="N231" s="1" t="s">
        <v>4798</v>
      </c>
      <c r="O231" s="1" t="s">
        <v>4798</v>
      </c>
      <c r="R231" s="1" t="s">
        <v>7</v>
      </c>
      <c r="S231" s="2">
        <v>45590</v>
      </c>
      <c r="T231" s="2">
        <f>S231+(365*2)</f>
        <v>46320</v>
      </c>
      <c r="U231" s="2">
        <f t="shared" si="20"/>
        <v>46380</v>
      </c>
      <c r="V231" s="11">
        <f t="shared" ca="1" si="21"/>
        <v>-711</v>
      </c>
    </row>
    <row r="232" spans="1:23" hidden="1" x14ac:dyDescent="0.25">
      <c r="A232" s="1">
        <v>732</v>
      </c>
      <c r="B232" s="1" t="s">
        <v>581</v>
      </c>
      <c r="C232" s="1" t="s">
        <v>20</v>
      </c>
      <c r="D232" s="1">
        <v>22</v>
      </c>
      <c r="E232" s="1" t="s">
        <v>22</v>
      </c>
      <c r="F232" s="1" t="s">
        <v>589</v>
      </c>
      <c r="G232" s="1" t="s">
        <v>590</v>
      </c>
      <c r="H232" s="1">
        <v>2</v>
      </c>
      <c r="J232" s="1" t="s">
        <v>4798</v>
      </c>
      <c r="L232" s="1" t="s">
        <v>4798</v>
      </c>
      <c r="N232" s="1" t="s">
        <v>4798</v>
      </c>
      <c r="O232" s="1" t="s">
        <v>4798</v>
      </c>
      <c r="R232" s="1" t="s">
        <v>7</v>
      </c>
      <c r="S232" s="2">
        <v>45590</v>
      </c>
      <c r="T232" s="2">
        <f>S232+(365*2)</f>
        <v>46320</v>
      </c>
      <c r="U232" s="2">
        <f t="shared" si="20"/>
        <v>46380</v>
      </c>
      <c r="V232" s="11">
        <f t="shared" ca="1" si="21"/>
        <v>-711</v>
      </c>
    </row>
    <row r="233" spans="1:23" hidden="1" x14ac:dyDescent="0.25">
      <c r="A233" s="1">
        <v>732</v>
      </c>
      <c r="B233" s="1" t="s">
        <v>581</v>
      </c>
      <c r="C233" s="1" t="s">
        <v>153</v>
      </c>
      <c r="D233" s="1" t="s">
        <v>584</v>
      </c>
      <c r="E233" s="1" t="s">
        <v>58</v>
      </c>
      <c r="F233" s="1" t="s">
        <v>585</v>
      </c>
      <c r="G233" s="1" t="s">
        <v>585</v>
      </c>
      <c r="H233" s="1">
        <v>2</v>
      </c>
      <c r="J233" s="1" t="s">
        <v>4798</v>
      </c>
      <c r="L233" s="1" t="s">
        <v>4798</v>
      </c>
      <c r="N233" s="1" t="s">
        <v>4798</v>
      </c>
      <c r="O233" s="1" t="s">
        <v>4798</v>
      </c>
      <c r="R233" s="1" t="s">
        <v>7</v>
      </c>
      <c r="S233" s="2">
        <v>45199</v>
      </c>
      <c r="T233" s="2">
        <f>S233+(365*4)</f>
        <v>46659</v>
      </c>
      <c r="U233" s="2">
        <f t="shared" si="20"/>
        <v>46719</v>
      </c>
      <c r="V233" s="11">
        <f t="shared" ca="1" si="21"/>
        <v>-1050</v>
      </c>
    </row>
    <row r="234" spans="1:23" hidden="1" x14ac:dyDescent="0.25">
      <c r="A234" s="1">
        <v>732</v>
      </c>
      <c r="B234" s="1" t="s">
        <v>581</v>
      </c>
      <c r="C234" s="1" t="s">
        <v>153</v>
      </c>
      <c r="D234" s="1" t="s">
        <v>586</v>
      </c>
      <c r="E234" s="1" t="s">
        <v>58</v>
      </c>
      <c r="F234" s="1" t="s">
        <v>587</v>
      </c>
      <c r="G234" s="1" t="s">
        <v>588</v>
      </c>
      <c r="H234" s="1">
        <v>3</v>
      </c>
      <c r="J234" s="1" t="s">
        <v>4798</v>
      </c>
      <c r="L234" s="1" t="s">
        <v>4798</v>
      </c>
      <c r="N234" s="1" t="s">
        <v>4798</v>
      </c>
      <c r="O234" s="1" t="s">
        <v>4798</v>
      </c>
      <c r="R234" s="1" t="s">
        <v>7</v>
      </c>
      <c r="S234" s="2">
        <v>45199</v>
      </c>
      <c r="T234" s="2">
        <f>S234+(365*4)</f>
        <v>46659</v>
      </c>
      <c r="U234" s="2">
        <f t="shared" si="20"/>
        <v>46719</v>
      </c>
      <c r="V234" s="11">
        <f t="shared" ca="1" si="21"/>
        <v>-1050</v>
      </c>
    </row>
    <row r="235" spans="1:23" hidden="1" x14ac:dyDescent="0.25">
      <c r="A235" s="1">
        <v>732</v>
      </c>
      <c r="B235" s="1" t="s">
        <v>575</v>
      </c>
      <c r="C235" s="1" t="s">
        <v>153</v>
      </c>
      <c r="D235" s="1">
        <v>21</v>
      </c>
      <c r="E235" s="1" t="s">
        <v>22</v>
      </c>
      <c r="F235" s="1" t="s">
        <v>576</v>
      </c>
      <c r="G235" s="1" t="s">
        <v>576</v>
      </c>
      <c r="H235" s="1">
        <v>1</v>
      </c>
      <c r="J235" s="1" t="s">
        <v>4798</v>
      </c>
      <c r="L235" s="1" t="s">
        <v>4798</v>
      </c>
      <c r="N235" s="1" t="s">
        <v>4798</v>
      </c>
      <c r="O235" s="1" t="s">
        <v>4798</v>
      </c>
      <c r="R235" s="1" t="s">
        <v>7</v>
      </c>
      <c r="S235" s="2">
        <v>45590</v>
      </c>
      <c r="T235" s="2">
        <f t="shared" ref="T235:T240" si="23">S235+(365*2)</f>
        <v>46320</v>
      </c>
      <c r="U235" s="2">
        <f t="shared" si="20"/>
        <v>46380</v>
      </c>
      <c r="V235" s="11">
        <f t="shared" ca="1" si="21"/>
        <v>-711</v>
      </c>
    </row>
    <row r="236" spans="1:23" hidden="1" x14ac:dyDescent="0.25">
      <c r="A236" s="1">
        <v>732</v>
      </c>
      <c r="B236" s="1" t="s">
        <v>575</v>
      </c>
      <c r="C236" s="1" t="s">
        <v>153</v>
      </c>
      <c r="D236" s="1">
        <v>22</v>
      </c>
      <c r="E236" s="1" t="s">
        <v>22</v>
      </c>
      <c r="F236" s="1" t="s">
        <v>579</v>
      </c>
      <c r="G236" s="1" t="s">
        <v>580</v>
      </c>
      <c r="H236" s="1">
        <v>1</v>
      </c>
      <c r="J236" s="1" t="s">
        <v>4798</v>
      </c>
      <c r="L236" s="1" t="s">
        <v>4798</v>
      </c>
      <c r="N236" s="1" t="s">
        <v>4798</v>
      </c>
      <c r="O236" s="1" t="s">
        <v>4798</v>
      </c>
      <c r="R236" s="1" t="s">
        <v>7</v>
      </c>
      <c r="S236" s="2">
        <v>45590</v>
      </c>
      <c r="T236" s="2">
        <f t="shared" si="23"/>
        <v>46320</v>
      </c>
      <c r="U236" s="2">
        <f t="shared" si="20"/>
        <v>46380</v>
      </c>
      <c r="V236" s="11">
        <f t="shared" ca="1" si="21"/>
        <v>-711</v>
      </c>
    </row>
    <row r="237" spans="1:23" x14ac:dyDescent="0.25">
      <c r="A237" s="1">
        <v>961</v>
      </c>
      <c r="B237" s="1" t="s">
        <v>4711</v>
      </c>
      <c r="C237" s="1" t="s">
        <v>463</v>
      </c>
      <c r="D237" s="1">
        <v>111</v>
      </c>
      <c r="E237" s="1" t="s">
        <v>22</v>
      </c>
      <c r="F237" s="1" t="s">
        <v>4715</v>
      </c>
      <c r="G237" s="1" t="s">
        <v>4716</v>
      </c>
      <c r="H237" s="1" t="s">
        <v>205</v>
      </c>
      <c r="I237" s="1">
        <v>1</v>
      </c>
      <c r="J237" s="2" t="s">
        <v>4796</v>
      </c>
      <c r="L237" s="2" t="s">
        <v>4797</v>
      </c>
      <c r="N237" s="1">
        <v>9</v>
      </c>
      <c r="O237" s="1" t="s">
        <v>4797</v>
      </c>
      <c r="P237" s="11">
        <f>_xlfn.ISOWEEKNUM(T237)</f>
        <v>6</v>
      </c>
      <c r="R237" s="1" t="s">
        <v>7</v>
      </c>
      <c r="S237" s="2">
        <v>44962</v>
      </c>
      <c r="T237" s="2">
        <f t="shared" si="23"/>
        <v>45692</v>
      </c>
      <c r="U237" s="2">
        <f t="shared" si="20"/>
        <v>45752</v>
      </c>
      <c r="V237" s="11">
        <f t="shared" ca="1" si="21"/>
        <v>-83</v>
      </c>
      <c r="W237" s="1" t="s">
        <v>4793</v>
      </c>
    </row>
    <row r="238" spans="1:23" x14ac:dyDescent="0.25">
      <c r="A238" s="1">
        <v>961</v>
      </c>
      <c r="B238" s="1" t="s">
        <v>4711</v>
      </c>
      <c r="C238" s="1" t="s">
        <v>153</v>
      </c>
      <c r="D238" s="1">
        <v>128</v>
      </c>
      <c r="E238" s="1" t="s">
        <v>22</v>
      </c>
      <c r="F238" s="1" t="s">
        <v>4735</v>
      </c>
      <c r="G238" s="1" t="s">
        <v>4736</v>
      </c>
      <c r="H238" s="1" t="s">
        <v>4734</v>
      </c>
      <c r="I238" s="1">
        <v>1</v>
      </c>
      <c r="J238" s="2" t="s">
        <v>4796</v>
      </c>
      <c r="L238" s="2" t="s">
        <v>4797</v>
      </c>
      <c r="N238" s="1">
        <v>9</v>
      </c>
      <c r="O238" s="1" t="s">
        <v>4797</v>
      </c>
      <c r="P238" s="11">
        <f>_xlfn.ISOWEEKNUM(T238)</f>
        <v>6</v>
      </c>
      <c r="R238" s="1" t="s">
        <v>7</v>
      </c>
      <c r="S238" s="2">
        <v>44962</v>
      </c>
      <c r="T238" s="2">
        <f t="shared" si="23"/>
        <v>45692</v>
      </c>
      <c r="U238" s="2">
        <f t="shared" si="20"/>
        <v>45752</v>
      </c>
      <c r="V238" s="11">
        <f t="shared" ca="1" si="21"/>
        <v>-83</v>
      </c>
      <c r="W238" s="1" t="s">
        <v>4793</v>
      </c>
    </row>
    <row r="239" spans="1:23" x14ac:dyDescent="0.25">
      <c r="A239" s="1">
        <v>961</v>
      </c>
      <c r="B239" s="1" t="s">
        <v>4711</v>
      </c>
      <c r="C239" s="1" t="s">
        <v>153</v>
      </c>
      <c r="D239" s="1">
        <v>129</v>
      </c>
      <c r="E239" s="1" t="s">
        <v>22</v>
      </c>
      <c r="F239" s="1" t="s">
        <v>4732</v>
      </c>
      <c r="G239" s="1" t="s">
        <v>4733</v>
      </c>
      <c r="H239" s="1" t="s">
        <v>4731</v>
      </c>
      <c r="I239" s="1">
        <v>1</v>
      </c>
      <c r="J239" s="2" t="s">
        <v>4796</v>
      </c>
      <c r="L239" s="2" t="s">
        <v>4797</v>
      </c>
      <c r="N239" s="1">
        <v>9</v>
      </c>
      <c r="O239" s="1" t="s">
        <v>4797</v>
      </c>
      <c r="P239" s="11">
        <f>_xlfn.ISOWEEKNUM(T239)</f>
        <v>6</v>
      </c>
      <c r="R239" s="1" t="s">
        <v>7</v>
      </c>
      <c r="S239" s="2">
        <v>44962</v>
      </c>
      <c r="T239" s="2">
        <f t="shared" si="23"/>
        <v>45692</v>
      </c>
      <c r="U239" s="2">
        <f t="shared" si="20"/>
        <v>45752</v>
      </c>
      <c r="V239" s="11">
        <f t="shared" ca="1" si="21"/>
        <v>-83</v>
      </c>
      <c r="W239" s="1" t="s">
        <v>4793</v>
      </c>
    </row>
    <row r="240" spans="1:23" hidden="1" x14ac:dyDescent="0.25">
      <c r="A240" s="1">
        <v>732</v>
      </c>
      <c r="B240" s="1" t="s">
        <v>512</v>
      </c>
      <c r="C240" s="1" t="s">
        <v>500</v>
      </c>
      <c r="D240" s="1" t="s">
        <v>519</v>
      </c>
      <c r="E240" s="1" t="s">
        <v>22</v>
      </c>
      <c r="F240" s="1" t="s">
        <v>520</v>
      </c>
      <c r="G240" s="1" t="s">
        <v>520</v>
      </c>
      <c r="H240" s="1">
        <v>2</v>
      </c>
      <c r="J240" s="1" t="s">
        <v>4798</v>
      </c>
      <c r="L240" s="1" t="s">
        <v>4798</v>
      </c>
      <c r="N240" s="1" t="s">
        <v>4798</v>
      </c>
      <c r="O240" s="1" t="s">
        <v>4798</v>
      </c>
      <c r="R240" s="1" t="s">
        <v>7</v>
      </c>
      <c r="S240" s="2">
        <v>45590</v>
      </c>
      <c r="T240" s="2">
        <f t="shared" si="23"/>
        <v>46320</v>
      </c>
      <c r="U240" s="2">
        <f t="shared" si="20"/>
        <v>46380</v>
      </c>
      <c r="V240" s="11">
        <f t="shared" ca="1" si="21"/>
        <v>-711</v>
      </c>
    </row>
    <row r="241" spans="1:23" hidden="1" x14ac:dyDescent="0.25">
      <c r="A241" s="1">
        <v>732</v>
      </c>
      <c r="B241" s="1" t="s">
        <v>512</v>
      </c>
      <c r="C241" s="1" t="s">
        <v>260</v>
      </c>
      <c r="D241" s="1" t="s">
        <v>514</v>
      </c>
      <c r="E241" s="1" t="s">
        <v>58</v>
      </c>
      <c r="F241" s="1" t="s">
        <v>515</v>
      </c>
      <c r="G241" s="1" t="s">
        <v>516</v>
      </c>
      <c r="H241" s="1" t="s">
        <v>193</v>
      </c>
      <c r="J241" s="1" t="s">
        <v>4798</v>
      </c>
      <c r="L241" s="1" t="s">
        <v>4798</v>
      </c>
      <c r="N241" s="1" t="s">
        <v>4798</v>
      </c>
      <c r="O241" s="1" t="s">
        <v>4798</v>
      </c>
      <c r="R241" s="1" t="s">
        <v>7</v>
      </c>
      <c r="S241" s="2">
        <v>45199</v>
      </c>
      <c r="T241" s="2">
        <f>S241+(365*4)</f>
        <v>46659</v>
      </c>
      <c r="U241" s="2">
        <f t="shared" si="20"/>
        <v>46719</v>
      </c>
      <c r="V241" s="11">
        <f t="shared" ca="1" si="21"/>
        <v>-1050</v>
      </c>
    </row>
    <row r="242" spans="1:23" hidden="1" x14ac:dyDescent="0.25">
      <c r="A242" s="1">
        <v>732</v>
      </c>
      <c r="B242" s="1" t="s">
        <v>596</v>
      </c>
      <c r="C242" s="1" t="s">
        <v>153</v>
      </c>
      <c r="D242" s="1">
        <v>1</v>
      </c>
      <c r="E242" s="1" t="s">
        <v>22</v>
      </c>
      <c r="F242" s="1" t="s">
        <v>597</v>
      </c>
      <c r="G242" s="1" t="s">
        <v>598</v>
      </c>
      <c r="H242" s="1">
        <v>1</v>
      </c>
      <c r="J242" s="1" t="s">
        <v>4798</v>
      </c>
      <c r="L242" s="1" t="s">
        <v>4798</v>
      </c>
      <c r="N242" s="1" t="s">
        <v>4798</v>
      </c>
      <c r="O242" s="1" t="s">
        <v>4798</v>
      </c>
      <c r="R242" s="1" t="s">
        <v>7</v>
      </c>
      <c r="S242" s="2">
        <v>45590</v>
      </c>
      <c r="T242" s="2">
        <f>S242+(365*2)</f>
        <v>46320</v>
      </c>
      <c r="U242" s="2">
        <f t="shared" si="20"/>
        <v>46380</v>
      </c>
      <c r="V242" s="11">
        <f t="shared" ca="1" si="21"/>
        <v>-711</v>
      </c>
    </row>
    <row r="243" spans="1:23" hidden="1" x14ac:dyDescent="0.25">
      <c r="A243" s="1">
        <v>732</v>
      </c>
      <c r="B243" s="1" t="s">
        <v>596</v>
      </c>
      <c r="C243" s="1" t="s">
        <v>153</v>
      </c>
      <c r="D243" s="1">
        <v>2</v>
      </c>
      <c r="E243" s="1" t="s">
        <v>22</v>
      </c>
      <c r="F243" s="1" t="s">
        <v>602</v>
      </c>
      <c r="G243" s="1" t="s">
        <v>603</v>
      </c>
      <c r="H243" s="1">
        <v>1</v>
      </c>
      <c r="J243" s="1" t="s">
        <v>4798</v>
      </c>
      <c r="L243" s="1" t="s">
        <v>4798</v>
      </c>
      <c r="N243" s="1" t="s">
        <v>4798</v>
      </c>
      <c r="O243" s="1" t="s">
        <v>4798</v>
      </c>
      <c r="R243" s="1" t="s">
        <v>7</v>
      </c>
      <c r="S243" s="2">
        <v>45590</v>
      </c>
      <c r="T243" s="2">
        <f>S243+(365*2)</f>
        <v>46320</v>
      </c>
      <c r="U243" s="2">
        <f t="shared" si="20"/>
        <v>46380</v>
      </c>
      <c r="V243" s="11">
        <f t="shared" ca="1" si="21"/>
        <v>-711</v>
      </c>
    </row>
    <row r="244" spans="1:23" hidden="1" x14ac:dyDescent="0.25">
      <c r="A244" s="1">
        <v>732</v>
      </c>
      <c r="B244" s="1" t="s">
        <v>596</v>
      </c>
      <c r="C244" s="1" t="s">
        <v>159</v>
      </c>
      <c r="D244" s="1" t="s">
        <v>599</v>
      </c>
      <c r="E244" s="1" t="s">
        <v>58</v>
      </c>
      <c r="F244" s="1" t="s">
        <v>600</v>
      </c>
      <c r="G244" s="1" t="s">
        <v>601</v>
      </c>
      <c r="H244" s="1">
        <v>2</v>
      </c>
      <c r="J244" s="1" t="s">
        <v>4798</v>
      </c>
      <c r="L244" s="1" t="s">
        <v>4798</v>
      </c>
      <c r="N244" s="1" t="s">
        <v>4798</v>
      </c>
      <c r="O244" s="1" t="s">
        <v>4798</v>
      </c>
      <c r="R244" s="1" t="s">
        <v>7</v>
      </c>
      <c r="S244" s="2">
        <v>44876</v>
      </c>
      <c r="T244" s="2">
        <f>S244+(365*4)</f>
        <v>46336</v>
      </c>
      <c r="U244" s="2">
        <f t="shared" si="20"/>
        <v>46396</v>
      </c>
      <c r="V244" s="11">
        <f t="shared" ca="1" si="21"/>
        <v>-727</v>
      </c>
    </row>
    <row r="245" spans="1:23" hidden="1" x14ac:dyDescent="0.25">
      <c r="A245" s="1">
        <v>732</v>
      </c>
      <c r="B245" s="1" t="s">
        <v>604</v>
      </c>
      <c r="C245" s="1" t="s">
        <v>153</v>
      </c>
      <c r="D245" s="1">
        <v>1</v>
      </c>
      <c r="E245" s="1" t="s">
        <v>22</v>
      </c>
      <c r="F245" s="1" t="s">
        <v>605</v>
      </c>
      <c r="G245" s="1" t="s">
        <v>606</v>
      </c>
      <c r="H245" s="1">
        <v>2</v>
      </c>
      <c r="J245" s="1" t="s">
        <v>4798</v>
      </c>
      <c r="L245" s="1" t="s">
        <v>4798</v>
      </c>
      <c r="N245" s="1" t="s">
        <v>4798</v>
      </c>
      <c r="O245" s="1" t="s">
        <v>4798</v>
      </c>
      <c r="R245" s="1" t="s">
        <v>7</v>
      </c>
      <c r="S245" s="2">
        <v>45590</v>
      </c>
      <c r="T245" s="2">
        <f>S245+(365*2)</f>
        <v>46320</v>
      </c>
      <c r="U245" s="2">
        <f t="shared" si="20"/>
        <v>46380</v>
      </c>
      <c r="V245" s="11">
        <f t="shared" ca="1" si="21"/>
        <v>-711</v>
      </c>
    </row>
    <row r="246" spans="1:23" hidden="1" x14ac:dyDescent="0.25">
      <c r="A246" s="1">
        <v>732</v>
      </c>
      <c r="B246" s="1" t="s">
        <v>604</v>
      </c>
      <c r="C246" s="1" t="s">
        <v>169</v>
      </c>
      <c r="D246" s="1">
        <v>2</v>
      </c>
      <c r="E246" s="1" t="s">
        <v>22</v>
      </c>
      <c r="F246" s="1" t="s">
        <v>613</v>
      </c>
      <c r="G246" s="1" t="s">
        <v>614</v>
      </c>
      <c r="H246" s="1">
        <v>1</v>
      </c>
      <c r="J246" s="1" t="s">
        <v>4798</v>
      </c>
      <c r="L246" s="1" t="s">
        <v>4798</v>
      </c>
      <c r="N246" s="1" t="s">
        <v>4798</v>
      </c>
      <c r="O246" s="1" t="s">
        <v>4798</v>
      </c>
      <c r="R246" s="1" t="s">
        <v>7</v>
      </c>
      <c r="S246" s="2">
        <v>45590</v>
      </c>
      <c r="T246" s="2">
        <f>S246+(365*2)</f>
        <v>46320</v>
      </c>
      <c r="U246" s="2">
        <f t="shared" si="20"/>
        <v>46380</v>
      </c>
      <c r="V246" s="11">
        <f t="shared" ca="1" si="21"/>
        <v>-711</v>
      </c>
    </row>
    <row r="247" spans="1:23" hidden="1" x14ac:dyDescent="0.25">
      <c r="A247" s="1">
        <v>732</v>
      </c>
      <c r="B247" s="1" t="s">
        <v>604</v>
      </c>
      <c r="C247" s="1" t="s">
        <v>153</v>
      </c>
      <c r="D247" s="1">
        <v>4</v>
      </c>
      <c r="E247" s="1" t="s">
        <v>22</v>
      </c>
      <c r="F247" s="1" t="s">
        <v>611</v>
      </c>
      <c r="G247" s="1" t="s">
        <v>612</v>
      </c>
      <c r="H247" s="1">
        <v>2</v>
      </c>
      <c r="J247" s="1" t="s">
        <v>4798</v>
      </c>
      <c r="L247" s="1" t="s">
        <v>4798</v>
      </c>
      <c r="N247" s="1" t="s">
        <v>4798</v>
      </c>
      <c r="O247" s="1" t="s">
        <v>4798</v>
      </c>
      <c r="R247" s="1" t="s">
        <v>7</v>
      </c>
      <c r="S247" s="2">
        <v>45590</v>
      </c>
      <c r="T247" s="2">
        <f>S247+(365*2)</f>
        <v>46320</v>
      </c>
      <c r="U247" s="2">
        <f t="shared" si="20"/>
        <v>46380</v>
      </c>
      <c r="V247" s="11">
        <f t="shared" ca="1" si="21"/>
        <v>-711</v>
      </c>
    </row>
    <row r="248" spans="1:23" hidden="1" x14ac:dyDescent="0.25">
      <c r="A248" s="1">
        <v>732</v>
      </c>
      <c r="B248" s="1" t="s">
        <v>604</v>
      </c>
      <c r="C248" s="1" t="s">
        <v>166</v>
      </c>
      <c r="D248" s="1">
        <v>5</v>
      </c>
      <c r="E248" s="1" t="s">
        <v>22</v>
      </c>
      <c r="F248" s="1" t="s">
        <v>607</v>
      </c>
      <c r="G248" s="1" t="s">
        <v>608</v>
      </c>
      <c r="H248" s="1">
        <v>2</v>
      </c>
      <c r="J248" s="1" t="s">
        <v>4798</v>
      </c>
      <c r="L248" s="1" t="s">
        <v>4798</v>
      </c>
      <c r="N248" s="1" t="s">
        <v>4798</v>
      </c>
      <c r="O248" s="1" t="s">
        <v>4798</v>
      </c>
      <c r="R248" s="1" t="s">
        <v>7</v>
      </c>
      <c r="S248" s="2">
        <v>45590</v>
      </c>
      <c r="T248" s="2">
        <f>S248+(365*2)</f>
        <v>46320</v>
      </c>
      <c r="U248" s="2">
        <f t="shared" si="20"/>
        <v>46380</v>
      </c>
      <c r="V248" s="11">
        <f t="shared" ca="1" si="21"/>
        <v>-711</v>
      </c>
    </row>
    <row r="249" spans="1:23" hidden="1" x14ac:dyDescent="0.25">
      <c r="A249" s="1">
        <v>732</v>
      </c>
      <c r="B249" s="1" t="s">
        <v>604</v>
      </c>
      <c r="C249" s="1" t="s">
        <v>260</v>
      </c>
      <c r="D249" s="1">
        <v>6</v>
      </c>
      <c r="E249" s="1" t="s">
        <v>58</v>
      </c>
      <c r="F249" s="1" t="s">
        <v>609</v>
      </c>
      <c r="G249" s="1" t="s">
        <v>610</v>
      </c>
      <c r="H249" s="1">
        <v>1</v>
      </c>
      <c r="J249" s="1" t="s">
        <v>4798</v>
      </c>
      <c r="L249" s="1" t="s">
        <v>4798</v>
      </c>
      <c r="N249" s="1" t="s">
        <v>4798</v>
      </c>
      <c r="O249" s="1" t="s">
        <v>4798</v>
      </c>
      <c r="R249" s="1" t="s">
        <v>7</v>
      </c>
      <c r="S249" s="2">
        <v>44876</v>
      </c>
      <c r="T249" s="2">
        <f>S249+(365*4)</f>
        <v>46336</v>
      </c>
      <c r="U249" s="2">
        <f t="shared" si="20"/>
        <v>46396</v>
      </c>
      <c r="V249" s="11">
        <f t="shared" ca="1" si="21"/>
        <v>-727</v>
      </c>
    </row>
    <row r="250" spans="1:23" x14ac:dyDescent="0.25">
      <c r="A250" s="1">
        <v>961</v>
      </c>
      <c r="B250" s="1" t="s">
        <v>4711</v>
      </c>
      <c r="C250" s="1" t="s">
        <v>393</v>
      </c>
      <c r="D250" s="1">
        <v>142</v>
      </c>
      <c r="E250" s="1" t="s">
        <v>22</v>
      </c>
      <c r="F250" s="1" t="s">
        <v>4726</v>
      </c>
      <c r="G250" s="1" t="s">
        <v>4726</v>
      </c>
      <c r="H250" s="1">
        <v>3</v>
      </c>
      <c r="I250" s="1">
        <v>1</v>
      </c>
      <c r="J250" s="2" t="s">
        <v>4796</v>
      </c>
      <c r="L250" s="2" t="s">
        <v>4797</v>
      </c>
      <c r="N250" s="1">
        <v>9</v>
      </c>
      <c r="O250" s="1" t="s">
        <v>4797</v>
      </c>
      <c r="P250" s="11">
        <f>_xlfn.ISOWEEKNUM(T250)</f>
        <v>6</v>
      </c>
      <c r="R250" s="1" t="s">
        <v>7</v>
      </c>
      <c r="S250" s="2">
        <v>44962</v>
      </c>
      <c r="T250" s="2">
        <f>S250+(365*2)</f>
        <v>45692</v>
      </c>
      <c r="U250" s="2">
        <f t="shared" si="20"/>
        <v>45752</v>
      </c>
      <c r="V250" s="11">
        <f t="shared" ca="1" si="21"/>
        <v>-83</v>
      </c>
      <c r="W250" s="1" t="s">
        <v>4793</v>
      </c>
    </row>
    <row r="251" spans="1:23" hidden="1" x14ac:dyDescent="0.25">
      <c r="A251" s="1">
        <v>732</v>
      </c>
      <c r="B251" s="1" t="s">
        <v>615</v>
      </c>
      <c r="C251" s="1" t="s">
        <v>500</v>
      </c>
      <c r="D251" s="1">
        <v>2</v>
      </c>
      <c r="E251" s="1" t="s">
        <v>22</v>
      </c>
      <c r="F251" s="1" t="s">
        <v>616</v>
      </c>
      <c r="G251" s="1" t="s">
        <v>617</v>
      </c>
      <c r="H251" s="1" t="s">
        <v>193</v>
      </c>
      <c r="J251" s="1" t="s">
        <v>4798</v>
      </c>
      <c r="L251" s="1" t="s">
        <v>4798</v>
      </c>
      <c r="N251" s="1" t="s">
        <v>4798</v>
      </c>
      <c r="O251" s="1" t="s">
        <v>4798</v>
      </c>
      <c r="R251" s="1" t="s">
        <v>7</v>
      </c>
      <c r="S251" s="2">
        <v>45590</v>
      </c>
      <c r="T251" s="2">
        <f>S251+(365*2)</f>
        <v>46320</v>
      </c>
      <c r="U251" s="2">
        <f t="shared" si="20"/>
        <v>46380</v>
      </c>
      <c r="V251" s="11">
        <f t="shared" ca="1" si="21"/>
        <v>-711</v>
      </c>
    </row>
    <row r="252" spans="1:23" hidden="1" x14ac:dyDescent="0.25">
      <c r="A252" s="1">
        <v>732</v>
      </c>
      <c r="B252" s="1" t="s">
        <v>568</v>
      </c>
      <c r="C252" s="1" t="s">
        <v>20</v>
      </c>
      <c r="D252" s="1">
        <v>21</v>
      </c>
      <c r="E252" s="1" t="s">
        <v>22</v>
      </c>
      <c r="F252" s="1" t="s">
        <v>569</v>
      </c>
      <c r="G252" s="1" t="s">
        <v>570</v>
      </c>
      <c r="H252" s="1">
        <v>2</v>
      </c>
      <c r="J252" s="1" t="s">
        <v>4798</v>
      </c>
      <c r="L252" s="1" t="s">
        <v>4798</v>
      </c>
      <c r="N252" s="1" t="s">
        <v>4798</v>
      </c>
      <c r="O252" s="1" t="s">
        <v>4798</v>
      </c>
      <c r="R252" s="1" t="s">
        <v>7</v>
      </c>
      <c r="S252" s="2">
        <v>45590</v>
      </c>
      <c r="T252" s="2">
        <f>S252+(365*2)</f>
        <v>46320</v>
      </c>
      <c r="U252" s="2">
        <f t="shared" si="20"/>
        <v>46380</v>
      </c>
      <c r="V252" s="11">
        <f t="shared" ca="1" si="21"/>
        <v>-711</v>
      </c>
    </row>
    <row r="253" spans="1:23" hidden="1" x14ac:dyDescent="0.25">
      <c r="A253" s="1">
        <v>732</v>
      </c>
      <c r="B253" s="1" t="s">
        <v>568</v>
      </c>
      <c r="C253" s="1" t="s">
        <v>20</v>
      </c>
      <c r="D253" s="1">
        <v>22</v>
      </c>
      <c r="E253" s="1" t="s">
        <v>22</v>
      </c>
      <c r="F253" s="1" t="s">
        <v>573</v>
      </c>
      <c r="G253" s="1" t="s">
        <v>574</v>
      </c>
      <c r="H253" s="1">
        <v>2</v>
      </c>
      <c r="J253" s="1" t="s">
        <v>4798</v>
      </c>
      <c r="L253" s="1" t="s">
        <v>4798</v>
      </c>
      <c r="N253" s="1" t="s">
        <v>4798</v>
      </c>
      <c r="O253" s="1" t="s">
        <v>4798</v>
      </c>
      <c r="R253" s="1" t="s">
        <v>7</v>
      </c>
      <c r="S253" s="2">
        <v>45590</v>
      </c>
      <c r="T253" s="2">
        <f>S253+(365*2)</f>
        <v>46320</v>
      </c>
      <c r="U253" s="2">
        <f t="shared" si="20"/>
        <v>46380</v>
      </c>
      <c r="V253" s="11">
        <f t="shared" ca="1" si="21"/>
        <v>-711</v>
      </c>
    </row>
    <row r="254" spans="1:23" hidden="1" x14ac:dyDescent="0.25">
      <c r="A254" s="1">
        <v>732</v>
      </c>
      <c r="B254" s="1" t="s">
        <v>568</v>
      </c>
      <c r="C254" s="1" t="s">
        <v>153</v>
      </c>
      <c r="D254" s="1" t="s">
        <v>519</v>
      </c>
      <c r="E254" s="1" t="s">
        <v>58</v>
      </c>
      <c r="F254" s="1" t="s">
        <v>571</v>
      </c>
      <c r="G254" s="1" t="s">
        <v>572</v>
      </c>
      <c r="H254" s="1">
        <v>1</v>
      </c>
      <c r="J254" s="1" t="s">
        <v>4798</v>
      </c>
      <c r="L254" s="1" t="s">
        <v>4798</v>
      </c>
      <c r="N254" s="1" t="s">
        <v>4798</v>
      </c>
      <c r="O254" s="1" t="s">
        <v>4798</v>
      </c>
      <c r="R254" s="1" t="s">
        <v>7</v>
      </c>
      <c r="S254" s="2">
        <v>45199</v>
      </c>
      <c r="T254" s="2">
        <f>S254+(365*4)</f>
        <v>46659</v>
      </c>
      <c r="U254" s="2">
        <f t="shared" si="20"/>
        <v>46719</v>
      </c>
      <c r="V254" s="11">
        <f t="shared" ca="1" si="21"/>
        <v>-1050</v>
      </c>
    </row>
    <row r="255" spans="1:23" hidden="1" x14ac:dyDescent="0.25">
      <c r="A255" s="1">
        <v>732</v>
      </c>
      <c r="B255" s="1" t="s">
        <v>521</v>
      </c>
      <c r="C255" s="1" t="s">
        <v>500</v>
      </c>
      <c r="D255" s="1">
        <v>2</v>
      </c>
      <c r="E255" s="1" t="s">
        <v>58</v>
      </c>
      <c r="F255" s="1" t="s">
        <v>546</v>
      </c>
      <c r="G255" s="1" t="s">
        <v>547</v>
      </c>
      <c r="H255" s="1">
        <v>12</v>
      </c>
      <c r="J255" s="1" t="s">
        <v>4798</v>
      </c>
      <c r="L255" s="1" t="s">
        <v>4798</v>
      </c>
      <c r="N255" s="1" t="s">
        <v>4798</v>
      </c>
      <c r="O255" s="1" t="s">
        <v>4798</v>
      </c>
      <c r="R255" s="1" t="s">
        <v>7</v>
      </c>
      <c r="S255" s="2">
        <v>45199</v>
      </c>
      <c r="T255" s="2">
        <f>S255+(365*4)</f>
        <v>46659</v>
      </c>
      <c r="U255" s="2">
        <f t="shared" si="20"/>
        <v>46719</v>
      </c>
      <c r="V255" s="11">
        <f t="shared" ca="1" si="21"/>
        <v>-1050</v>
      </c>
    </row>
    <row r="256" spans="1:23" hidden="1" x14ac:dyDescent="0.25">
      <c r="A256" s="1">
        <v>732</v>
      </c>
      <c r="B256" s="1" t="s">
        <v>521</v>
      </c>
      <c r="C256" s="1" t="s">
        <v>159</v>
      </c>
      <c r="D256" s="1">
        <v>3</v>
      </c>
      <c r="E256" s="1" t="s">
        <v>58</v>
      </c>
      <c r="F256" s="1" t="s">
        <v>553</v>
      </c>
      <c r="G256" s="1" t="s">
        <v>554</v>
      </c>
      <c r="H256" s="1">
        <v>11</v>
      </c>
      <c r="J256" s="1" t="s">
        <v>4798</v>
      </c>
      <c r="L256" s="1" t="s">
        <v>4798</v>
      </c>
      <c r="N256" s="1" t="s">
        <v>4798</v>
      </c>
      <c r="O256" s="1" t="s">
        <v>4798</v>
      </c>
      <c r="R256" s="1" t="s">
        <v>7</v>
      </c>
      <c r="S256" s="2">
        <v>45199</v>
      </c>
      <c r="T256" s="2">
        <f>S256+(365*4)</f>
        <v>46659</v>
      </c>
      <c r="U256" s="2">
        <f t="shared" si="20"/>
        <v>46719</v>
      </c>
      <c r="V256" s="11">
        <f t="shared" ca="1" si="21"/>
        <v>-1050</v>
      </c>
    </row>
    <row r="257" spans="1:23" hidden="1" x14ac:dyDescent="0.25">
      <c r="A257" s="1">
        <v>732</v>
      </c>
      <c r="B257" s="1" t="s">
        <v>521</v>
      </c>
      <c r="C257" s="1" t="s">
        <v>500</v>
      </c>
      <c r="D257" s="1">
        <v>4</v>
      </c>
      <c r="E257" s="1" t="s">
        <v>58</v>
      </c>
      <c r="F257" s="1" t="s">
        <v>551</v>
      </c>
      <c r="G257" s="1" t="s">
        <v>552</v>
      </c>
      <c r="H257" s="1" t="s">
        <v>550</v>
      </c>
      <c r="J257" s="1" t="s">
        <v>4798</v>
      </c>
      <c r="L257" s="1" t="s">
        <v>4798</v>
      </c>
      <c r="N257" s="1" t="s">
        <v>4798</v>
      </c>
      <c r="O257" s="1" t="s">
        <v>4798</v>
      </c>
      <c r="R257" s="1" t="s">
        <v>7</v>
      </c>
      <c r="S257" s="2">
        <v>45199</v>
      </c>
      <c r="T257" s="2">
        <f>S257+(365*4)</f>
        <v>46659</v>
      </c>
      <c r="U257" s="2">
        <f t="shared" si="20"/>
        <v>46719</v>
      </c>
      <c r="V257" s="11">
        <f t="shared" ca="1" si="21"/>
        <v>-1050</v>
      </c>
    </row>
    <row r="258" spans="1:23" hidden="1" x14ac:dyDescent="0.25">
      <c r="A258" s="1">
        <v>732</v>
      </c>
      <c r="B258" s="1" t="s">
        <v>521</v>
      </c>
      <c r="C258" s="1" t="s">
        <v>166</v>
      </c>
      <c r="D258" s="1">
        <v>5</v>
      </c>
      <c r="E258" s="1" t="s">
        <v>58</v>
      </c>
      <c r="F258" s="1" t="s">
        <v>548</v>
      </c>
      <c r="G258" s="1" t="s">
        <v>549</v>
      </c>
      <c r="H258" s="1">
        <v>14</v>
      </c>
      <c r="J258" s="1" t="s">
        <v>4798</v>
      </c>
      <c r="L258" s="1" t="s">
        <v>4798</v>
      </c>
      <c r="N258" s="1" t="s">
        <v>4798</v>
      </c>
      <c r="O258" s="1" t="s">
        <v>4798</v>
      </c>
      <c r="R258" s="1" t="s">
        <v>7</v>
      </c>
      <c r="S258" s="2">
        <v>45199</v>
      </c>
      <c r="T258" s="2">
        <f>S258+(365*4)</f>
        <v>46659</v>
      </c>
      <c r="U258" s="2">
        <f t="shared" ref="U258:U321" si="24">T258+60</f>
        <v>46719</v>
      </c>
      <c r="V258" s="11">
        <f t="shared" ref="V258:V321" ca="1" si="25">TODAY()-U258</f>
        <v>-1050</v>
      </c>
    </row>
    <row r="259" spans="1:23" x14ac:dyDescent="0.25">
      <c r="A259" s="1">
        <v>961</v>
      </c>
      <c r="B259" s="1" t="s">
        <v>4711</v>
      </c>
      <c r="C259" s="1" t="s">
        <v>153</v>
      </c>
      <c r="D259" s="1" t="s">
        <v>4720</v>
      </c>
      <c r="E259" s="1" t="s">
        <v>22</v>
      </c>
      <c r="F259" s="1" t="s">
        <v>4721</v>
      </c>
      <c r="G259" s="1" t="s">
        <v>4722</v>
      </c>
      <c r="H259" s="1" t="s">
        <v>4719</v>
      </c>
      <c r="I259" s="1">
        <v>1</v>
      </c>
      <c r="J259" s="2" t="s">
        <v>4796</v>
      </c>
      <c r="L259" s="2" t="s">
        <v>4797</v>
      </c>
      <c r="N259" s="1">
        <v>9</v>
      </c>
      <c r="O259" s="1" t="s">
        <v>4797</v>
      </c>
      <c r="P259" s="11">
        <f t="shared" ref="P259:P290" si="26">_xlfn.ISOWEEKNUM(T259)</f>
        <v>6</v>
      </c>
      <c r="R259" s="1" t="s">
        <v>7</v>
      </c>
      <c r="S259" s="2">
        <v>44962</v>
      </c>
      <c r="T259" s="2">
        <f>S259+(365*2)</f>
        <v>45692</v>
      </c>
      <c r="U259" s="2">
        <f t="shared" si="24"/>
        <v>45752</v>
      </c>
      <c r="V259" s="11">
        <f t="shared" ca="1" si="25"/>
        <v>-83</v>
      </c>
      <c r="W259" s="1" t="s">
        <v>4793</v>
      </c>
    </row>
    <row r="260" spans="1:23" x14ac:dyDescent="0.25">
      <c r="A260" s="1">
        <v>720</v>
      </c>
      <c r="B260" s="1" t="s">
        <v>476</v>
      </c>
      <c r="C260" s="1" t="s">
        <v>187</v>
      </c>
      <c r="D260" s="1">
        <v>21</v>
      </c>
      <c r="E260" s="1" t="s">
        <v>8</v>
      </c>
      <c r="F260" s="1" t="s">
        <v>477</v>
      </c>
      <c r="G260" s="1" t="s">
        <v>478</v>
      </c>
      <c r="H260" s="1">
        <v>1</v>
      </c>
      <c r="I260" s="1">
        <v>1</v>
      </c>
      <c r="J260" s="2" t="s">
        <v>4796</v>
      </c>
      <c r="L260" s="2" t="s">
        <v>4797</v>
      </c>
      <c r="N260" s="1">
        <v>10</v>
      </c>
      <c r="O260" s="1" t="s">
        <v>4797</v>
      </c>
      <c r="P260" s="11">
        <f t="shared" si="26"/>
        <v>12</v>
      </c>
      <c r="R260" s="1" t="s">
        <v>7</v>
      </c>
      <c r="S260" s="2">
        <v>45372</v>
      </c>
      <c r="T260" s="2">
        <f>S260+365</f>
        <v>45737</v>
      </c>
      <c r="U260" s="2">
        <f t="shared" si="24"/>
        <v>45797</v>
      </c>
      <c r="V260" s="11">
        <f t="shared" ca="1" si="25"/>
        <v>-128</v>
      </c>
      <c r="W260" s="1" t="s">
        <v>4793</v>
      </c>
    </row>
    <row r="261" spans="1:23" x14ac:dyDescent="0.25">
      <c r="A261" s="1">
        <v>720</v>
      </c>
      <c r="B261" s="1" t="s">
        <v>476</v>
      </c>
      <c r="C261" s="1" t="s">
        <v>173</v>
      </c>
      <c r="D261" s="1">
        <v>22</v>
      </c>
      <c r="E261" s="1" t="s">
        <v>8</v>
      </c>
      <c r="F261" s="1" t="s">
        <v>482</v>
      </c>
      <c r="G261" s="1" t="s">
        <v>483</v>
      </c>
      <c r="H261" s="1">
        <v>2</v>
      </c>
      <c r="I261" s="1">
        <v>1</v>
      </c>
      <c r="J261" s="2" t="s">
        <v>4796</v>
      </c>
      <c r="L261" s="2" t="s">
        <v>4797</v>
      </c>
      <c r="N261" s="1">
        <v>10</v>
      </c>
      <c r="O261" s="1" t="s">
        <v>4797</v>
      </c>
      <c r="P261" s="11">
        <f t="shared" si="26"/>
        <v>12</v>
      </c>
      <c r="R261" s="1" t="s">
        <v>7</v>
      </c>
      <c r="S261" s="2">
        <v>45372</v>
      </c>
      <c r="T261" s="2">
        <f>S261+365</f>
        <v>45737</v>
      </c>
      <c r="U261" s="2">
        <f t="shared" si="24"/>
        <v>45797</v>
      </c>
      <c r="V261" s="11">
        <f t="shared" ca="1" si="25"/>
        <v>-128</v>
      </c>
      <c r="W261" s="1" t="s">
        <v>4793</v>
      </c>
    </row>
    <row r="262" spans="1:23" x14ac:dyDescent="0.25">
      <c r="A262" s="1">
        <v>720</v>
      </c>
      <c r="B262" s="1" t="s">
        <v>484</v>
      </c>
      <c r="C262" s="1" t="s">
        <v>153</v>
      </c>
      <c r="D262" s="1">
        <v>21</v>
      </c>
      <c r="E262" s="1" t="s">
        <v>8</v>
      </c>
      <c r="F262" s="1" t="s">
        <v>485</v>
      </c>
      <c r="G262" s="1" t="s">
        <v>486</v>
      </c>
      <c r="H262" s="1">
        <v>2</v>
      </c>
      <c r="I262" s="1">
        <v>2</v>
      </c>
      <c r="J262" s="2" t="s">
        <v>4796</v>
      </c>
      <c r="L262" s="2" t="s">
        <v>4796</v>
      </c>
      <c r="N262" s="1">
        <v>10</v>
      </c>
      <c r="O262" s="1">
        <v>45</v>
      </c>
      <c r="P262" s="11">
        <f t="shared" si="26"/>
        <v>43</v>
      </c>
      <c r="R262" s="1" t="s">
        <v>7</v>
      </c>
      <c r="S262" s="2">
        <v>45590</v>
      </c>
      <c r="T262" s="2">
        <f>S262+365</f>
        <v>45955</v>
      </c>
      <c r="U262" s="2">
        <f t="shared" si="24"/>
        <v>46015</v>
      </c>
      <c r="V262" s="11">
        <f t="shared" ca="1" si="25"/>
        <v>-346</v>
      </c>
      <c r="W262" s="1" t="s">
        <v>4793</v>
      </c>
    </row>
    <row r="263" spans="1:23" x14ac:dyDescent="0.25">
      <c r="A263" s="1">
        <v>720</v>
      </c>
      <c r="B263" s="1" t="s">
        <v>484</v>
      </c>
      <c r="C263" s="1" t="s">
        <v>153</v>
      </c>
      <c r="D263" s="1">
        <v>22</v>
      </c>
      <c r="E263" s="1" t="s">
        <v>8</v>
      </c>
      <c r="F263" s="1" t="s">
        <v>489</v>
      </c>
      <c r="G263" s="1" t="s">
        <v>490</v>
      </c>
      <c r="H263" s="1">
        <v>1</v>
      </c>
      <c r="I263" s="1">
        <v>2</v>
      </c>
      <c r="J263" s="2" t="s">
        <v>4796</v>
      </c>
      <c r="L263" s="2" t="s">
        <v>4796</v>
      </c>
      <c r="N263" s="1">
        <v>10</v>
      </c>
      <c r="O263" s="1">
        <v>45</v>
      </c>
      <c r="P263" s="11">
        <f t="shared" si="26"/>
        <v>43</v>
      </c>
      <c r="R263" s="1" t="s">
        <v>7</v>
      </c>
      <c r="S263" s="2">
        <v>45590</v>
      </c>
      <c r="T263" s="2">
        <f>S263+365</f>
        <v>45955</v>
      </c>
      <c r="U263" s="2">
        <f t="shared" si="24"/>
        <v>46015</v>
      </c>
      <c r="V263" s="11">
        <f t="shared" ca="1" si="25"/>
        <v>-346</v>
      </c>
      <c r="W263" s="1" t="s">
        <v>4793</v>
      </c>
    </row>
    <row r="264" spans="1:23" x14ac:dyDescent="0.25">
      <c r="A264" s="1">
        <v>720</v>
      </c>
      <c r="B264" s="1" t="s">
        <v>13</v>
      </c>
      <c r="C264" s="1" t="s">
        <v>230</v>
      </c>
      <c r="D264" s="1" t="s">
        <v>467</v>
      </c>
      <c r="E264" s="1" t="s">
        <v>22</v>
      </c>
      <c r="F264" s="1" t="s">
        <v>468</v>
      </c>
      <c r="G264" s="1" t="s">
        <v>469</v>
      </c>
      <c r="H264" s="1" t="s">
        <v>466</v>
      </c>
      <c r="I264" s="1">
        <v>1</v>
      </c>
      <c r="J264" s="2" t="s">
        <v>4796</v>
      </c>
      <c r="L264" s="2" t="s">
        <v>4797</v>
      </c>
      <c r="N264" s="1">
        <v>10</v>
      </c>
      <c r="O264" s="1" t="s">
        <v>4797</v>
      </c>
      <c r="P264" s="11">
        <f t="shared" si="26"/>
        <v>10</v>
      </c>
      <c r="R264" s="1" t="s">
        <v>7</v>
      </c>
      <c r="S264" s="2">
        <v>44991</v>
      </c>
      <c r="T264" s="2">
        <f t="shared" ref="T264:T290" si="27">S264+(365*2)</f>
        <v>45721</v>
      </c>
      <c r="U264" s="2">
        <f t="shared" si="24"/>
        <v>45781</v>
      </c>
      <c r="V264" s="11">
        <f t="shared" ca="1" si="25"/>
        <v>-112</v>
      </c>
      <c r="W264" s="1" t="s">
        <v>4793</v>
      </c>
    </row>
    <row r="265" spans="1:23" x14ac:dyDescent="0.25">
      <c r="A265" s="1">
        <v>720</v>
      </c>
      <c r="B265" s="1" t="s">
        <v>392</v>
      </c>
      <c r="C265" s="1" t="s">
        <v>393</v>
      </c>
      <c r="D265" s="1">
        <v>401</v>
      </c>
      <c r="E265" s="1" t="s">
        <v>22</v>
      </c>
      <c r="F265" s="1" t="s">
        <v>395</v>
      </c>
      <c r="G265" s="1" t="s">
        <v>396</v>
      </c>
      <c r="H265" s="1" t="s">
        <v>394</v>
      </c>
      <c r="I265" s="1">
        <v>1</v>
      </c>
      <c r="J265" s="2" t="s">
        <v>4796</v>
      </c>
      <c r="L265" s="2" t="s">
        <v>4797</v>
      </c>
      <c r="N265" s="1">
        <v>10</v>
      </c>
      <c r="O265" s="1" t="s">
        <v>4797</v>
      </c>
      <c r="P265" s="11">
        <f t="shared" si="26"/>
        <v>1</v>
      </c>
      <c r="R265" s="1" t="s">
        <v>7</v>
      </c>
      <c r="T265" s="2">
        <f t="shared" si="27"/>
        <v>730</v>
      </c>
      <c r="U265" s="2">
        <f t="shared" si="24"/>
        <v>790</v>
      </c>
      <c r="V265" s="11">
        <f t="shared" ca="1" si="25"/>
        <v>44879</v>
      </c>
      <c r="W265" s="1" t="s">
        <v>4793</v>
      </c>
    </row>
    <row r="266" spans="1:23" x14ac:dyDescent="0.25">
      <c r="A266" s="1">
        <v>720</v>
      </c>
      <c r="B266" s="1" t="s">
        <v>392</v>
      </c>
      <c r="C266" s="1" t="s">
        <v>393</v>
      </c>
      <c r="D266" s="1">
        <v>402</v>
      </c>
      <c r="E266" s="1" t="s">
        <v>22</v>
      </c>
      <c r="F266" s="1" t="s">
        <v>397</v>
      </c>
      <c r="G266" s="1" t="s">
        <v>398</v>
      </c>
      <c r="H266" s="1">
        <v>4</v>
      </c>
      <c r="I266" s="1">
        <v>1</v>
      </c>
      <c r="J266" s="2" t="s">
        <v>4796</v>
      </c>
      <c r="L266" s="2" t="s">
        <v>4797</v>
      </c>
      <c r="N266" s="1">
        <v>10</v>
      </c>
      <c r="O266" s="1" t="s">
        <v>4797</v>
      </c>
      <c r="P266" s="11">
        <f t="shared" si="26"/>
        <v>1</v>
      </c>
      <c r="R266" s="1" t="s">
        <v>7</v>
      </c>
      <c r="T266" s="2">
        <f t="shared" si="27"/>
        <v>730</v>
      </c>
      <c r="U266" s="2">
        <f t="shared" si="24"/>
        <v>790</v>
      </c>
      <c r="V266" s="11">
        <f t="shared" ca="1" si="25"/>
        <v>44879</v>
      </c>
      <c r="W266" s="1" t="s">
        <v>4793</v>
      </c>
    </row>
    <row r="267" spans="1:23" x14ac:dyDescent="0.25">
      <c r="A267" s="1">
        <v>720</v>
      </c>
      <c r="B267" s="1" t="s">
        <v>392</v>
      </c>
      <c r="C267" s="1" t="s">
        <v>393</v>
      </c>
      <c r="D267" s="1">
        <v>403</v>
      </c>
      <c r="E267" s="1" t="s">
        <v>22</v>
      </c>
      <c r="F267" s="1" t="s">
        <v>399</v>
      </c>
      <c r="G267" s="1" t="s">
        <v>400</v>
      </c>
      <c r="H267" s="1">
        <v>4</v>
      </c>
      <c r="I267" s="1">
        <v>1</v>
      </c>
      <c r="J267" s="2" t="s">
        <v>4796</v>
      </c>
      <c r="L267" s="2" t="s">
        <v>4797</v>
      </c>
      <c r="N267" s="1">
        <v>10</v>
      </c>
      <c r="O267" s="1" t="s">
        <v>4797</v>
      </c>
      <c r="P267" s="11">
        <f t="shared" si="26"/>
        <v>10</v>
      </c>
      <c r="R267" s="1" t="s">
        <v>7</v>
      </c>
      <c r="S267" s="2">
        <v>44991</v>
      </c>
      <c r="T267" s="2">
        <f t="shared" si="27"/>
        <v>45721</v>
      </c>
      <c r="U267" s="2">
        <f t="shared" si="24"/>
        <v>45781</v>
      </c>
      <c r="V267" s="11">
        <f t="shared" ca="1" si="25"/>
        <v>-112</v>
      </c>
      <c r="W267" s="1" t="s">
        <v>4793</v>
      </c>
    </row>
    <row r="268" spans="1:23" x14ac:dyDescent="0.25">
      <c r="A268" s="1">
        <v>720</v>
      </c>
      <c r="B268" s="1" t="s">
        <v>392</v>
      </c>
      <c r="C268" s="1" t="s">
        <v>393</v>
      </c>
      <c r="D268" s="1">
        <v>404</v>
      </c>
      <c r="E268" s="1" t="s">
        <v>22</v>
      </c>
      <c r="F268" s="1" t="s">
        <v>402</v>
      </c>
      <c r="G268" s="1" t="s">
        <v>403</v>
      </c>
      <c r="H268" s="1" t="s">
        <v>401</v>
      </c>
      <c r="I268" s="1">
        <v>1</v>
      </c>
      <c r="J268" s="2" t="s">
        <v>4796</v>
      </c>
      <c r="L268" s="2" t="s">
        <v>4797</v>
      </c>
      <c r="N268" s="1">
        <v>10</v>
      </c>
      <c r="O268" s="1" t="s">
        <v>4797</v>
      </c>
      <c r="P268" s="11">
        <f t="shared" si="26"/>
        <v>10</v>
      </c>
      <c r="R268" s="1" t="s">
        <v>7</v>
      </c>
      <c r="S268" s="2">
        <v>44991</v>
      </c>
      <c r="T268" s="2">
        <f t="shared" si="27"/>
        <v>45721</v>
      </c>
      <c r="U268" s="2">
        <f t="shared" si="24"/>
        <v>45781</v>
      </c>
      <c r="V268" s="11">
        <f t="shared" ca="1" si="25"/>
        <v>-112</v>
      </c>
      <c r="W268" s="1" t="s">
        <v>4793</v>
      </c>
    </row>
    <row r="269" spans="1:23" x14ac:dyDescent="0.25">
      <c r="A269" s="1">
        <v>720</v>
      </c>
      <c r="B269" s="1" t="s">
        <v>392</v>
      </c>
      <c r="C269" s="1" t="s">
        <v>80</v>
      </c>
      <c r="D269" s="1">
        <v>421</v>
      </c>
      <c r="E269" s="1" t="s">
        <v>22</v>
      </c>
      <c r="F269" s="1" t="s">
        <v>404</v>
      </c>
      <c r="G269" s="1" t="s">
        <v>405</v>
      </c>
      <c r="H269" s="1">
        <v>4</v>
      </c>
      <c r="I269" s="1">
        <v>1</v>
      </c>
      <c r="J269" s="2" t="s">
        <v>4796</v>
      </c>
      <c r="L269" s="2" t="s">
        <v>4797</v>
      </c>
      <c r="N269" s="1">
        <v>10</v>
      </c>
      <c r="O269" s="1" t="s">
        <v>4797</v>
      </c>
      <c r="P269" s="11">
        <f t="shared" si="26"/>
        <v>1</v>
      </c>
      <c r="R269" s="1" t="s">
        <v>7</v>
      </c>
      <c r="T269" s="2">
        <f t="shared" si="27"/>
        <v>730</v>
      </c>
      <c r="U269" s="2">
        <f t="shared" si="24"/>
        <v>790</v>
      </c>
      <c r="V269" s="11">
        <f t="shared" ca="1" si="25"/>
        <v>44879</v>
      </c>
      <c r="W269" s="1" t="s">
        <v>4793</v>
      </c>
    </row>
    <row r="270" spans="1:23" x14ac:dyDescent="0.25">
      <c r="A270" s="1">
        <v>720</v>
      </c>
      <c r="B270" s="1" t="s">
        <v>392</v>
      </c>
      <c r="C270" s="1" t="s">
        <v>80</v>
      </c>
      <c r="D270" s="1">
        <v>422</v>
      </c>
      <c r="E270" s="1" t="s">
        <v>22</v>
      </c>
      <c r="F270" s="1" t="s">
        <v>406</v>
      </c>
      <c r="G270" s="1" t="s">
        <v>407</v>
      </c>
      <c r="H270" s="1">
        <v>5</v>
      </c>
      <c r="I270" s="1">
        <v>1</v>
      </c>
      <c r="J270" s="2" t="s">
        <v>4796</v>
      </c>
      <c r="L270" s="2" t="s">
        <v>4797</v>
      </c>
      <c r="N270" s="1">
        <v>10</v>
      </c>
      <c r="O270" s="1" t="s">
        <v>4797</v>
      </c>
      <c r="P270" s="11">
        <f t="shared" si="26"/>
        <v>1</v>
      </c>
      <c r="R270" s="1" t="s">
        <v>7</v>
      </c>
      <c r="T270" s="2">
        <f t="shared" si="27"/>
        <v>730</v>
      </c>
      <c r="U270" s="2">
        <f t="shared" si="24"/>
        <v>790</v>
      </c>
      <c r="V270" s="11">
        <f t="shared" ca="1" si="25"/>
        <v>44879</v>
      </c>
      <c r="W270" s="1" t="s">
        <v>4793</v>
      </c>
    </row>
    <row r="271" spans="1:23" x14ac:dyDescent="0.25">
      <c r="A271" s="1">
        <v>720</v>
      </c>
      <c r="B271" s="1" t="s">
        <v>392</v>
      </c>
      <c r="C271" s="1" t="s">
        <v>420</v>
      </c>
      <c r="D271" s="1">
        <v>431</v>
      </c>
      <c r="E271" s="1" t="s">
        <v>22</v>
      </c>
      <c r="F271" s="1" t="s">
        <v>421</v>
      </c>
      <c r="G271" s="1" t="s">
        <v>422</v>
      </c>
      <c r="H271" s="1" t="s">
        <v>150</v>
      </c>
      <c r="I271" s="1">
        <v>1</v>
      </c>
      <c r="J271" s="2" t="s">
        <v>4796</v>
      </c>
      <c r="L271" s="2" t="s">
        <v>4797</v>
      </c>
      <c r="N271" s="1">
        <v>10</v>
      </c>
      <c r="O271" s="1" t="s">
        <v>4797</v>
      </c>
      <c r="P271" s="11">
        <f t="shared" si="26"/>
        <v>10</v>
      </c>
      <c r="R271" s="1" t="s">
        <v>7</v>
      </c>
      <c r="S271" s="2">
        <v>44991</v>
      </c>
      <c r="T271" s="2">
        <f t="shared" si="27"/>
        <v>45721</v>
      </c>
      <c r="U271" s="2">
        <f t="shared" si="24"/>
        <v>45781</v>
      </c>
      <c r="V271" s="11">
        <f t="shared" ca="1" si="25"/>
        <v>-112</v>
      </c>
      <c r="W271" s="1" t="s">
        <v>4793</v>
      </c>
    </row>
    <row r="272" spans="1:23" x14ac:dyDescent="0.25">
      <c r="A272" s="1">
        <v>720</v>
      </c>
      <c r="B272" s="1" t="s">
        <v>392</v>
      </c>
      <c r="C272" s="1" t="s">
        <v>80</v>
      </c>
      <c r="D272" s="1">
        <v>433</v>
      </c>
      <c r="E272" s="1" t="s">
        <v>22</v>
      </c>
      <c r="F272" s="1" t="s">
        <v>427</v>
      </c>
      <c r="G272" s="1" t="s">
        <v>428</v>
      </c>
      <c r="H272" s="1" t="s">
        <v>150</v>
      </c>
      <c r="I272" s="1">
        <v>1</v>
      </c>
      <c r="J272" s="2" t="s">
        <v>4796</v>
      </c>
      <c r="L272" s="2" t="s">
        <v>4797</v>
      </c>
      <c r="N272" s="1">
        <v>10</v>
      </c>
      <c r="O272" s="1" t="s">
        <v>4797</v>
      </c>
      <c r="P272" s="11">
        <f t="shared" si="26"/>
        <v>10</v>
      </c>
      <c r="R272" s="1" t="s">
        <v>7</v>
      </c>
      <c r="S272" s="2">
        <v>44991</v>
      </c>
      <c r="T272" s="2">
        <f t="shared" si="27"/>
        <v>45721</v>
      </c>
      <c r="U272" s="2">
        <f t="shared" si="24"/>
        <v>45781</v>
      </c>
      <c r="V272" s="11">
        <f t="shared" ca="1" si="25"/>
        <v>-112</v>
      </c>
      <c r="W272" s="1" t="s">
        <v>4793</v>
      </c>
    </row>
    <row r="273" spans="1:23" x14ac:dyDescent="0.25">
      <c r="A273" s="1">
        <v>720</v>
      </c>
      <c r="B273" s="1" t="s">
        <v>392</v>
      </c>
      <c r="C273" s="1" t="s">
        <v>80</v>
      </c>
      <c r="D273" s="1">
        <v>434</v>
      </c>
      <c r="E273" s="1" t="s">
        <v>22</v>
      </c>
      <c r="F273" s="1" t="s">
        <v>431</v>
      </c>
      <c r="G273" s="1" t="s">
        <v>432</v>
      </c>
      <c r="H273" s="1">
        <v>13</v>
      </c>
      <c r="I273" s="1">
        <v>1</v>
      </c>
      <c r="J273" s="2" t="s">
        <v>4796</v>
      </c>
      <c r="L273" s="2" t="s">
        <v>4797</v>
      </c>
      <c r="N273" s="1">
        <v>10</v>
      </c>
      <c r="O273" s="1" t="s">
        <v>4797</v>
      </c>
      <c r="P273" s="11">
        <f t="shared" si="26"/>
        <v>10</v>
      </c>
      <c r="R273" s="1" t="s">
        <v>7</v>
      </c>
      <c r="S273" s="2">
        <v>44991</v>
      </c>
      <c r="T273" s="2">
        <f t="shared" si="27"/>
        <v>45721</v>
      </c>
      <c r="U273" s="2">
        <f t="shared" si="24"/>
        <v>45781</v>
      </c>
      <c r="V273" s="11">
        <f t="shared" ca="1" si="25"/>
        <v>-112</v>
      </c>
      <c r="W273" s="1" t="s">
        <v>4793</v>
      </c>
    </row>
    <row r="274" spans="1:23" x14ac:dyDescent="0.25">
      <c r="A274" s="1">
        <v>720</v>
      </c>
      <c r="B274" s="1" t="s">
        <v>392</v>
      </c>
      <c r="C274" s="1" t="s">
        <v>224</v>
      </c>
      <c r="D274" s="1">
        <v>451</v>
      </c>
      <c r="E274" s="1" t="s">
        <v>22</v>
      </c>
      <c r="F274" s="1" t="s">
        <v>434</v>
      </c>
      <c r="G274" s="1" t="s">
        <v>435</v>
      </c>
      <c r="H274" s="1" t="s">
        <v>436</v>
      </c>
      <c r="I274" s="1">
        <v>1</v>
      </c>
      <c r="J274" s="2" t="s">
        <v>4796</v>
      </c>
      <c r="L274" s="2" t="s">
        <v>4797</v>
      </c>
      <c r="N274" s="1">
        <v>10</v>
      </c>
      <c r="O274" s="1" t="s">
        <v>4797</v>
      </c>
      <c r="P274" s="11">
        <f t="shared" si="26"/>
        <v>10</v>
      </c>
      <c r="R274" s="1" t="s">
        <v>7</v>
      </c>
      <c r="S274" s="2">
        <v>44991</v>
      </c>
      <c r="T274" s="2">
        <f t="shared" si="27"/>
        <v>45721</v>
      </c>
      <c r="U274" s="2">
        <f t="shared" si="24"/>
        <v>45781</v>
      </c>
      <c r="V274" s="11">
        <f t="shared" ca="1" si="25"/>
        <v>-112</v>
      </c>
      <c r="W274" s="1" t="s">
        <v>4793</v>
      </c>
    </row>
    <row r="275" spans="1:23" x14ac:dyDescent="0.25">
      <c r="A275" s="1">
        <v>720</v>
      </c>
      <c r="B275" s="1" t="s">
        <v>392</v>
      </c>
      <c r="C275" s="1" t="s">
        <v>224</v>
      </c>
      <c r="D275" s="1">
        <v>452</v>
      </c>
      <c r="E275" s="1" t="s">
        <v>22</v>
      </c>
      <c r="F275" s="1" t="s">
        <v>441</v>
      </c>
      <c r="G275" s="1" t="s">
        <v>442</v>
      </c>
      <c r="H275" s="1">
        <v>4</v>
      </c>
      <c r="I275" s="1">
        <v>1</v>
      </c>
      <c r="J275" s="2" t="s">
        <v>4796</v>
      </c>
      <c r="L275" s="2" t="s">
        <v>4797</v>
      </c>
      <c r="N275" s="1">
        <v>10</v>
      </c>
      <c r="O275" s="1" t="s">
        <v>4797</v>
      </c>
      <c r="P275" s="11">
        <f t="shared" si="26"/>
        <v>10</v>
      </c>
      <c r="R275" s="1" t="s">
        <v>7</v>
      </c>
      <c r="S275" s="2">
        <v>44991</v>
      </c>
      <c r="T275" s="2">
        <f t="shared" si="27"/>
        <v>45721</v>
      </c>
      <c r="U275" s="2">
        <f t="shared" si="24"/>
        <v>45781</v>
      </c>
      <c r="V275" s="11">
        <f t="shared" ca="1" si="25"/>
        <v>-112</v>
      </c>
      <c r="W275" s="1" t="s">
        <v>4793</v>
      </c>
    </row>
    <row r="276" spans="1:23" x14ac:dyDescent="0.25">
      <c r="A276" s="1">
        <v>720</v>
      </c>
      <c r="B276" s="1" t="s">
        <v>392</v>
      </c>
      <c r="C276" s="1" t="s">
        <v>224</v>
      </c>
      <c r="D276" s="1">
        <v>453</v>
      </c>
      <c r="E276" s="1" t="s">
        <v>22</v>
      </c>
      <c r="F276" s="1" t="s">
        <v>434</v>
      </c>
      <c r="G276" s="1" t="s">
        <v>435</v>
      </c>
      <c r="H276" s="1" t="s">
        <v>433</v>
      </c>
      <c r="I276" s="1">
        <v>1</v>
      </c>
      <c r="J276" s="2" t="s">
        <v>4796</v>
      </c>
      <c r="L276" s="2" t="s">
        <v>4797</v>
      </c>
      <c r="N276" s="1">
        <v>10</v>
      </c>
      <c r="O276" s="1" t="s">
        <v>4797</v>
      </c>
      <c r="P276" s="11">
        <f t="shared" si="26"/>
        <v>10</v>
      </c>
      <c r="R276" s="1" t="s">
        <v>7</v>
      </c>
      <c r="S276" s="2">
        <v>44991</v>
      </c>
      <c r="T276" s="2">
        <f t="shared" si="27"/>
        <v>45721</v>
      </c>
      <c r="U276" s="2">
        <f t="shared" si="24"/>
        <v>45781</v>
      </c>
      <c r="V276" s="11">
        <f t="shared" ca="1" si="25"/>
        <v>-112</v>
      </c>
      <c r="W276" s="1" t="s">
        <v>4793</v>
      </c>
    </row>
    <row r="277" spans="1:23" x14ac:dyDescent="0.25">
      <c r="A277" s="1">
        <v>720</v>
      </c>
      <c r="B277" s="1" t="s">
        <v>392</v>
      </c>
      <c r="C277" s="1" t="s">
        <v>224</v>
      </c>
      <c r="D277" s="1">
        <v>454</v>
      </c>
      <c r="E277" s="1" t="s">
        <v>22</v>
      </c>
      <c r="F277" s="1" t="s">
        <v>443</v>
      </c>
      <c r="G277" s="1" t="s">
        <v>444</v>
      </c>
      <c r="H277" s="1" t="s">
        <v>235</v>
      </c>
      <c r="I277" s="1">
        <v>1</v>
      </c>
      <c r="J277" s="2" t="s">
        <v>4796</v>
      </c>
      <c r="L277" s="2" t="s">
        <v>4797</v>
      </c>
      <c r="N277" s="1">
        <v>10</v>
      </c>
      <c r="O277" s="1" t="s">
        <v>4797</v>
      </c>
      <c r="P277" s="11">
        <f t="shared" si="26"/>
        <v>10</v>
      </c>
      <c r="R277" s="1" t="s">
        <v>7</v>
      </c>
      <c r="S277" s="2">
        <v>44991</v>
      </c>
      <c r="T277" s="2">
        <f t="shared" si="27"/>
        <v>45721</v>
      </c>
      <c r="U277" s="2">
        <f t="shared" si="24"/>
        <v>45781</v>
      </c>
      <c r="V277" s="11">
        <f t="shared" ca="1" si="25"/>
        <v>-112</v>
      </c>
      <c r="W277" s="1" t="s">
        <v>4793</v>
      </c>
    </row>
    <row r="278" spans="1:23" x14ac:dyDescent="0.25">
      <c r="A278" s="1">
        <v>720</v>
      </c>
      <c r="B278" s="1" t="s">
        <v>392</v>
      </c>
      <c r="C278" s="1" t="s">
        <v>437</v>
      </c>
      <c r="D278" s="1">
        <v>455</v>
      </c>
      <c r="E278" s="1" t="s">
        <v>22</v>
      </c>
      <c r="F278" s="1" t="s">
        <v>438</v>
      </c>
      <c r="G278" s="1" t="s">
        <v>438</v>
      </c>
      <c r="H278" s="1">
        <v>1</v>
      </c>
      <c r="I278" s="1">
        <v>1</v>
      </c>
      <c r="J278" s="2" t="s">
        <v>4796</v>
      </c>
      <c r="L278" s="2" t="s">
        <v>4797</v>
      </c>
      <c r="N278" s="1">
        <v>10</v>
      </c>
      <c r="O278" s="1" t="s">
        <v>4797</v>
      </c>
      <c r="P278" s="11">
        <f t="shared" si="26"/>
        <v>10</v>
      </c>
      <c r="R278" s="1" t="s">
        <v>7</v>
      </c>
      <c r="S278" s="2">
        <v>44991</v>
      </c>
      <c r="T278" s="2">
        <f t="shared" si="27"/>
        <v>45721</v>
      </c>
      <c r="U278" s="2">
        <f t="shared" si="24"/>
        <v>45781</v>
      </c>
      <c r="V278" s="11">
        <f t="shared" ca="1" si="25"/>
        <v>-112</v>
      </c>
      <c r="W278" s="1" t="s">
        <v>4793</v>
      </c>
    </row>
    <row r="279" spans="1:23" x14ac:dyDescent="0.25">
      <c r="A279" s="1">
        <v>720</v>
      </c>
      <c r="B279" s="1" t="s">
        <v>392</v>
      </c>
      <c r="C279" s="1" t="s">
        <v>437</v>
      </c>
      <c r="D279" s="1">
        <v>456</v>
      </c>
      <c r="E279" s="1" t="s">
        <v>22</v>
      </c>
      <c r="F279" s="1" t="s">
        <v>449</v>
      </c>
      <c r="G279" s="1" t="s">
        <v>450</v>
      </c>
      <c r="H279" s="1" t="s">
        <v>155</v>
      </c>
      <c r="I279" s="1">
        <v>1</v>
      </c>
      <c r="J279" s="2" t="s">
        <v>4796</v>
      </c>
      <c r="L279" s="2" t="s">
        <v>4797</v>
      </c>
      <c r="N279" s="1">
        <v>10</v>
      </c>
      <c r="O279" s="1" t="s">
        <v>4797</v>
      </c>
      <c r="P279" s="11">
        <f t="shared" si="26"/>
        <v>10</v>
      </c>
      <c r="R279" s="1" t="s">
        <v>7</v>
      </c>
      <c r="S279" s="2">
        <v>44991</v>
      </c>
      <c r="T279" s="2">
        <f t="shared" si="27"/>
        <v>45721</v>
      </c>
      <c r="U279" s="2">
        <f t="shared" si="24"/>
        <v>45781</v>
      </c>
      <c r="V279" s="11">
        <f t="shared" ca="1" si="25"/>
        <v>-112</v>
      </c>
      <c r="W279" s="1" t="s">
        <v>4793</v>
      </c>
    </row>
    <row r="280" spans="1:23" x14ac:dyDescent="0.25">
      <c r="A280" s="1">
        <v>720</v>
      </c>
      <c r="B280" s="1" t="s">
        <v>392</v>
      </c>
      <c r="C280" s="1" t="s">
        <v>437</v>
      </c>
      <c r="D280" s="1">
        <v>457</v>
      </c>
      <c r="E280" s="1" t="s">
        <v>22</v>
      </c>
      <c r="F280" s="1" t="s">
        <v>438</v>
      </c>
      <c r="G280" s="1" t="s">
        <v>438</v>
      </c>
      <c r="H280" s="1" t="s">
        <v>150</v>
      </c>
      <c r="I280" s="1">
        <v>1</v>
      </c>
      <c r="J280" s="2" t="s">
        <v>4796</v>
      </c>
      <c r="L280" s="2" t="s">
        <v>4797</v>
      </c>
      <c r="N280" s="1">
        <v>10</v>
      </c>
      <c r="O280" s="1" t="s">
        <v>4797</v>
      </c>
      <c r="P280" s="11">
        <f t="shared" si="26"/>
        <v>10</v>
      </c>
      <c r="R280" s="1" t="s">
        <v>7</v>
      </c>
      <c r="S280" s="2">
        <v>44991</v>
      </c>
      <c r="T280" s="2">
        <f t="shared" si="27"/>
        <v>45721</v>
      </c>
      <c r="U280" s="2">
        <f t="shared" si="24"/>
        <v>45781</v>
      </c>
      <c r="V280" s="11">
        <f t="shared" ca="1" si="25"/>
        <v>-112</v>
      </c>
      <c r="W280" s="1" t="s">
        <v>4793</v>
      </c>
    </row>
    <row r="281" spans="1:23" x14ac:dyDescent="0.25">
      <c r="A281" s="1">
        <v>720</v>
      </c>
      <c r="B281" s="1" t="s">
        <v>392</v>
      </c>
      <c r="C281" s="1" t="s">
        <v>437</v>
      </c>
      <c r="D281" s="1">
        <v>458</v>
      </c>
      <c r="E281" s="1" t="s">
        <v>22</v>
      </c>
      <c r="F281" s="1" t="s">
        <v>449</v>
      </c>
      <c r="G281" s="1" t="s">
        <v>450</v>
      </c>
      <c r="H281" s="1" t="s">
        <v>446</v>
      </c>
      <c r="I281" s="1">
        <v>1</v>
      </c>
      <c r="J281" s="2" t="s">
        <v>4796</v>
      </c>
      <c r="L281" s="2" t="s">
        <v>4797</v>
      </c>
      <c r="N281" s="1">
        <v>10</v>
      </c>
      <c r="O281" s="1" t="s">
        <v>4797</v>
      </c>
      <c r="P281" s="11">
        <f t="shared" si="26"/>
        <v>10</v>
      </c>
      <c r="R281" s="1" t="s">
        <v>7</v>
      </c>
      <c r="S281" s="2">
        <v>44991</v>
      </c>
      <c r="T281" s="2">
        <f t="shared" si="27"/>
        <v>45721</v>
      </c>
      <c r="U281" s="2">
        <f t="shared" si="24"/>
        <v>45781</v>
      </c>
      <c r="V281" s="11">
        <f t="shared" ca="1" si="25"/>
        <v>-112</v>
      </c>
      <c r="W281" s="1" t="s">
        <v>4793</v>
      </c>
    </row>
    <row r="282" spans="1:23" x14ac:dyDescent="0.25">
      <c r="A282" s="1">
        <v>720</v>
      </c>
      <c r="B282" s="1" t="s">
        <v>392</v>
      </c>
      <c r="C282" s="1" t="s">
        <v>133</v>
      </c>
      <c r="D282" s="1">
        <v>462</v>
      </c>
      <c r="E282" s="1" t="s">
        <v>22</v>
      </c>
      <c r="F282" s="1" t="s">
        <v>457</v>
      </c>
      <c r="G282" s="1" t="s">
        <v>458</v>
      </c>
      <c r="H282" s="1">
        <v>4</v>
      </c>
      <c r="I282" s="1">
        <v>1</v>
      </c>
      <c r="J282" s="2" t="s">
        <v>4796</v>
      </c>
      <c r="L282" s="2" t="s">
        <v>4797</v>
      </c>
      <c r="N282" s="1">
        <v>10</v>
      </c>
      <c r="O282" s="1" t="s">
        <v>4797</v>
      </c>
      <c r="P282" s="11">
        <f t="shared" si="26"/>
        <v>10</v>
      </c>
      <c r="R282" s="1" t="s">
        <v>7</v>
      </c>
      <c r="S282" s="2">
        <v>44991</v>
      </c>
      <c r="T282" s="2">
        <f t="shared" si="27"/>
        <v>45721</v>
      </c>
      <c r="U282" s="2">
        <f t="shared" si="24"/>
        <v>45781</v>
      </c>
      <c r="V282" s="11">
        <f t="shared" ca="1" si="25"/>
        <v>-112</v>
      </c>
      <c r="W282" s="1" t="s">
        <v>4793</v>
      </c>
    </row>
    <row r="283" spans="1:23" x14ac:dyDescent="0.25">
      <c r="A283" s="1">
        <v>720</v>
      </c>
      <c r="B283" s="1" t="s">
        <v>392</v>
      </c>
      <c r="C283" s="1" t="s">
        <v>420</v>
      </c>
      <c r="D283" s="1">
        <v>472</v>
      </c>
      <c r="E283" s="1" t="s">
        <v>22</v>
      </c>
      <c r="F283" s="1" t="s">
        <v>461</v>
      </c>
      <c r="G283" s="1" t="s">
        <v>462</v>
      </c>
      <c r="H283" s="1" t="s">
        <v>235</v>
      </c>
      <c r="I283" s="1">
        <v>1</v>
      </c>
      <c r="J283" s="2" t="s">
        <v>4796</v>
      </c>
      <c r="L283" s="2" t="s">
        <v>4797</v>
      </c>
      <c r="N283" s="1">
        <v>10</v>
      </c>
      <c r="O283" s="1" t="s">
        <v>4797</v>
      </c>
      <c r="P283" s="11">
        <f t="shared" si="26"/>
        <v>1</v>
      </c>
      <c r="R283" s="1" t="s">
        <v>7</v>
      </c>
      <c r="T283" s="2">
        <f t="shared" si="27"/>
        <v>730</v>
      </c>
      <c r="U283" s="2">
        <f t="shared" si="24"/>
        <v>790</v>
      </c>
      <c r="V283" s="11">
        <f t="shared" ca="1" si="25"/>
        <v>44879</v>
      </c>
      <c r="W283" s="1" t="s">
        <v>4793</v>
      </c>
    </row>
    <row r="284" spans="1:23" x14ac:dyDescent="0.25">
      <c r="A284" s="1">
        <v>720</v>
      </c>
      <c r="B284" s="1" t="s">
        <v>392</v>
      </c>
      <c r="C284" s="1" t="s">
        <v>80</v>
      </c>
      <c r="D284" s="1">
        <v>474</v>
      </c>
      <c r="E284" s="1" t="s">
        <v>22</v>
      </c>
      <c r="F284" s="1" t="s">
        <v>459</v>
      </c>
      <c r="G284" s="1" t="s">
        <v>460</v>
      </c>
      <c r="H284" s="1">
        <v>1</v>
      </c>
      <c r="I284" s="1">
        <v>1</v>
      </c>
      <c r="J284" s="2" t="s">
        <v>4796</v>
      </c>
      <c r="L284" s="2" t="s">
        <v>4797</v>
      </c>
      <c r="N284" s="1">
        <v>10</v>
      </c>
      <c r="O284" s="1" t="s">
        <v>4797</v>
      </c>
      <c r="P284" s="11">
        <f t="shared" si="26"/>
        <v>1</v>
      </c>
      <c r="R284" s="1" t="s">
        <v>7</v>
      </c>
      <c r="T284" s="2">
        <f t="shared" si="27"/>
        <v>730</v>
      </c>
      <c r="U284" s="2">
        <f t="shared" si="24"/>
        <v>790</v>
      </c>
      <c r="V284" s="11">
        <f t="shared" ca="1" si="25"/>
        <v>44879</v>
      </c>
      <c r="W284" s="1" t="s">
        <v>4793</v>
      </c>
    </row>
    <row r="285" spans="1:23" x14ac:dyDescent="0.25">
      <c r="A285" s="1">
        <v>720</v>
      </c>
      <c r="B285" s="1" t="s">
        <v>392</v>
      </c>
      <c r="C285" s="1" t="s">
        <v>463</v>
      </c>
      <c r="D285" s="1">
        <v>491</v>
      </c>
      <c r="E285" s="1" t="s">
        <v>22</v>
      </c>
      <c r="F285" s="1" t="s">
        <v>464</v>
      </c>
      <c r="G285" s="1" t="s">
        <v>465</v>
      </c>
      <c r="H285" s="1">
        <v>4</v>
      </c>
      <c r="I285" s="1">
        <v>1</v>
      </c>
      <c r="J285" s="2" t="s">
        <v>4796</v>
      </c>
      <c r="L285" s="2" t="s">
        <v>4797</v>
      </c>
      <c r="N285" s="1">
        <v>10</v>
      </c>
      <c r="O285" s="1" t="s">
        <v>4797</v>
      </c>
      <c r="P285" s="11">
        <f t="shared" si="26"/>
        <v>1</v>
      </c>
      <c r="R285" s="1" t="s">
        <v>7</v>
      </c>
      <c r="T285" s="2">
        <f t="shared" si="27"/>
        <v>730</v>
      </c>
      <c r="U285" s="2">
        <f t="shared" si="24"/>
        <v>790</v>
      </c>
      <c r="V285" s="11">
        <f t="shared" ca="1" si="25"/>
        <v>44879</v>
      </c>
      <c r="W285" s="1" t="s">
        <v>4793</v>
      </c>
    </row>
    <row r="286" spans="1:23" x14ac:dyDescent="0.25">
      <c r="A286" s="1">
        <v>720</v>
      </c>
      <c r="B286" s="1" t="s">
        <v>392</v>
      </c>
      <c r="C286" s="1" t="s">
        <v>463</v>
      </c>
      <c r="D286" s="1">
        <v>492</v>
      </c>
      <c r="E286" s="1" t="s">
        <v>22</v>
      </c>
      <c r="F286" s="1" t="s">
        <v>471</v>
      </c>
      <c r="G286" s="1" t="s">
        <v>472</v>
      </c>
      <c r="H286" s="1" t="s">
        <v>470</v>
      </c>
      <c r="I286" s="1">
        <v>1</v>
      </c>
      <c r="J286" s="2" t="s">
        <v>4796</v>
      </c>
      <c r="L286" s="2" t="s">
        <v>4797</v>
      </c>
      <c r="N286" s="1">
        <v>10</v>
      </c>
      <c r="O286" s="1" t="s">
        <v>4797</v>
      </c>
      <c r="P286" s="11">
        <f t="shared" si="26"/>
        <v>1</v>
      </c>
      <c r="R286" s="1" t="s">
        <v>7</v>
      </c>
      <c r="T286" s="2">
        <f t="shared" si="27"/>
        <v>730</v>
      </c>
      <c r="U286" s="2">
        <f t="shared" si="24"/>
        <v>790</v>
      </c>
      <c r="V286" s="11">
        <f t="shared" ca="1" si="25"/>
        <v>44879</v>
      </c>
      <c r="W286" s="1" t="s">
        <v>4793</v>
      </c>
    </row>
    <row r="287" spans="1:23" x14ac:dyDescent="0.25">
      <c r="A287" s="1">
        <v>720</v>
      </c>
      <c r="B287" s="1" t="s">
        <v>392</v>
      </c>
      <c r="C287" s="1" t="s">
        <v>463</v>
      </c>
      <c r="D287" s="1">
        <v>493</v>
      </c>
      <c r="E287" s="1" t="s">
        <v>22</v>
      </c>
      <c r="F287" s="1" t="s">
        <v>473</v>
      </c>
      <c r="G287" s="1" t="s">
        <v>473</v>
      </c>
      <c r="H287" s="1">
        <v>3</v>
      </c>
      <c r="I287" s="1">
        <v>1</v>
      </c>
      <c r="J287" s="2" t="s">
        <v>4796</v>
      </c>
      <c r="L287" s="2" t="s">
        <v>4797</v>
      </c>
      <c r="N287" s="1">
        <v>10</v>
      </c>
      <c r="O287" s="1" t="s">
        <v>4797</v>
      </c>
      <c r="P287" s="11">
        <f t="shared" si="26"/>
        <v>1</v>
      </c>
      <c r="R287" s="1" t="s">
        <v>7</v>
      </c>
      <c r="T287" s="2">
        <f t="shared" si="27"/>
        <v>730</v>
      </c>
      <c r="U287" s="2">
        <f t="shared" si="24"/>
        <v>790</v>
      </c>
      <c r="V287" s="11">
        <f t="shared" ca="1" si="25"/>
        <v>44879</v>
      </c>
      <c r="W287" s="1" t="s">
        <v>4793</v>
      </c>
    </row>
    <row r="288" spans="1:23" x14ac:dyDescent="0.25">
      <c r="A288" s="1">
        <v>720</v>
      </c>
      <c r="B288" s="1" t="s">
        <v>392</v>
      </c>
      <c r="C288" s="1" t="s">
        <v>463</v>
      </c>
      <c r="D288" s="1">
        <v>494</v>
      </c>
      <c r="E288" s="1" t="s">
        <v>22</v>
      </c>
      <c r="F288" s="1" t="s">
        <v>474</v>
      </c>
      <c r="G288" s="1" t="s">
        <v>475</v>
      </c>
      <c r="H288" s="1">
        <v>4</v>
      </c>
      <c r="I288" s="1">
        <v>1</v>
      </c>
      <c r="J288" s="2" t="s">
        <v>4796</v>
      </c>
      <c r="L288" s="2" t="s">
        <v>4797</v>
      </c>
      <c r="N288" s="1">
        <v>10</v>
      </c>
      <c r="O288" s="1" t="s">
        <v>4797</v>
      </c>
      <c r="P288" s="11">
        <f t="shared" si="26"/>
        <v>1</v>
      </c>
      <c r="R288" s="1" t="s">
        <v>7</v>
      </c>
      <c r="T288" s="2">
        <f t="shared" si="27"/>
        <v>730</v>
      </c>
      <c r="U288" s="2">
        <f t="shared" si="24"/>
        <v>790</v>
      </c>
      <c r="V288" s="11">
        <f t="shared" ca="1" si="25"/>
        <v>44879</v>
      </c>
      <c r="W288" s="1" t="s">
        <v>4793</v>
      </c>
    </row>
    <row r="289" spans="1:23" x14ac:dyDescent="0.25">
      <c r="A289" s="1">
        <v>720</v>
      </c>
      <c r="B289" s="1" t="s">
        <v>392</v>
      </c>
      <c r="C289" s="1" t="s">
        <v>445</v>
      </c>
      <c r="D289" s="1" t="s">
        <v>447</v>
      </c>
      <c r="E289" s="1" t="s">
        <v>22</v>
      </c>
      <c r="F289" s="1" t="s">
        <v>448</v>
      </c>
      <c r="G289" s="1" t="s">
        <v>448</v>
      </c>
      <c r="H289" s="1" t="s">
        <v>446</v>
      </c>
      <c r="I289" s="1">
        <v>1</v>
      </c>
      <c r="J289" s="2" t="s">
        <v>4796</v>
      </c>
      <c r="L289" s="2" t="s">
        <v>4797</v>
      </c>
      <c r="N289" s="1">
        <v>10</v>
      </c>
      <c r="O289" s="1" t="s">
        <v>4797</v>
      </c>
      <c r="P289" s="11">
        <f t="shared" si="26"/>
        <v>10</v>
      </c>
      <c r="R289" s="1" t="s">
        <v>7</v>
      </c>
      <c r="S289" s="2">
        <v>44991</v>
      </c>
      <c r="T289" s="2">
        <f t="shared" si="27"/>
        <v>45721</v>
      </c>
      <c r="U289" s="2">
        <f t="shared" si="24"/>
        <v>45781</v>
      </c>
      <c r="V289" s="11">
        <f t="shared" ca="1" si="25"/>
        <v>-112</v>
      </c>
      <c r="W289" s="1" t="s">
        <v>4793</v>
      </c>
    </row>
    <row r="290" spans="1:23" x14ac:dyDescent="0.25">
      <c r="A290" s="1">
        <v>720</v>
      </c>
      <c r="B290" s="1" t="s">
        <v>392</v>
      </c>
      <c r="C290" s="1" t="s">
        <v>230</v>
      </c>
      <c r="D290" s="1" t="s">
        <v>439</v>
      </c>
      <c r="E290" s="1" t="s">
        <v>22</v>
      </c>
      <c r="F290" s="1" t="s">
        <v>440</v>
      </c>
      <c r="G290" s="1" t="s">
        <v>441</v>
      </c>
      <c r="H290" s="1" t="s">
        <v>433</v>
      </c>
      <c r="I290" s="1">
        <v>1</v>
      </c>
      <c r="J290" s="2" t="s">
        <v>4796</v>
      </c>
      <c r="L290" s="2" t="s">
        <v>4797</v>
      </c>
      <c r="N290" s="1">
        <v>10</v>
      </c>
      <c r="O290" s="1" t="s">
        <v>4797</v>
      </c>
      <c r="P290" s="11">
        <f t="shared" si="26"/>
        <v>10</v>
      </c>
      <c r="R290" s="1" t="s">
        <v>7</v>
      </c>
      <c r="S290" s="2">
        <v>44991</v>
      </c>
      <c r="T290" s="2">
        <f t="shared" si="27"/>
        <v>45721</v>
      </c>
      <c r="U290" s="2">
        <f t="shared" si="24"/>
        <v>45781</v>
      </c>
      <c r="V290" s="11">
        <f t="shared" ca="1" si="25"/>
        <v>-112</v>
      </c>
      <c r="W290" s="1" t="s">
        <v>4793</v>
      </c>
    </row>
    <row r="291" spans="1:23" x14ac:dyDescent="0.25">
      <c r="A291" s="1">
        <v>901</v>
      </c>
      <c r="B291" s="1" t="s">
        <v>2070</v>
      </c>
      <c r="C291" s="1" t="s">
        <v>93</v>
      </c>
      <c r="D291" s="1">
        <v>112</v>
      </c>
      <c r="E291" s="1" t="s">
        <v>39</v>
      </c>
      <c r="F291" s="1" t="s">
        <v>2082</v>
      </c>
      <c r="G291" s="1" t="s">
        <v>2083</v>
      </c>
      <c r="H291" s="1">
        <v>60</v>
      </c>
      <c r="I291" s="1">
        <v>1</v>
      </c>
      <c r="J291" s="2" t="s">
        <v>4796</v>
      </c>
      <c r="L291" s="2" t="s">
        <v>4797</v>
      </c>
      <c r="N291" s="1">
        <v>12</v>
      </c>
      <c r="O291" s="1" t="s">
        <v>4797</v>
      </c>
      <c r="P291" s="11">
        <f t="shared" ref="P291:P322" si="28">_xlfn.ISOWEEKNUM(T291)</f>
        <v>10</v>
      </c>
      <c r="R291" s="1" t="s">
        <v>7</v>
      </c>
      <c r="S291" s="2">
        <v>45358</v>
      </c>
      <c r="T291" s="2">
        <f t="shared" ref="T291:T305" si="29">S291+365</f>
        <v>45723</v>
      </c>
      <c r="U291" s="2">
        <f t="shared" si="24"/>
        <v>45783</v>
      </c>
      <c r="V291" s="11">
        <f t="shared" ca="1" si="25"/>
        <v>-114</v>
      </c>
      <c r="W291" s="1" t="s">
        <v>4793</v>
      </c>
    </row>
    <row r="292" spans="1:23" x14ac:dyDescent="0.25">
      <c r="A292" s="1">
        <v>901</v>
      </c>
      <c r="B292" s="1" t="s">
        <v>2070</v>
      </c>
      <c r="C292" s="1" t="s">
        <v>420</v>
      </c>
      <c r="D292" s="1">
        <v>170</v>
      </c>
      <c r="E292" s="1" t="s">
        <v>39</v>
      </c>
      <c r="F292" s="1" t="s">
        <v>2071</v>
      </c>
      <c r="G292" s="1" t="s">
        <v>2072</v>
      </c>
      <c r="H292" s="1">
        <v>65</v>
      </c>
      <c r="I292" s="1">
        <v>1</v>
      </c>
      <c r="J292" s="2" t="s">
        <v>4796</v>
      </c>
      <c r="L292" s="2" t="s">
        <v>4797</v>
      </c>
      <c r="N292" s="1">
        <v>12</v>
      </c>
      <c r="O292" s="1" t="s">
        <v>4797</v>
      </c>
      <c r="P292" s="11">
        <f t="shared" si="28"/>
        <v>10</v>
      </c>
      <c r="R292" s="1" t="s">
        <v>7</v>
      </c>
      <c r="S292" s="2">
        <v>45358</v>
      </c>
      <c r="T292" s="2">
        <f t="shared" si="29"/>
        <v>45723</v>
      </c>
      <c r="U292" s="2">
        <f t="shared" si="24"/>
        <v>45783</v>
      </c>
      <c r="V292" s="11">
        <f t="shared" ca="1" si="25"/>
        <v>-114</v>
      </c>
      <c r="W292" s="1" t="s">
        <v>4793</v>
      </c>
    </row>
    <row r="293" spans="1:23" x14ac:dyDescent="0.25">
      <c r="A293" s="1">
        <v>901</v>
      </c>
      <c r="B293" s="1" t="s">
        <v>2070</v>
      </c>
      <c r="C293" s="1" t="s">
        <v>393</v>
      </c>
      <c r="D293" s="1">
        <v>171</v>
      </c>
      <c r="E293" s="1" t="s">
        <v>39</v>
      </c>
      <c r="F293" s="1" t="s">
        <v>2073</v>
      </c>
      <c r="G293" s="1" t="s">
        <v>2074</v>
      </c>
      <c r="H293" s="1">
        <v>61</v>
      </c>
      <c r="I293" s="1">
        <v>1</v>
      </c>
      <c r="J293" s="2" t="s">
        <v>4796</v>
      </c>
      <c r="L293" s="2" t="s">
        <v>4797</v>
      </c>
      <c r="N293" s="1">
        <v>12</v>
      </c>
      <c r="O293" s="1" t="s">
        <v>4797</v>
      </c>
      <c r="P293" s="11">
        <f t="shared" si="28"/>
        <v>10</v>
      </c>
      <c r="R293" s="1" t="s">
        <v>7</v>
      </c>
      <c r="S293" s="2">
        <v>45358</v>
      </c>
      <c r="T293" s="2">
        <f t="shared" si="29"/>
        <v>45723</v>
      </c>
      <c r="U293" s="2">
        <f t="shared" si="24"/>
        <v>45783</v>
      </c>
      <c r="V293" s="11">
        <f t="shared" ca="1" si="25"/>
        <v>-114</v>
      </c>
      <c r="W293" s="1" t="s">
        <v>4793</v>
      </c>
    </row>
    <row r="294" spans="1:23" x14ac:dyDescent="0.25">
      <c r="A294" s="1">
        <v>901</v>
      </c>
      <c r="B294" s="1" t="s">
        <v>2070</v>
      </c>
      <c r="C294" s="1" t="s">
        <v>393</v>
      </c>
      <c r="D294" s="1">
        <v>172</v>
      </c>
      <c r="E294" s="1" t="s">
        <v>39</v>
      </c>
      <c r="F294" s="1" t="s">
        <v>2075</v>
      </c>
      <c r="G294" s="1" t="s">
        <v>2076</v>
      </c>
      <c r="H294" s="1">
        <v>64</v>
      </c>
      <c r="I294" s="1">
        <v>1</v>
      </c>
      <c r="J294" s="2" t="s">
        <v>4796</v>
      </c>
      <c r="L294" s="2" t="s">
        <v>4797</v>
      </c>
      <c r="N294" s="1">
        <v>12</v>
      </c>
      <c r="O294" s="1" t="s">
        <v>4797</v>
      </c>
      <c r="P294" s="11">
        <f t="shared" si="28"/>
        <v>10</v>
      </c>
      <c r="R294" s="1" t="s">
        <v>7</v>
      </c>
      <c r="S294" s="2">
        <v>45358</v>
      </c>
      <c r="T294" s="2">
        <f t="shared" si="29"/>
        <v>45723</v>
      </c>
      <c r="U294" s="2">
        <f t="shared" si="24"/>
        <v>45783</v>
      </c>
      <c r="V294" s="11">
        <f t="shared" ca="1" si="25"/>
        <v>-114</v>
      </c>
      <c r="W294" s="1" t="s">
        <v>4793</v>
      </c>
    </row>
    <row r="295" spans="1:23" x14ac:dyDescent="0.25">
      <c r="A295" s="1">
        <v>901</v>
      </c>
      <c r="B295" s="1" t="s">
        <v>2070</v>
      </c>
      <c r="C295" s="1" t="s">
        <v>393</v>
      </c>
      <c r="D295" s="1">
        <v>173</v>
      </c>
      <c r="E295" s="1" t="s">
        <v>39</v>
      </c>
      <c r="F295" s="1" t="s">
        <v>2077</v>
      </c>
      <c r="G295" s="1" t="s">
        <v>2077</v>
      </c>
      <c r="H295" s="1">
        <v>64</v>
      </c>
      <c r="I295" s="1">
        <v>1</v>
      </c>
      <c r="J295" s="2" t="s">
        <v>4796</v>
      </c>
      <c r="L295" s="2" t="s">
        <v>4797</v>
      </c>
      <c r="N295" s="1">
        <v>12</v>
      </c>
      <c r="O295" s="1" t="s">
        <v>4797</v>
      </c>
      <c r="P295" s="11">
        <f t="shared" si="28"/>
        <v>10</v>
      </c>
      <c r="R295" s="1" t="s">
        <v>7</v>
      </c>
      <c r="S295" s="2">
        <v>45358</v>
      </c>
      <c r="T295" s="2">
        <f t="shared" si="29"/>
        <v>45723</v>
      </c>
      <c r="U295" s="2">
        <f t="shared" si="24"/>
        <v>45783</v>
      </c>
      <c r="V295" s="11">
        <f t="shared" ca="1" si="25"/>
        <v>-114</v>
      </c>
      <c r="W295" s="1" t="s">
        <v>4793</v>
      </c>
    </row>
    <row r="296" spans="1:23" x14ac:dyDescent="0.25">
      <c r="A296" s="1">
        <v>901</v>
      </c>
      <c r="B296" s="1" t="s">
        <v>2070</v>
      </c>
      <c r="C296" s="1" t="s">
        <v>393</v>
      </c>
      <c r="D296" s="1">
        <v>174</v>
      </c>
      <c r="E296" s="1" t="s">
        <v>39</v>
      </c>
      <c r="F296" s="1" t="s">
        <v>2078</v>
      </c>
      <c r="G296" s="1" t="s">
        <v>2079</v>
      </c>
      <c r="H296" s="1">
        <v>61</v>
      </c>
      <c r="I296" s="1">
        <v>1</v>
      </c>
      <c r="J296" s="2" t="s">
        <v>4796</v>
      </c>
      <c r="L296" s="2" t="s">
        <v>4797</v>
      </c>
      <c r="N296" s="1">
        <v>12</v>
      </c>
      <c r="O296" s="1" t="s">
        <v>4797</v>
      </c>
      <c r="P296" s="11">
        <f t="shared" si="28"/>
        <v>10</v>
      </c>
      <c r="R296" s="1" t="s">
        <v>7</v>
      </c>
      <c r="S296" s="2">
        <v>45358</v>
      </c>
      <c r="T296" s="2">
        <f t="shared" si="29"/>
        <v>45723</v>
      </c>
      <c r="U296" s="2">
        <f t="shared" si="24"/>
        <v>45783</v>
      </c>
      <c r="V296" s="11">
        <f t="shared" ca="1" si="25"/>
        <v>-114</v>
      </c>
      <c r="W296" s="1" t="s">
        <v>4793</v>
      </c>
    </row>
    <row r="297" spans="1:23" x14ac:dyDescent="0.25">
      <c r="A297" s="1">
        <v>901</v>
      </c>
      <c r="B297" s="1" t="s">
        <v>2070</v>
      </c>
      <c r="C297" s="1" t="s">
        <v>393</v>
      </c>
      <c r="D297" s="1">
        <v>177</v>
      </c>
      <c r="E297" s="1" t="s">
        <v>39</v>
      </c>
      <c r="F297" s="1" t="s">
        <v>2084</v>
      </c>
      <c r="G297" s="1" t="s">
        <v>2085</v>
      </c>
      <c r="H297" s="1">
        <v>64</v>
      </c>
      <c r="I297" s="1">
        <v>1</v>
      </c>
      <c r="J297" s="2" t="s">
        <v>4796</v>
      </c>
      <c r="L297" s="2" t="s">
        <v>4797</v>
      </c>
      <c r="N297" s="1">
        <v>12</v>
      </c>
      <c r="O297" s="1" t="s">
        <v>4797</v>
      </c>
      <c r="P297" s="11">
        <f t="shared" si="28"/>
        <v>10</v>
      </c>
      <c r="R297" s="1" t="s">
        <v>7</v>
      </c>
      <c r="S297" s="2">
        <v>45359</v>
      </c>
      <c r="T297" s="2">
        <f t="shared" si="29"/>
        <v>45724</v>
      </c>
      <c r="U297" s="2">
        <f t="shared" si="24"/>
        <v>45784</v>
      </c>
      <c r="V297" s="11">
        <f t="shared" ca="1" si="25"/>
        <v>-115</v>
      </c>
      <c r="W297" s="1" t="s">
        <v>4793</v>
      </c>
    </row>
    <row r="298" spans="1:23" x14ac:dyDescent="0.25">
      <c r="A298" s="1">
        <v>901</v>
      </c>
      <c r="B298" s="1" t="s">
        <v>2070</v>
      </c>
      <c r="C298" s="1" t="s">
        <v>393</v>
      </c>
      <c r="D298" s="1">
        <v>178</v>
      </c>
      <c r="E298" s="1" t="s">
        <v>39</v>
      </c>
      <c r="F298" s="1" t="s">
        <v>2086</v>
      </c>
      <c r="G298" s="1" t="s">
        <v>2087</v>
      </c>
      <c r="H298" s="1">
        <v>63</v>
      </c>
      <c r="I298" s="1">
        <v>1</v>
      </c>
      <c r="J298" s="2" t="s">
        <v>4796</v>
      </c>
      <c r="L298" s="2" t="s">
        <v>4797</v>
      </c>
      <c r="N298" s="1">
        <v>12</v>
      </c>
      <c r="O298" s="1" t="s">
        <v>4797</v>
      </c>
      <c r="P298" s="11">
        <f t="shared" si="28"/>
        <v>10</v>
      </c>
      <c r="R298" s="1" t="s">
        <v>7</v>
      </c>
      <c r="S298" s="2">
        <v>45359</v>
      </c>
      <c r="T298" s="2">
        <f t="shared" si="29"/>
        <v>45724</v>
      </c>
      <c r="U298" s="2">
        <f t="shared" si="24"/>
        <v>45784</v>
      </c>
      <c r="V298" s="11">
        <f t="shared" ca="1" si="25"/>
        <v>-115</v>
      </c>
      <c r="W298" s="1" t="s">
        <v>4793</v>
      </c>
    </row>
    <row r="299" spans="1:23" x14ac:dyDescent="0.25">
      <c r="A299" s="1">
        <v>901</v>
      </c>
      <c r="B299" s="1" t="s">
        <v>2070</v>
      </c>
      <c r="C299" s="1" t="s">
        <v>77</v>
      </c>
      <c r="D299" s="1">
        <v>181</v>
      </c>
      <c r="E299" s="1" t="s">
        <v>39</v>
      </c>
      <c r="F299" s="1" t="s">
        <v>2090</v>
      </c>
      <c r="G299" s="1" t="s">
        <v>2091</v>
      </c>
      <c r="H299" s="1">
        <v>62</v>
      </c>
      <c r="I299" s="1">
        <v>1</v>
      </c>
      <c r="J299" s="2" t="s">
        <v>4796</v>
      </c>
      <c r="L299" s="2" t="s">
        <v>4797</v>
      </c>
      <c r="N299" s="1">
        <v>12</v>
      </c>
      <c r="O299" s="1" t="s">
        <v>4797</v>
      </c>
      <c r="P299" s="11">
        <f t="shared" si="28"/>
        <v>10</v>
      </c>
      <c r="R299" s="1" t="s">
        <v>7</v>
      </c>
      <c r="S299" s="2">
        <v>45359</v>
      </c>
      <c r="T299" s="2">
        <f t="shared" si="29"/>
        <v>45724</v>
      </c>
      <c r="U299" s="2">
        <f t="shared" si="24"/>
        <v>45784</v>
      </c>
      <c r="V299" s="11">
        <f t="shared" ca="1" si="25"/>
        <v>-115</v>
      </c>
      <c r="W299" s="1" t="s">
        <v>4793</v>
      </c>
    </row>
    <row r="300" spans="1:23" x14ac:dyDescent="0.25">
      <c r="A300" s="1">
        <v>901</v>
      </c>
      <c r="B300" s="1" t="s">
        <v>2070</v>
      </c>
      <c r="C300" s="1" t="s">
        <v>77</v>
      </c>
      <c r="D300" s="1">
        <v>182</v>
      </c>
      <c r="E300" s="1" t="s">
        <v>39</v>
      </c>
      <c r="F300" s="1" t="s">
        <v>2094</v>
      </c>
      <c r="G300" s="1" t="s">
        <v>2095</v>
      </c>
      <c r="H300" s="1" t="s">
        <v>1695</v>
      </c>
      <c r="I300" s="1">
        <v>1</v>
      </c>
      <c r="J300" s="2" t="s">
        <v>4796</v>
      </c>
      <c r="L300" s="2" t="s">
        <v>4797</v>
      </c>
      <c r="N300" s="1">
        <v>12</v>
      </c>
      <c r="O300" s="1" t="s">
        <v>4797</v>
      </c>
      <c r="P300" s="11">
        <f t="shared" si="28"/>
        <v>10</v>
      </c>
      <c r="R300" s="1" t="s">
        <v>7</v>
      </c>
      <c r="S300" s="2">
        <v>45359</v>
      </c>
      <c r="T300" s="2">
        <f t="shared" si="29"/>
        <v>45724</v>
      </c>
      <c r="U300" s="2">
        <f t="shared" si="24"/>
        <v>45784</v>
      </c>
      <c r="V300" s="11">
        <f t="shared" ca="1" si="25"/>
        <v>-115</v>
      </c>
      <c r="W300" s="1" t="s">
        <v>4793</v>
      </c>
    </row>
    <row r="301" spans="1:23" x14ac:dyDescent="0.25">
      <c r="A301" s="1">
        <v>901</v>
      </c>
      <c r="B301" s="1" t="s">
        <v>2070</v>
      </c>
      <c r="C301" s="1" t="s">
        <v>77</v>
      </c>
      <c r="D301" s="1">
        <v>183</v>
      </c>
      <c r="E301" s="1" t="s">
        <v>39</v>
      </c>
      <c r="F301" s="1" t="s">
        <v>2098</v>
      </c>
      <c r="G301" s="1" t="s">
        <v>2098</v>
      </c>
      <c r="H301" s="1">
        <v>61</v>
      </c>
      <c r="I301" s="1">
        <v>1</v>
      </c>
      <c r="J301" s="2" t="s">
        <v>4796</v>
      </c>
      <c r="L301" s="2" t="s">
        <v>4797</v>
      </c>
      <c r="N301" s="1">
        <v>12</v>
      </c>
      <c r="O301" s="1" t="s">
        <v>4797</v>
      </c>
      <c r="P301" s="11">
        <f t="shared" si="28"/>
        <v>10</v>
      </c>
      <c r="R301" s="1" t="s">
        <v>7</v>
      </c>
      <c r="S301" s="2">
        <v>45359</v>
      </c>
      <c r="T301" s="2">
        <f t="shared" si="29"/>
        <v>45724</v>
      </c>
      <c r="U301" s="2">
        <f t="shared" si="24"/>
        <v>45784</v>
      </c>
      <c r="V301" s="11">
        <f t="shared" ca="1" si="25"/>
        <v>-115</v>
      </c>
      <c r="W301" s="1" t="s">
        <v>4793</v>
      </c>
    </row>
    <row r="302" spans="1:23" x14ac:dyDescent="0.25">
      <c r="A302" s="1">
        <v>901</v>
      </c>
      <c r="B302" s="1" t="s">
        <v>2070</v>
      </c>
      <c r="C302" s="1" t="s">
        <v>77</v>
      </c>
      <c r="D302" s="1">
        <v>184</v>
      </c>
      <c r="E302" s="1" t="s">
        <v>39</v>
      </c>
      <c r="F302" s="1" t="s">
        <v>2102</v>
      </c>
      <c r="G302" s="1" t="s">
        <v>2103</v>
      </c>
      <c r="H302" s="1" t="s">
        <v>2101</v>
      </c>
      <c r="I302" s="1">
        <v>1</v>
      </c>
      <c r="J302" s="2" t="s">
        <v>4796</v>
      </c>
      <c r="L302" s="2" t="s">
        <v>4797</v>
      </c>
      <c r="N302" s="1">
        <v>12</v>
      </c>
      <c r="O302" s="1" t="s">
        <v>4797</v>
      </c>
      <c r="P302" s="11">
        <f t="shared" si="28"/>
        <v>10</v>
      </c>
      <c r="R302" s="1" t="s">
        <v>7</v>
      </c>
      <c r="S302" s="2">
        <v>45359</v>
      </c>
      <c r="T302" s="2">
        <f t="shared" si="29"/>
        <v>45724</v>
      </c>
      <c r="U302" s="2">
        <f t="shared" si="24"/>
        <v>45784</v>
      </c>
      <c r="V302" s="11">
        <f t="shared" ca="1" si="25"/>
        <v>-115</v>
      </c>
      <c r="W302" s="1" t="s">
        <v>4793</v>
      </c>
    </row>
    <row r="303" spans="1:23" x14ac:dyDescent="0.25">
      <c r="A303" s="1">
        <v>901</v>
      </c>
      <c r="B303" s="1" t="s">
        <v>2070</v>
      </c>
      <c r="C303" s="1" t="s">
        <v>393</v>
      </c>
      <c r="D303" s="1">
        <v>191</v>
      </c>
      <c r="E303" s="1" t="s">
        <v>39</v>
      </c>
      <c r="F303" s="1" t="s">
        <v>2088</v>
      </c>
      <c r="G303" s="1" t="s">
        <v>2089</v>
      </c>
      <c r="H303" s="1">
        <v>59</v>
      </c>
      <c r="I303" s="1">
        <v>1</v>
      </c>
      <c r="J303" s="2" t="s">
        <v>4796</v>
      </c>
      <c r="L303" s="2" t="s">
        <v>4797</v>
      </c>
      <c r="N303" s="1">
        <v>12</v>
      </c>
      <c r="O303" s="1" t="s">
        <v>4797</v>
      </c>
      <c r="P303" s="11">
        <f t="shared" si="28"/>
        <v>10</v>
      </c>
      <c r="R303" s="1" t="s">
        <v>7</v>
      </c>
      <c r="S303" s="2">
        <v>45359</v>
      </c>
      <c r="T303" s="2">
        <f t="shared" si="29"/>
        <v>45724</v>
      </c>
      <c r="U303" s="2">
        <f t="shared" si="24"/>
        <v>45784</v>
      </c>
      <c r="V303" s="11">
        <f t="shared" ca="1" si="25"/>
        <v>-115</v>
      </c>
      <c r="W303" s="1" t="s">
        <v>4793</v>
      </c>
    </row>
    <row r="304" spans="1:23" x14ac:dyDescent="0.25">
      <c r="A304" s="1">
        <v>901</v>
      </c>
      <c r="B304" s="1" t="s">
        <v>2070</v>
      </c>
      <c r="C304" s="1" t="s">
        <v>393</v>
      </c>
      <c r="D304" s="1">
        <v>192</v>
      </c>
      <c r="E304" s="1" t="s">
        <v>39</v>
      </c>
      <c r="F304" s="1" t="s">
        <v>2092</v>
      </c>
      <c r="G304" s="1" t="s">
        <v>2093</v>
      </c>
      <c r="H304" s="1">
        <v>63</v>
      </c>
      <c r="I304" s="1">
        <v>1</v>
      </c>
      <c r="J304" s="2" t="s">
        <v>4796</v>
      </c>
      <c r="L304" s="2" t="s">
        <v>4797</v>
      </c>
      <c r="N304" s="1">
        <v>12</v>
      </c>
      <c r="O304" s="1" t="s">
        <v>4797</v>
      </c>
      <c r="P304" s="11">
        <f t="shared" si="28"/>
        <v>10</v>
      </c>
      <c r="R304" s="1" t="s">
        <v>7</v>
      </c>
      <c r="S304" s="2">
        <v>45357</v>
      </c>
      <c r="T304" s="2">
        <f t="shared" si="29"/>
        <v>45722</v>
      </c>
      <c r="U304" s="2">
        <f t="shared" si="24"/>
        <v>45782</v>
      </c>
      <c r="V304" s="11">
        <f t="shared" ca="1" si="25"/>
        <v>-113</v>
      </c>
      <c r="W304" s="1" t="s">
        <v>4793</v>
      </c>
    </row>
    <row r="305" spans="1:23" x14ac:dyDescent="0.25">
      <c r="A305" s="1">
        <v>901</v>
      </c>
      <c r="B305" s="1" t="s">
        <v>2070</v>
      </c>
      <c r="C305" s="1" t="s">
        <v>420</v>
      </c>
      <c r="D305" s="1">
        <v>193</v>
      </c>
      <c r="E305" s="1" t="s">
        <v>39</v>
      </c>
      <c r="F305" s="1" t="s">
        <v>2096</v>
      </c>
      <c r="G305" s="1" t="s">
        <v>2097</v>
      </c>
      <c r="H305" s="1">
        <v>63</v>
      </c>
      <c r="I305" s="1">
        <v>1</v>
      </c>
      <c r="J305" s="2" t="s">
        <v>4796</v>
      </c>
      <c r="L305" s="2" t="s">
        <v>4797</v>
      </c>
      <c r="N305" s="1">
        <v>12</v>
      </c>
      <c r="O305" s="1" t="s">
        <v>4797</v>
      </c>
      <c r="P305" s="11">
        <f t="shared" si="28"/>
        <v>10</v>
      </c>
      <c r="R305" s="1" t="s">
        <v>7</v>
      </c>
      <c r="S305" s="2">
        <v>45357</v>
      </c>
      <c r="T305" s="2">
        <f t="shared" si="29"/>
        <v>45722</v>
      </c>
      <c r="U305" s="2">
        <f t="shared" si="24"/>
        <v>45782</v>
      </c>
      <c r="V305" s="11">
        <f t="shared" ca="1" si="25"/>
        <v>-113</v>
      </c>
      <c r="W305" s="1" t="s">
        <v>4793</v>
      </c>
    </row>
    <row r="306" spans="1:23" x14ac:dyDescent="0.25">
      <c r="A306" s="1">
        <v>901</v>
      </c>
      <c r="B306" s="1" t="s">
        <v>2070</v>
      </c>
      <c r="C306" s="1" t="s">
        <v>393</v>
      </c>
      <c r="D306" s="1">
        <v>194</v>
      </c>
      <c r="E306" s="1" t="s">
        <v>22</v>
      </c>
      <c r="F306" s="1" t="s">
        <v>2099</v>
      </c>
      <c r="G306" s="1" t="s">
        <v>2100</v>
      </c>
      <c r="H306" s="1">
        <v>59</v>
      </c>
      <c r="I306" s="1">
        <v>1</v>
      </c>
      <c r="J306" s="2" t="s">
        <v>4796</v>
      </c>
      <c r="L306" s="2" t="s">
        <v>4797</v>
      </c>
      <c r="N306" s="1">
        <v>12</v>
      </c>
      <c r="O306" s="1" t="s">
        <v>4797</v>
      </c>
      <c r="P306" s="11">
        <f t="shared" si="28"/>
        <v>4</v>
      </c>
      <c r="R306" s="1" t="s">
        <v>7</v>
      </c>
      <c r="S306" s="2">
        <v>44951</v>
      </c>
      <c r="T306" s="2">
        <f>S306+(365*2)</f>
        <v>45681</v>
      </c>
      <c r="U306" s="2">
        <f t="shared" si="24"/>
        <v>45741</v>
      </c>
      <c r="V306" s="11">
        <f t="shared" ca="1" si="25"/>
        <v>-72</v>
      </c>
      <c r="W306" s="1" t="s">
        <v>4793</v>
      </c>
    </row>
    <row r="307" spans="1:23" x14ac:dyDescent="0.25">
      <c r="A307" s="1">
        <v>901</v>
      </c>
      <c r="B307" s="1" t="s">
        <v>2055</v>
      </c>
      <c r="C307" s="1" t="s">
        <v>393</v>
      </c>
      <c r="D307" s="1">
        <v>163</v>
      </c>
      <c r="E307" s="1" t="s">
        <v>39</v>
      </c>
      <c r="F307" s="1" t="s">
        <v>2056</v>
      </c>
      <c r="G307" s="1" t="s">
        <v>2056</v>
      </c>
      <c r="H307" s="1">
        <v>62</v>
      </c>
      <c r="I307" s="1">
        <v>1</v>
      </c>
      <c r="J307" s="2" t="s">
        <v>4796</v>
      </c>
      <c r="L307" s="2" t="s">
        <v>4797</v>
      </c>
      <c r="N307" s="1">
        <v>12</v>
      </c>
      <c r="O307" s="1" t="s">
        <v>4797</v>
      </c>
      <c r="P307" s="11">
        <f t="shared" si="28"/>
        <v>10</v>
      </c>
      <c r="R307" s="1" t="s">
        <v>7</v>
      </c>
      <c r="S307" s="2">
        <v>45358</v>
      </c>
      <c r="T307" s="2">
        <f t="shared" ref="T307:T330" si="30">S307+365</f>
        <v>45723</v>
      </c>
      <c r="U307" s="2">
        <f t="shared" si="24"/>
        <v>45783</v>
      </c>
      <c r="V307" s="11">
        <f t="shared" ca="1" si="25"/>
        <v>-114</v>
      </c>
      <c r="W307" s="1" t="s">
        <v>4793</v>
      </c>
    </row>
    <row r="308" spans="1:23" x14ac:dyDescent="0.25">
      <c r="A308" s="1">
        <v>901</v>
      </c>
      <c r="B308" s="1" t="s">
        <v>2055</v>
      </c>
      <c r="C308" s="1" t="s">
        <v>420</v>
      </c>
      <c r="D308" s="1">
        <v>164</v>
      </c>
      <c r="E308" s="1" t="s">
        <v>39</v>
      </c>
      <c r="F308" s="1" t="s">
        <v>2060</v>
      </c>
      <c r="G308" s="1" t="s">
        <v>2061</v>
      </c>
      <c r="H308" s="1">
        <v>61</v>
      </c>
      <c r="I308" s="1">
        <v>1</v>
      </c>
      <c r="J308" s="2" t="s">
        <v>4796</v>
      </c>
      <c r="L308" s="2" t="s">
        <v>4797</v>
      </c>
      <c r="N308" s="1">
        <v>12</v>
      </c>
      <c r="O308" s="1" t="s">
        <v>4797</v>
      </c>
      <c r="P308" s="11">
        <f t="shared" si="28"/>
        <v>10</v>
      </c>
      <c r="R308" s="1" t="s">
        <v>7</v>
      </c>
      <c r="S308" s="2">
        <v>45358</v>
      </c>
      <c r="T308" s="2">
        <f t="shared" si="30"/>
        <v>45723</v>
      </c>
      <c r="U308" s="2">
        <f t="shared" si="24"/>
        <v>45783</v>
      </c>
      <c r="V308" s="11">
        <f t="shared" ca="1" si="25"/>
        <v>-114</v>
      </c>
      <c r="W308" s="1" t="s">
        <v>4793</v>
      </c>
    </row>
    <row r="309" spans="1:23" x14ac:dyDescent="0.25">
      <c r="A309" s="1">
        <v>901</v>
      </c>
      <c r="B309" s="1" t="s">
        <v>2055</v>
      </c>
      <c r="C309" s="1" t="s">
        <v>420</v>
      </c>
      <c r="D309" s="1">
        <v>165</v>
      </c>
      <c r="E309" s="1" t="s">
        <v>39</v>
      </c>
      <c r="F309" s="1" t="s">
        <v>2058</v>
      </c>
      <c r="G309" s="1" t="s">
        <v>2059</v>
      </c>
      <c r="H309" s="1" t="s">
        <v>2057</v>
      </c>
      <c r="I309" s="1">
        <v>1</v>
      </c>
      <c r="J309" s="2" t="s">
        <v>4796</v>
      </c>
      <c r="L309" s="2" t="s">
        <v>4797</v>
      </c>
      <c r="N309" s="1">
        <v>12</v>
      </c>
      <c r="O309" s="1" t="s">
        <v>4797</v>
      </c>
      <c r="P309" s="11">
        <f t="shared" si="28"/>
        <v>10</v>
      </c>
      <c r="R309" s="1" t="s">
        <v>7</v>
      </c>
      <c r="S309" s="2">
        <v>45358</v>
      </c>
      <c r="T309" s="2">
        <f t="shared" si="30"/>
        <v>45723</v>
      </c>
      <c r="U309" s="2">
        <f t="shared" si="24"/>
        <v>45783</v>
      </c>
      <c r="V309" s="11">
        <f t="shared" ca="1" si="25"/>
        <v>-114</v>
      </c>
      <c r="W309" s="1" t="s">
        <v>4793</v>
      </c>
    </row>
    <row r="310" spans="1:23" x14ac:dyDescent="0.25">
      <c r="A310" s="1">
        <v>901</v>
      </c>
      <c r="B310" s="1" t="s">
        <v>2055</v>
      </c>
      <c r="C310" s="1" t="s">
        <v>420</v>
      </c>
      <c r="D310" s="1">
        <v>166</v>
      </c>
      <c r="E310" s="1" t="s">
        <v>39</v>
      </c>
      <c r="F310" s="1" t="s">
        <v>2062</v>
      </c>
      <c r="G310" s="1" t="s">
        <v>2063</v>
      </c>
      <c r="H310" s="1">
        <v>64</v>
      </c>
      <c r="I310" s="1">
        <v>1</v>
      </c>
      <c r="J310" s="2" t="s">
        <v>4796</v>
      </c>
      <c r="L310" s="2" t="s">
        <v>4797</v>
      </c>
      <c r="N310" s="1">
        <v>12</v>
      </c>
      <c r="O310" s="1" t="s">
        <v>4797</v>
      </c>
      <c r="P310" s="11">
        <f t="shared" si="28"/>
        <v>10</v>
      </c>
      <c r="R310" s="1" t="s">
        <v>7</v>
      </c>
      <c r="S310" s="2">
        <v>45358</v>
      </c>
      <c r="T310" s="2">
        <f t="shared" si="30"/>
        <v>45723</v>
      </c>
      <c r="U310" s="2">
        <f t="shared" si="24"/>
        <v>45783</v>
      </c>
      <c r="V310" s="11">
        <f t="shared" ca="1" si="25"/>
        <v>-114</v>
      </c>
      <c r="W310" s="1" t="s">
        <v>4793</v>
      </c>
    </row>
    <row r="311" spans="1:23" x14ac:dyDescent="0.25">
      <c r="A311" s="1">
        <v>901</v>
      </c>
      <c r="B311" s="1" t="s">
        <v>2055</v>
      </c>
      <c r="C311" s="1" t="s">
        <v>77</v>
      </c>
      <c r="D311" s="1">
        <v>167</v>
      </c>
      <c r="E311" s="1" t="s">
        <v>39</v>
      </c>
      <c r="F311" s="1" t="s">
        <v>2065</v>
      </c>
      <c r="G311" s="1" t="s">
        <v>2066</v>
      </c>
      <c r="H311" s="1" t="s">
        <v>2064</v>
      </c>
      <c r="I311" s="1">
        <v>1</v>
      </c>
      <c r="J311" s="2" t="s">
        <v>4796</v>
      </c>
      <c r="L311" s="2" t="s">
        <v>4797</v>
      </c>
      <c r="N311" s="1">
        <v>12</v>
      </c>
      <c r="O311" s="1" t="s">
        <v>4797</v>
      </c>
      <c r="P311" s="11">
        <f t="shared" si="28"/>
        <v>10</v>
      </c>
      <c r="R311" s="1" t="s">
        <v>7</v>
      </c>
      <c r="S311" s="2">
        <v>45358</v>
      </c>
      <c r="T311" s="2">
        <f t="shared" si="30"/>
        <v>45723</v>
      </c>
      <c r="U311" s="2">
        <f t="shared" si="24"/>
        <v>45783</v>
      </c>
      <c r="V311" s="11">
        <f t="shared" ca="1" si="25"/>
        <v>-114</v>
      </c>
      <c r="W311" s="1" t="s">
        <v>4793</v>
      </c>
    </row>
    <row r="312" spans="1:23" x14ac:dyDescent="0.25">
      <c r="A312" s="1">
        <v>901</v>
      </c>
      <c r="B312" s="1" t="s">
        <v>2055</v>
      </c>
      <c r="C312" s="1" t="s">
        <v>80</v>
      </c>
      <c r="D312" s="1">
        <v>168</v>
      </c>
      <c r="E312" s="1" t="s">
        <v>39</v>
      </c>
      <c r="F312" s="1" t="s">
        <v>2068</v>
      </c>
      <c r="G312" s="1" t="s">
        <v>2069</v>
      </c>
      <c r="H312" s="1" t="s">
        <v>2067</v>
      </c>
      <c r="I312" s="1">
        <v>1</v>
      </c>
      <c r="J312" s="2" t="s">
        <v>4796</v>
      </c>
      <c r="L312" s="2" t="s">
        <v>4797</v>
      </c>
      <c r="N312" s="1">
        <v>12</v>
      </c>
      <c r="O312" s="1" t="s">
        <v>4797</v>
      </c>
      <c r="P312" s="11">
        <f t="shared" si="28"/>
        <v>10</v>
      </c>
      <c r="R312" s="1" t="s">
        <v>7</v>
      </c>
      <c r="S312" s="2">
        <v>45358</v>
      </c>
      <c r="T312" s="2">
        <f t="shared" si="30"/>
        <v>45723</v>
      </c>
      <c r="U312" s="2">
        <f t="shared" si="24"/>
        <v>45783</v>
      </c>
      <c r="V312" s="11">
        <f t="shared" ca="1" si="25"/>
        <v>-114</v>
      </c>
      <c r="W312" s="1" t="s">
        <v>4793</v>
      </c>
    </row>
    <row r="313" spans="1:23" x14ac:dyDescent="0.25">
      <c r="A313" s="1">
        <v>901</v>
      </c>
      <c r="B313" s="1" t="s">
        <v>2137</v>
      </c>
      <c r="C313" s="1" t="s">
        <v>2149</v>
      </c>
      <c r="D313" s="1">
        <v>601</v>
      </c>
      <c r="E313" s="1" t="s">
        <v>8</v>
      </c>
      <c r="F313" s="1" t="s">
        <v>2146</v>
      </c>
      <c r="G313" s="1" t="s">
        <v>2150</v>
      </c>
      <c r="H313" s="1">
        <v>3</v>
      </c>
      <c r="I313" s="1">
        <v>1</v>
      </c>
      <c r="J313" s="2" t="s">
        <v>4796</v>
      </c>
      <c r="L313" s="2" t="s">
        <v>4797</v>
      </c>
      <c r="N313" s="1">
        <v>12</v>
      </c>
      <c r="O313" s="1" t="s">
        <v>4797</v>
      </c>
      <c r="P313" s="11">
        <f t="shared" si="28"/>
        <v>10</v>
      </c>
      <c r="R313" s="1" t="s">
        <v>7</v>
      </c>
      <c r="S313" s="2">
        <v>45357</v>
      </c>
      <c r="T313" s="2">
        <f t="shared" si="30"/>
        <v>45722</v>
      </c>
      <c r="U313" s="2">
        <f t="shared" si="24"/>
        <v>45782</v>
      </c>
      <c r="V313" s="11">
        <f t="shared" ca="1" si="25"/>
        <v>-113</v>
      </c>
      <c r="W313" s="1" t="s">
        <v>4793</v>
      </c>
    </row>
    <row r="314" spans="1:23" x14ac:dyDescent="0.25">
      <c r="A314" s="1">
        <v>901</v>
      </c>
      <c r="B314" s="1" t="s">
        <v>2137</v>
      </c>
      <c r="C314" s="1" t="s">
        <v>2149</v>
      </c>
      <c r="D314" s="1">
        <v>602</v>
      </c>
      <c r="E314" s="1" t="s">
        <v>8</v>
      </c>
      <c r="F314" s="1" t="s">
        <v>2165</v>
      </c>
      <c r="G314" s="1" t="s">
        <v>2166</v>
      </c>
      <c r="H314" s="1" t="s">
        <v>2164</v>
      </c>
      <c r="I314" s="1">
        <v>1</v>
      </c>
      <c r="J314" s="2" t="s">
        <v>4796</v>
      </c>
      <c r="L314" s="2" t="s">
        <v>4797</v>
      </c>
      <c r="N314" s="1">
        <v>12</v>
      </c>
      <c r="O314" s="1" t="s">
        <v>4797</v>
      </c>
      <c r="P314" s="11">
        <f t="shared" si="28"/>
        <v>10</v>
      </c>
      <c r="R314" s="1" t="s">
        <v>7</v>
      </c>
      <c r="S314" s="2">
        <v>45357</v>
      </c>
      <c r="T314" s="2">
        <f t="shared" si="30"/>
        <v>45722</v>
      </c>
      <c r="U314" s="2">
        <f t="shared" si="24"/>
        <v>45782</v>
      </c>
      <c r="V314" s="11">
        <f t="shared" ca="1" si="25"/>
        <v>-113</v>
      </c>
      <c r="W314" s="1" t="s">
        <v>4793</v>
      </c>
    </row>
    <row r="315" spans="1:23" x14ac:dyDescent="0.25">
      <c r="A315" s="1">
        <v>901</v>
      </c>
      <c r="B315" s="1" t="s">
        <v>2137</v>
      </c>
      <c r="C315" s="1" t="s">
        <v>18</v>
      </c>
      <c r="D315" s="1">
        <v>603</v>
      </c>
      <c r="E315" s="1" t="s">
        <v>8</v>
      </c>
      <c r="F315" s="1" t="s">
        <v>2183</v>
      </c>
      <c r="G315" s="1" t="s">
        <v>2185</v>
      </c>
      <c r="H315" s="1">
        <v>4</v>
      </c>
      <c r="I315" s="1">
        <v>1</v>
      </c>
      <c r="J315" s="2" t="s">
        <v>4796</v>
      </c>
      <c r="L315" s="2" t="s">
        <v>4797</v>
      </c>
      <c r="N315" s="1">
        <v>12</v>
      </c>
      <c r="O315" s="1" t="s">
        <v>4797</v>
      </c>
      <c r="P315" s="11">
        <f t="shared" si="28"/>
        <v>10</v>
      </c>
      <c r="R315" s="1" t="s">
        <v>7</v>
      </c>
      <c r="S315" s="2">
        <v>45357</v>
      </c>
      <c r="T315" s="2">
        <f t="shared" si="30"/>
        <v>45722</v>
      </c>
      <c r="U315" s="2">
        <f t="shared" si="24"/>
        <v>45782</v>
      </c>
      <c r="V315" s="11">
        <f t="shared" ca="1" si="25"/>
        <v>-113</v>
      </c>
      <c r="W315" s="1" t="s">
        <v>4793</v>
      </c>
    </row>
    <row r="316" spans="1:23" x14ac:dyDescent="0.25">
      <c r="A316" s="1">
        <v>901</v>
      </c>
      <c r="B316" s="1" t="s">
        <v>2137</v>
      </c>
      <c r="C316" s="1" t="s">
        <v>93</v>
      </c>
      <c r="D316" s="1">
        <v>607</v>
      </c>
      <c r="E316" s="1" t="s">
        <v>8</v>
      </c>
      <c r="F316" s="1" t="s">
        <v>2218</v>
      </c>
      <c r="G316" s="1" t="s">
        <v>2219</v>
      </c>
      <c r="H316" s="1" t="s">
        <v>2217</v>
      </c>
      <c r="I316" s="1">
        <v>1</v>
      </c>
      <c r="J316" s="2" t="s">
        <v>4796</v>
      </c>
      <c r="L316" s="2" t="s">
        <v>4797</v>
      </c>
      <c r="N316" s="1">
        <v>12</v>
      </c>
      <c r="O316" s="1" t="s">
        <v>4797</v>
      </c>
      <c r="P316" s="11">
        <f t="shared" si="28"/>
        <v>10</v>
      </c>
      <c r="R316" s="1" t="s">
        <v>7</v>
      </c>
      <c r="S316" s="2">
        <v>45357</v>
      </c>
      <c r="T316" s="2">
        <f t="shared" si="30"/>
        <v>45722</v>
      </c>
      <c r="U316" s="2">
        <f t="shared" si="24"/>
        <v>45782</v>
      </c>
      <c r="V316" s="11">
        <f t="shared" ca="1" si="25"/>
        <v>-113</v>
      </c>
      <c r="W316" s="1" t="s">
        <v>4793</v>
      </c>
    </row>
    <row r="317" spans="1:23" x14ac:dyDescent="0.25">
      <c r="A317" s="1">
        <v>901</v>
      </c>
      <c r="B317" s="1" t="s">
        <v>2137</v>
      </c>
      <c r="C317" s="1" t="s">
        <v>93</v>
      </c>
      <c r="D317" s="1">
        <v>608</v>
      </c>
      <c r="E317" s="1" t="s">
        <v>8</v>
      </c>
      <c r="F317" s="1" t="s">
        <v>2226</v>
      </c>
      <c r="G317" s="1" t="s">
        <v>2229</v>
      </c>
      <c r="H317" s="1" t="s">
        <v>2217</v>
      </c>
      <c r="I317" s="1">
        <v>1</v>
      </c>
      <c r="J317" s="2" t="s">
        <v>4796</v>
      </c>
      <c r="L317" s="2" t="s">
        <v>4797</v>
      </c>
      <c r="N317" s="1">
        <v>12</v>
      </c>
      <c r="O317" s="1" t="s">
        <v>4797</v>
      </c>
      <c r="P317" s="11">
        <f t="shared" si="28"/>
        <v>10</v>
      </c>
      <c r="R317" s="1" t="s">
        <v>7</v>
      </c>
      <c r="S317" s="2">
        <v>45357</v>
      </c>
      <c r="T317" s="2">
        <f t="shared" si="30"/>
        <v>45722</v>
      </c>
      <c r="U317" s="2">
        <f t="shared" si="24"/>
        <v>45782</v>
      </c>
      <c r="V317" s="11">
        <f t="shared" ca="1" si="25"/>
        <v>-113</v>
      </c>
      <c r="W317" s="1" t="s">
        <v>4793</v>
      </c>
    </row>
    <row r="318" spans="1:23" x14ac:dyDescent="0.25">
      <c r="A318" s="1">
        <v>901</v>
      </c>
      <c r="B318" s="1" t="s">
        <v>2137</v>
      </c>
      <c r="C318" s="1" t="s">
        <v>93</v>
      </c>
      <c r="D318" s="1">
        <v>609</v>
      </c>
      <c r="E318" s="1" t="s">
        <v>8</v>
      </c>
      <c r="F318" s="1" t="s">
        <v>2241</v>
      </c>
      <c r="G318" s="1" t="s">
        <v>2242</v>
      </c>
      <c r="H318" s="1">
        <v>1</v>
      </c>
      <c r="I318" s="1">
        <v>1</v>
      </c>
      <c r="J318" s="2" t="s">
        <v>4796</v>
      </c>
      <c r="L318" s="2" t="s">
        <v>4797</v>
      </c>
      <c r="N318" s="1">
        <v>12</v>
      </c>
      <c r="O318" s="1" t="s">
        <v>4797</v>
      </c>
      <c r="P318" s="11">
        <f t="shared" si="28"/>
        <v>10</v>
      </c>
      <c r="R318" s="1" t="s">
        <v>7</v>
      </c>
      <c r="S318" s="2">
        <v>45357</v>
      </c>
      <c r="T318" s="2">
        <f t="shared" si="30"/>
        <v>45722</v>
      </c>
      <c r="U318" s="2">
        <f t="shared" si="24"/>
        <v>45782</v>
      </c>
      <c r="V318" s="11">
        <f t="shared" ca="1" si="25"/>
        <v>-113</v>
      </c>
      <c r="W318" s="1" t="s">
        <v>4793</v>
      </c>
    </row>
    <row r="319" spans="1:23" x14ac:dyDescent="0.25">
      <c r="A319" s="1">
        <v>901</v>
      </c>
      <c r="B319" s="1" t="s">
        <v>2137</v>
      </c>
      <c r="C319" s="1" t="s">
        <v>2149</v>
      </c>
      <c r="D319" s="1">
        <v>612</v>
      </c>
      <c r="E319" s="1" t="s">
        <v>8</v>
      </c>
      <c r="F319" s="1" t="s">
        <v>2262</v>
      </c>
      <c r="G319" s="1" t="s">
        <v>2263</v>
      </c>
      <c r="H319" s="1">
        <v>2</v>
      </c>
      <c r="I319" s="1">
        <v>1</v>
      </c>
      <c r="J319" s="2" t="s">
        <v>4796</v>
      </c>
      <c r="L319" s="2" t="s">
        <v>4797</v>
      </c>
      <c r="N319" s="1">
        <v>12</v>
      </c>
      <c r="O319" s="1" t="s">
        <v>4797</v>
      </c>
      <c r="P319" s="11">
        <f t="shared" si="28"/>
        <v>10</v>
      </c>
      <c r="R319" s="1" t="s">
        <v>7</v>
      </c>
      <c r="S319" s="2">
        <v>45357</v>
      </c>
      <c r="T319" s="2">
        <f t="shared" si="30"/>
        <v>45722</v>
      </c>
      <c r="U319" s="2">
        <f t="shared" si="24"/>
        <v>45782</v>
      </c>
      <c r="V319" s="11">
        <f t="shared" ca="1" si="25"/>
        <v>-113</v>
      </c>
      <c r="W319" s="1" t="s">
        <v>4793</v>
      </c>
    </row>
    <row r="320" spans="1:23" x14ac:dyDescent="0.25">
      <c r="A320" s="1">
        <v>901</v>
      </c>
      <c r="B320" s="1" t="s">
        <v>2137</v>
      </c>
      <c r="C320" s="1" t="s">
        <v>393</v>
      </c>
      <c r="D320" s="1">
        <v>613</v>
      </c>
      <c r="E320" s="1" t="s">
        <v>8</v>
      </c>
      <c r="F320" s="1" t="s">
        <v>2183</v>
      </c>
      <c r="G320" s="1" t="s">
        <v>2184</v>
      </c>
      <c r="H320" s="1">
        <v>14</v>
      </c>
      <c r="I320" s="1">
        <v>1</v>
      </c>
      <c r="J320" s="2" t="s">
        <v>4796</v>
      </c>
      <c r="L320" s="2" t="s">
        <v>4797</v>
      </c>
      <c r="N320" s="1">
        <v>12</v>
      </c>
      <c r="O320" s="1" t="s">
        <v>4797</v>
      </c>
      <c r="P320" s="11">
        <f t="shared" si="28"/>
        <v>52</v>
      </c>
      <c r="R320" s="1" t="s">
        <v>7</v>
      </c>
      <c r="T320" s="2">
        <f t="shared" si="30"/>
        <v>365</v>
      </c>
      <c r="U320" s="2">
        <f t="shared" si="24"/>
        <v>425</v>
      </c>
      <c r="V320" s="11">
        <f t="shared" ca="1" si="25"/>
        <v>45244</v>
      </c>
      <c r="W320" s="1" t="s">
        <v>4793</v>
      </c>
    </row>
    <row r="321" spans="1:23" x14ac:dyDescent="0.25">
      <c r="A321" s="1">
        <v>901</v>
      </c>
      <c r="B321" s="1" t="s">
        <v>2137</v>
      </c>
      <c r="C321" s="1" t="s">
        <v>2149</v>
      </c>
      <c r="D321" s="1">
        <v>616</v>
      </c>
      <c r="E321" s="1" t="s">
        <v>8</v>
      </c>
      <c r="F321" s="1" t="s">
        <v>2269</v>
      </c>
      <c r="G321" s="1" t="s">
        <v>2270</v>
      </c>
      <c r="H321" s="1" t="s">
        <v>2268</v>
      </c>
      <c r="I321" s="1">
        <v>1</v>
      </c>
      <c r="J321" s="2" t="s">
        <v>4796</v>
      </c>
      <c r="L321" s="2" t="s">
        <v>4797</v>
      </c>
      <c r="N321" s="1">
        <v>12</v>
      </c>
      <c r="O321" s="1" t="s">
        <v>4797</v>
      </c>
      <c r="P321" s="11">
        <f t="shared" si="28"/>
        <v>10</v>
      </c>
      <c r="R321" s="1" t="s">
        <v>7</v>
      </c>
      <c r="S321" s="2">
        <v>45357</v>
      </c>
      <c r="T321" s="2">
        <f t="shared" si="30"/>
        <v>45722</v>
      </c>
      <c r="U321" s="2">
        <f t="shared" si="24"/>
        <v>45782</v>
      </c>
      <c r="V321" s="11">
        <f t="shared" ca="1" si="25"/>
        <v>-113</v>
      </c>
      <c r="W321" s="1" t="s">
        <v>4793</v>
      </c>
    </row>
    <row r="322" spans="1:23" x14ac:dyDescent="0.25">
      <c r="A322" s="1">
        <v>901</v>
      </c>
      <c r="B322" s="1" t="s">
        <v>2137</v>
      </c>
      <c r="C322" s="1" t="s">
        <v>18</v>
      </c>
      <c r="D322" s="1">
        <v>617</v>
      </c>
      <c r="E322" s="1" t="s">
        <v>8</v>
      </c>
      <c r="F322" s="1" t="s">
        <v>2280</v>
      </c>
      <c r="G322" s="1" t="s">
        <v>2281</v>
      </c>
      <c r="H322" s="1">
        <v>4</v>
      </c>
      <c r="I322" s="1">
        <v>1</v>
      </c>
      <c r="J322" s="2" t="s">
        <v>4796</v>
      </c>
      <c r="L322" s="2" t="s">
        <v>4797</v>
      </c>
      <c r="N322" s="1">
        <v>12</v>
      </c>
      <c r="O322" s="1" t="s">
        <v>4797</v>
      </c>
      <c r="P322" s="11">
        <f t="shared" si="28"/>
        <v>10</v>
      </c>
      <c r="R322" s="1" t="s">
        <v>7</v>
      </c>
      <c r="S322" s="2">
        <v>45357</v>
      </c>
      <c r="T322" s="2">
        <f t="shared" si="30"/>
        <v>45722</v>
      </c>
      <c r="U322" s="2">
        <f t="shared" ref="U322:U385" si="31">T322+60</f>
        <v>45782</v>
      </c>
      <c r="V322" s="11">
        <f t="shared" ref="V322:V385" ca="1" si="32">TODAY()-U322</f>
        <v>-113</v>
      </c>
      <c r="W322" s="1" t="s">
        <v>4793</v>
      </c>
    </row>
    <row r="323" spans="1:23" x14ac:dyDescent="0.25">
      <c r="A323" s="1">
        <v>901</v>
      </c>
      <c r="B323" s="1" t="s">
        <v>2137</v>
      </c>
      <c r="C323" s="1" t="s">
        <v>18</v>
      </c>
      <c r="D323" s="1">
        <v>618</v>
      </c>
      <c r="E323" s="1" t="s">
        <v>8</v>
      </c>
      <c r="F323" s="1" t="s">
        <v>2289</v>
      </c>
      <c r="G323" s="1" t="s">
        <v>2295</v>
      </c>
      <c r="H323" s="1" t="s">
        <v>2294</v>
      </c>
      <c r="I323" s="1">
        <v>1</v>
      </c>
      <c r="J323" s="2" t="s">
        <v>4796</v>
      </c>
      <c r="L323" s="2" t="s">
        <v>4797</v>
      </c>
      <c r="N323" s="1">
        <v>12</v>
      </c>
      <c r="O323" s="1" t="s">
        <v>4797</v>
      </c>
      <c r="P323" s="11">
        <f t="shared" ref="P323:P354" si="33">_xlfn.ISOWEEKNUM(T323)</f>
        <v>10</v>
      </c>
      <c r="R323" s="1" t="s">
        <v>7</v>
      </c>
      <c r="S323" s="2">
        <v>45357</v>
      </c>
      <c r="T323" s="2">
        <f t="shared" si="30"/>
        <v>45722</v>
      </c>
      <c r="U323" s="2">
        <f t="shared" si="31"/>
        <v>45782</v>
      </c>
      <c r="V323" s="11">
        <f t="shared" ca="1" si="32"/>
        <v>-113</v>
      </c>
      <c r="W323" s="1" t="s">
        <v>4793</v>
      </c>
    </row>
    <row r="324" spans="1:23" x14ac:dyDescent="0.25">
      <c r="A324" s="1">
        <v>901</v>
      </c>
      <c r="B324" s="1" t="s">
        <v>2137</v>
      </c>
      <c r="C324" s="1" t="s">
        <v>93</v>
      </c>
      <c r="D324" s="1">
        <v>631</v>
      </c>
      <c r="E324" s="1" t="s">
        <v>8</v>
      </c>
      <c r="F324" s="1" t="s">
        <v>2319</v>
      </c>
      <c r="G324" s="1" t="s">
        <v>2317</v>
      </c>
      <c r="H324" s="1" t="s">
        <v>2318</v>
      </c>
      <c r="I324" s="1">
        <v>1</v>
      </c>
      <c r="J324" s="2" t="s">
        <v>4796</v>
      </c>
      <c r="L324" s="2" t="s">
        <v>4797</v>
      </c>
      <c r="N324" s="1">
        <v>12</v>
      </c>
      <c r="O324" s="1" t="s">
        <v>4797</v>
      </c>
      <c r="P324" s="11">
        <f t="shared" si="33"/>
        <v>10</v>
      </c>
      <c r="R324" s="1" t="s">
        <v>7</v>
      </c>
      <c r="S324" s="2">
        <v>45356</v>
      </c>
      <c r="T324" s="2">
        <f t="shared" si="30"/>
        <v>45721</v>
      </c>
      <c r="U324" s="2">
        <f t="shared" si="31"/>
        <v>45781</v>
      </c>
      <c r="V324" s="11">
        <f t="shared" ca="1" si="32"/>
        <v>-112</v>
      </c>
      <c r="W324" s="1" t="s">
        <v>4793</v>
      </c>
    </row>
    <row r="325" spans="1:23" x14ac:dyDescent="0.25">
      <c r="A325" s="1">
        <v>901</v>
      </c>
      <c r="B325" s="1" t="s">
        <v>2137</v>
      </c>
      <c r="C325" s="1" t="s">
        <v>93</v>
      </c>
      <c r="D325" s="1">
        <v>632</v>
      </c>
      <c r="E325" s="1" t="s">
        <v>8</v>
      </c>
      <c r="F325" s="1" t="s">
        <v>2323</v>
      </c>
      <c r="G325" s="1" t="s">
        <v>2324</v>
      </c>
      <c r="H325" s="1" t="s">
        <v>2318</v>
      </c>
      <c r="I325" s="1">
        <v>1</v>
      </c>
      <c r="J325" s="2" t="s">
        <v>4796</v>
      </c>
      <c r="L325" s="2" t="s">
        <v>4797</v>
      </c>
      <c r="N325" s="1">
        <v>12</v>
      </c>
      <c r="O325" s="1" t="s">
        <v>4797</v>
      </c>
      <c r="P325" s="11">
        <f t="shared" si="33"/>
        <v>10</v>
      </c>
      <c r="R325" s="1" t="s">
        <v>7</v>
      </c>
      <c r="S325" s="2">
        <v>45356</v>
      </c>
      <c r="T325" s="2">
        <f t="shared" si="30"/>
        <v>45721</v>
      </c>
      <c r="U325" s="2">
        <f t="shared" si="31"/>
        <v>45781</v>
      </c>
      <c r="V325" s="11">
        <f t="shared" ca="1" si="32"/>
        <v>-112</v>
      </c>
      <c r="W325" s="1" t="s">
        <v>4793</v>
      </c>
    </row>
    <row r="326" spans="1:23" x14ac:dyDescent="0.25">
      <c r="A326" s="1">
        <v>901</v>
      </c>
      <c r="B326" s="1" t="s">
        <v>2137</v>
      </c>
      <c r="C326" s="1" t="s">
        <v>93</v>
      </c>
      <c r="D326" s="1">
        <v>678</v>
      </c>
      <c r="E326" s="1" t="s">
        <v>8</v>
      </c>
      <c r="F326" s="1" t="s">
        <v>2332</v>
      </c>
      <c r="G326" s="1" t="s">
        <v>2333</v>
      </c>
      <c r="H326" s="1" t="s">
        <v>2331</v>
      </c>
      <c r="I326" s="1">
        <v>1</v>
      </c>
      <c r="J326" s="2" t="s">
        <v>4796</v>
      </c>
      <c r="L326" s="2" t="s">
        <v>4797</v>
      </c>
      <c r="N326" s="1">
        <v>12</v>
      </c>
      <c r="O326" s="1" t="s">
        <v>4797</v>
      </c>
      <c r="P326" s="11">
        <f t="shared" si="33"/>
        <v>10</v>
      </c>
      <c r="R326" s="1" t="s">
        <v>7</v>
      </c>
      <c r="S326" s="2">
        <v>45356</v>
      </c>
      <c r="T326" s="2">
        <f t="shared" si="30"/>
        <v>45721</v>
      </c>
      <c r="U326" s="2">
        <f t="shared" si="31"/>
        <v>45781</v>
      </c>
      <c r="V326" s="11">
        <f t="shared" ca="1" si="32"/>
        <v>-112</v>
      </c>
      <c r="W326" s="1" t="s">
        <v>4793</v>
      </c>
    </row>
    <row r="327" spans="1:23" x14ac:dyDescent="0.25">
      <c r="A327" s="1">
        <v>901</v>
      </c>
      <c r="B327" s="1" t="s">
        <v>2137</v>
      </c>
      <c r="C327" s="1" t="s">
        <v>859</v>
      </c>
      <c r="D327" s="1" t="s">
        <v>2287</v>
      </c>
      <c r="E327" s="1" t="s">
        <v>8</v>
      </c>
      <c r="F327" s="1" t="s">
        <v>2288</v>
      </c>
      <c r="G327" s="1" t="s">
        <v>2289</v>
      </c>
      <c r="H327" s="1">
        <v>1</v>
      </c>
      <c r="I327" s="1">
        <v>1</v>
      </c>
      <c r="J327" s="2" t="s">
        <v>4796</v>
      </c>
      <c r="L327" s="2" t="s">
        <v>4797</v>
      </c>
      <c r="N327" s="1">
        <v>12</v>
      </c>
      <c r="O327" s="1" t="s">
        <v>4797</v>
      </c>
      <c r="P327" s="11">
        <f t="shared" si="33"/>
        <v>10</v>
      </c>
      <c r="R327" s="1" t="s">
        <v>7</v>
      </c>
      <c r="S327" s="2">
        <v>45356</v>
      </c>
      <c r="T327" s="2">
        <f t="shared" si="30"/>
        <v>45721</v>
      </c>
      <c r="U327" s="2">
        <f t="shared" si="31"/>
        <v>45781</v>
      </c>
      <c r="V327" s="11">
        <f t="shared" ca="1" si="32"/>
        <v>-112</v>
      </c>
      <c r="W327" s="1" t="s">
        <v>4793</v>
      </c>
    </row>
    <row r="328" spans="1:23" x14ac:dyDescent="0.25">
      <c r="A328" s="1">
        <v>901</v>
      </c>
      <c r="B328" s="1" t="s">
        <v>2137</v>
      </c>
      <c r="C328" s="1" t="s">
        <v>859</v>
      </c>
      <c r="D328" s="1" t="s">
        <v>2298</v>
      </c>
      <c r="E328" s="1" t="s">
        <v>8</v>
      </c>
      <c r="F328" s="1" t="s">
        <v>2299</v>
      </c>
      <c r="G328" s="1" t="s">
        <v>2300</v>
      </c>
      <c r="H328" s="1">
        <v>9</v>
      </c>
      <c r="I328" s="1">
        <v>1</v>
      </c>
      <c r="J328" s="2" t="s">
        <v>4796</v>
      </c>
      <c r="L328" s="2" t="s">
        <v>4797</v>
      </c>
      <c r="N328" s="1">
        <v>12</v>
      </c>
      <c r="O328" s="1" t="s">
        <v>4797</v>
      </c>
      <c r="P328" s="11">
        <f t="shared" si="33"/>
        <v>10</v>
      </c>
      <c r="R328" s="1" t="s">
        <v>7</v>
      </c>
      <c r="S328" s="2">
        <v>45356</v>
      </c>
      <c r="T328" s="2">
        <f t="shared" si="30"/>
        <v>45721</v>
      </c>
      <c r="U328" s="2">
        <f t="shared" si="31"/>
        <v>45781</v>
      </c>
      <c r="V328" s="11">
        <f t="shared" ca="1" si="32"/>
        <v>-112</v>
      </c>
      <c r="W328" s="1" t="s">
        <v>4793</v>
      </c>
    </row>
    <row r="329" spans="1:23" x14ac:dyDescent="0.25">
      <c r="A329" s="1">
        <v>901</v>
      </c>
      <c r="B329" s="1" t="s">
        <v>2137</v>
      </c>
      <c r="C329" s="1" t="s">
        <v>859</v>
      </c>
      <c r="D329" s="1" t="s">
        <v>2310</v>
      </c>
      <c r="E329" s="1" t="s">
        <v>8</v>
      </c>
      <c r="F329" s="1" t="s">
        <v>2311</v>
      </c>
      <c r="G329" s="1" t="s">
        <v>2312</v>
      </c>
      <c r="H329" s="1">
        <v>9</v>
      </c>
      <c r="I329" s="1">
        <v>1</v>
      </c>
      <c r="J329" s="2" t="s">
        <v>4796</v>
      </c>
      <c r="L329" s="2" t="s">
        <v>4797</v>
      </c>
      <c r="N329" s="1">
        <v>12</v>
      </c>
      <c r="O329" s="1" t="s">
        <v>4797</v>
      </c>
      <c r="P329" s="11">
        <f t="shared" si="33"/>
        <v>10</v>
      </c>
      <c r="R329" s="1" t="s">
        <v>7</v>
      </c>
      <c r="S329" s="2">
        <v>45356</v>
      </c>
      <c r="T329" s="2">
        <f t="shared" si="30"/>
        <v>45721</v>
      </c>
      <c r="U329" s="2">
        <f t="shared" si="31"/>
        <v>45781</v>
      </c>
      <c r="V329" s="11">
        <f t="shared" ca="1" si="32"/>
        <v>-112</v>
      </c>
      <c r="W329" s="1" t="s">
        <v>4793</v>
      </c>
    </row>
    <row r="330" spans="1:23" x14ac:dyDescent="0.25">
      <c r="A330" s="1">
        <v>901</v>
      </c>
      <c r="B330" s="1" t="s">
        <v>2137</v>
      </c>
      <c r="C330" s="1" t="s">
        <v>859</v>
      </c>
      <c r="D330" s="1" t="s">
        <v>2315</v>
      </c>
      <c r="E330" s="1" t="s">
        <v>8</v>
      </c>
      <c r="F330" s="1" t="s">
        <v>2316</v>
      </c>
      <c r="G330" s="1" t="s">
        <v>2317</v>
      </c>
      <c r="H330" s="1">
        <v>4</v>
      </c>
      <c r="I330" s="1">
        <v>1</v>
      </c>
      <c r="J330" s="2" t="s">
        <v>4796</v>
      </c>
      <c r="L330" s="2" t="s">
        <v>4797</v>
      </c>
      <c r="N330" s="1">
        <v>12</v>
      </c>
      <c r="O330" s="1" t="s">
        <v>4797</v>
      </c>
      <c r="P330" s="11">
        <f t="shared" si="33"/>
        <v>10</v>
      </c>
      <c r="R330" s="1" t="s">
        <v>7</v>
      </c>
      <c r="S330" s="2">
        <v>45356</v>
      </c>
      <c r="T330" s="2">
        <f t="shared" si="30"/>
        <v>45721</v>
      </c>
      <c r="U330" s="2">
        <f t="shared" si="31"/>
        <v>45781</v>
      </c>
      <c r="V330" s="11">
        <f t="shared" ca="1" si="32"/>
        <v>-112</v>
      </c>
      <c r="W330" s="1" t="s">
        <v>4793</v>
      </c>
    </row>
    <row r="331" spans="1:23" x14ac:dyDescent="0.25">
      <c r="A331" s="1">
        <v>901</v>
      </c>
      <c r="B331" s="1" t="s">
        <v>2137</v>
      </c>
      <c r="C331" s="1" t="s">
        <v>2149</v>
      </c>
      <c r="D331" s="1">
        <v>604</v>
      </c>
      <c r="E331" s="1" t="s">
        <v>22</v>
      </c>
      <c r="F331" s="1" t="s">
        <v>2205</v>
      </c>
      <c r="G331" s="1" t="s">
        <v>2206</v>
      </c>
      <c r="H331" s="1" t="s">
        <v>2204</v>
      </c>
      <c r="I331" s="1">
        <v>1</v>
      </c>
      <c r="J331" s="2" t="s">
        <v>4796</v>
      </c>
      <c r="L331" s="2" t="s">
        <v>4797</v>
      </c>
      <c r="N331" s="1">
        <v>12</v>
      </c>
      <c r="O331" s="1" t="s">
        <v>4797</v>
      </c>
      <c r="P331" s="11">
        <f t="shared" si="33"/>
        <v>47</v>
      </c>
      <c r="R331" s="1" t="s">
        <v>7</v>
      </c>
      <c r="S331" s="2">
        <v>45250</v>
      </c>
      <c r="T331" s="2">
        <f t="shared" ref="T331:T344" si="34">S331+(365*2)</f>
        <v>45980</v>
      </c>
      <c r="U331" s="2">
        <f t="shared" si="31"/>
        <v>46040</v>
      </c>
      <c r="V331" s="11">
        <f t="shared" ca="1" si="32"/>
        <v>-371</v>
      </c>
      <c r="W331" s="1" t="s">
        <v>4793</v>
      </c>
    </row>
    <row r="332" spans="1:23" x14ac:dyDescent="0.25">
      <c r="A332" s="1">
        <v>901</v>
      </c>
      <c r="B332" s="1" t="s">
        <v>2137</v>
      </c>
      <c r="C332" s="1" t="s">
        <v>93</v>
      </c>
      <c r="D332" s="1">
        <v>605</v>
      </c>
      <c r="E332" s="1" t="s">
        <v>22</v>
      </c>
      <c r="F332" s="1" t="s">
        <v>2237</v>
      </c>
      <c r="G332" s="1" t="s">
        <v>2238</v>
      </c>
      <c r="H332" s="1">
        <v>14</v>
      </c>
      <c r="I332" s="1">
        <v>1</v>
      </c>
      <c r="J332" s="2" t="s">
        <v>4796</v>
      </c>
      <c r="L332" s="2" t="s">
        <v>4797</v>
      </c>
      <c r="N332" s="1">
        <v>12</v>
      </c>
      <c r="O332" s="1" t="s">
        <v>4797</v>
      </c>
      <c r="P332" s="11">
        <f t="shared" si="33"/>
        <v>22</v>
      </c>
      <c r="R332" s="1" t="s">
        <v>7</v>
      </c>
      <c r="S332" s="2">
        <v>44715</v>
      </c>
      <c r="T332" s="2">
        <f t="shared" si="34"/>
        <v>45445</v>
      </c>
      <c r="U332" s="2">
        <f t="shared" si="31"/>
        <v>45505</v>
      </c>
      <c r="V332" s="11">
        <f t="shared" ca="1" si="32"/>
        <v>164</v>
      </c>
      <c r="W332" s="1" t="s">
        <v>4793</v>
      </c>
    </row>
    <row r="333" spans="1:23" x14ac:dyDescent="0.25">
      <c r="A333" s="1">
        <v>901</v>
      </c>
      <c r="B333" s="1" t="s">
        <v>2137</v>
      </c>
      <c r="C333" s="1" t="s">
        <v>93</v>
      </c>
      <c r="D333" s="1">
        <v>606</v>
      </c>
      <c r="E333" s="1" t="s">
        <v>22</v>
      </c>
      <c r="F333" s="1" t="s">
        <v>2244</v>
      </c>
      <c r="G333" s="1" t="s">
        <v>2245</v>
      </c>
      <c r="H333" s="1" t="s">
        <v>2243</v>
      </c>
      <c r="I333" s="1">
        <v>1</v>
      </c>
      <c r="J333" s="2" t="s">
        <v>4796</v>
      </c>
      <c r="L333" s="2" t="s">
        <v>4797</v>
      </c>
      <c r="N333" s="1">
        <v>12</v>
      </c>
      <c r="O333" s="1" t="s">
        <v>4797</v>
      </c>
      <c r="P333" s="11">
        <f t="shared" si="33"/>
        <v>4</v>
      </c>
      <c r="R333" s="1" t="s">
        <v>7</v>
      </c>
      <c r="S333" s="2">
        <v>44951</v>
      </c>
      <c r="T333" s="2">
        <f t="shared" si="34"/>
        <v>45681</v>
      </c>
      <c r="U333" s="2">
        <f t="shared" si="31"/>
        <v>45741</v>
      </c>
      <c r="V333" s="11">
        <f t="shared" ca="1" si="32"/>
        <v>-72</v>
      </c>
      <c r="W333" s="1" t="s">
        <v>4793</v>
      </c>
    </row>
    <row r="334" spans="1:23" x14ac:dyDescent="0.25">
      <c r="A334" s="1">
        <v>901</v>
      </c>
      <c r="B334" s="1" t="s">
        <v>2137</v>
      </c>
      <c r="C334" s="1" t="s">
        <v>2149</v>
      </c>
      <c r="D334" s="1">
        <v>615</v>
      </c>
      <c r="E334" s="1" t="s">
        <v>22</v>
      </c>
      <c r="F334" s="1" t="s">
        <v>2258</v>
      </c>
      <c r="G334" s="1" t="s">
        <v>2259</v>
      </c>
      <c r="H334" s="1">
        <v>43</v>
      </c>
      <c r="I334" s="1">
        <v>1</v>
      </c>
      <c r="J334" s="2" t="s">
        <v>4796</v>
      </c>
      <c r="L334" s="2" t="s">
        <v>4797</v>
      </c>
      <c r="N334" s="1">
        <v>12</v>
      </c>
      <c r="O334" s="1" t="s">
        <v>4797</v>
      </c>
      <c r="P334" s="11">
        <f t="shared" si="33"/>
        <v>4</v>
      </c>
      <c r="R334" s="1" t="s">
        <v>7</v>
      </c>
      <c r="S334" s="2">
        <v>44953</v>
      </c>
      <c r="T334" s="2">
        <f t="shared" si="34"/>
        <v>45683</v>
      </c>
      <c r="U334" s="2">
        <f t="shared" si="31"/>
        <v>45743</v>
      </c>
      <c r="V334" s="11">
        <f t="shared" ca="1" si="32"/>
        <v>-74</v>
      </c>
      <c r="W334" s="1" t="s">
        <v>4793</v>
      </c>
    </row>
    <row r="335" spans="1:23" x14ac:dyDescent="0.25">
      <c r="A335" s="1">
        <v>901</v>
      </c>
      <c r="B335" s="1" t="s">
        <v>2137</v>
      </c>
      <c r="C335" s="1" t="s">
        <v>20</v>
      </c>
      <c r="D335" s="1">
        <v>628</v>
      </c>
      <c r="E335" s="1" t="s">
        <v>22</v>
      </c>
      <c r="F335" s="1" t="s">
        <v>2308</v>
      </c>
      <c r="G335" s="1" t="s">
        <v>2309</v>
      </c>
      <c r="H335" s="1">
        <v>43</v>
      </c>
      <c r="I335" s="1">
        <v>1</v>
      </c>
      <c r="J335" s="2" t="s">
        <v>4796</v>
      </c>
      <c r="L335" s="2" t="s">
        <v>4797</v>
      </c>
      <c r="N335" s="1">
        <v>12</v>
      </c>
      <c r="O335" s="1" t="s">
        <v>4797</v>
      </c>
      <c r="P335" s="11">
        <f t="shared" si="33"/>
        <v>4</v>
      </c>
      <c r="R335" s="1" t="s">
        <v>7</v>
      </c>
      <c r="S335" s="2">
        <v>44953</v>
      </c>
      <c r="T335" s="2">
        <f t="shared" si="34"/>
        <v>45683</v>
      </c>
      <c r="U335" s="2">
        <f t="shared" si="31"/>
        <v>45743</v>
      </c>
      <c r="V335" s="11">
        <f t="shared" ca="1" si="32"/>
        <v>-74</v>
      </c>
      <c r="W335" s="1" t="s">
        <v>4793</v>
      </c>
    </row>
    <row r="336" spans="1:23" x14ac:dyDescent="0.25">
      <c r="A336" s="1">
        <v>901</v>
      </c>
      <c r="B336" s="1" t="s">
        <v>2137</v>
      </c>
      <c r="C336" s="1" t="s">
        <v>437</v>
      </c>
      <c r="D336" s="1">
        <v>635</v>
      </c>
      <c r="E336" s="1" t="s">
        <v>22</v>
      </c>
      <c r="F336" s="1" t="s">
        <v>2326</v>
      </c>
      <c r="G336" s="1" t="s">
        <v>2327</v>
      </c>
      <c r="H336" s="1" t="s">
        <v>2325</v>
      </c>
      <c r="I336" s="1">
        <v>1</v>
      </c>
      <c r="J336" s="2" t="s">
        <v>4796</v>
      </c>
      <c r="L336" s="2" t="s">
        <v>4797</v>
      </c>
      <c r="N336" s="1">
        <v>12</v>
      </c>
      <c r="O336" s="1" t="s">
        <v>4797</v>
      </c>
      <c r="P336" s="11">
        <f t="shared" si="33"/>
        <v>4</v>
      </c>
      <c r="R336" s="1" t="s">
        <v>7</v>
      </c>
      <c r="S336" s="2">
        <v>44953</v>
      </c>
      <c r="T336" s="2">
        <f t="shared" si="34"/>
        <v>45683</v>
      </c>
      <c r="U336" s="2">
        <f t="shared" si="31"/>
        <v>45743</v>
      </c>
      <c r="V336" s="11">
        <f t="shared" ca="1" si="32"/>
        <v>-74</v>
      </c>
      <c r="W336" s="1" t="s">
        <v>4793</v>
      </c>
    </row>
    <row r="337" spans="1:23" x14ac:dyDescent="0.25">
      <c r="A337" s="1">
        <v>901</v>
      </c>
      <c r="B337" s="1" t="s">
        <v>2137</v>
      </c>
      <c r="C337" s="1" t="s">
        <v>437</v>
      </c>
      <c r="D337" s="1">
        <v>636</v>
      </c>
      <c r="E337" s="1" t="s">
        <v>22</v>
      </c>
      <c r="F337" s="1" t="s">
        <v>2339</v>
      </c>
      <c r="G337" s="1" t="s">
        <v>2340</v>
      </c>
      <c r="H337" s="1">
        <v>9</v>
      </c>
      <c r="I337" s="1">
        <v>1</v>
      </c>
      <c r="J337" s="2" t="s">
        <v>4796</v>
      </c>
      <c r="L337" s="2" t="s">
        <v>4797</v>
      </c>
      <c r="N337" s="1">
        <v>12</v>
      </c>
      <c r="O337" s="1" t="s">
        <v>4797</v>
      </c>
      <c r="P337" s="11">
        <f t="shared" si="33"/>
        <v>4</v>
      </c>
      <c r="R337" s="1" t="s">
        <v>7</v>
      </c>
      <c r="S337" s="2">
        <v>44953</v>
      </c>
      <c r="T337" s="2">
        <f t="shared" si="34"/>
        <v>45683</v>
      </c>
      <c r="U337" s="2">
        <f t="shared" si="31"/>
        <v>45743</v>
      </c>
      <c r="V337" s="11">
        <f t="shared" ca="1" si="32"/>
        <v>-74</v>
      </c>
      <c r="W337" s="1" t="s">
        <v>4793</v>
      </c>
    </row>
    <row r="338" spans="1:23" x14ac:dyDescent="0.25">
      <c r="A338" s="1">
        <v>901</v>
      </c>
      <c r="B338" s="1" t="s">
        <v>2137</v>
      </c>
      <c r="C338" s="1" t="s">
        <v>437</v>
      </c>
      <c r="D338" s="1">
        <v>637</v>
      </c>
      <c r="E338" s="1" t="s">
        <v>22</v>
      </c>
      <c r="F338" s="1" t="s">
        <v>2329</v>
      </c>
      <c r="G338" s="1" t="s">
        <v>2330</v>
      </c>
      <c r="H338" s="1" t="s">
        <v>2328</v>
      </c>
      <c r="I338" s="1">
        <v>1</v>
      </c>
      <c r="J338" s="2" t="s">
        <v>4796</v>
      </c>
      <c r="L338" s="2" t="s">
        <v>4797</v>
      </c>
      <c r="N338" s="1">
        <v>12</v>
      </c>
      <c r="O338" s="1" t="s">
        <v>4797</v>
      </c>
      <c r="P338" s="11">
        <f t="shared" si="33"/>
        <v>4</v>
      </c>
      <c r="R338" s="1" t="s">
        <v>7</v>
      </c>
      <c r="S338" s="2">
        <v>44953</v>
      </c>
      <c r="T338" s="2">
        <f t="shared" si="34"/>
        <v>45683</v>
      </c>
      <c r="U338" s="2">
        <f t="shared" si="31"/>
        <v>45743</v>
      </c>
      <c r="V338" s="11">
        <f t="shared" ca="1" si="32"/>
        <v>-74</v>
      </c>
      <c r="W338" s="1" t="s">
        <v>4793</v>
      </c>
    </row>
    <row r="339" spans="1:23" x14ac:dyDescent="0.25">
      <c r="A339" s="1">
        <v>901</v>
      </c>
      <c r="B339" s="1" t="s">
        <v>2137</v>
      </c>
      <c r="C339" s="1" t="s">
        <v>20</v>
      </c>
      <c r="D339" s="1">
        <v>643</v>
      </c>
      <c r="E339" s="1" t="s">
        <v>22</v>
      </c>
      <c r="F339" s="1" t="s">
        <v>2345</v>
      </c>
      <c r="G339" s="1" t="s">
        <v>2346</v>
      </c>
      <c r="H339" s="1">
        <v>5</v>
      </c>
      <c r="I339" s="1">
        <v>1</v>
      </c>
      <c r="J339" s="2" t="s">
        <v>4796</v>
      </c>
      <c r="L339" s="2" t="s">
        <v>4797</v>
      </c>
      <c r="N339" s="1">
        <v>12</v>
      </c>
      <c r="O339" s="1" t="s">
        <v>4797</v>
      </c>
      <c r="P339" s="11">
        <f t="shared" si="33"/>
        <v>4</v>
      </c>
      <c r="R339" s="1" t="s">
        <v>7</v>
      </c>
      <c r="S339" s="2">
        <v>44953</v>
      </c>
      <c r="T339" s="2">
        <f t="shared" si="34"/>
        <v>45683</v>
      </c>
      <c r="U339" s="2">
        <f t="shared" si="31"/>
        <v>45743</v>
      </c>
      <c r="V339" s="11">
        <f t="shared" ca="1" si="32"/>
        <v>-74</v>
      </c>
      <c r="W339" s="1" t="s">
        <v>4793</v>
      </c>
    </row>
    <row r="340" spans="1:23" x14ac:dyDescent="0.25">
      <c r="A340" s="1">
        <v>901</v>
      </c>
      <c r="B340" s="1" t="s">
        <v>2137</v>
      </c>
      <c r="C340" s="1" t="s">
        <v>20</v>
      </c>
      <c r="D340" s="1">
        <v>647</v>
      </c>
      <c r="E340" s="1" t="s">
        <v>22</v>
      </c>
      <c r="F340" s="1" t="s">
        <v>2349</v>
      </c>
      <c r="G340" s="1" t="s">
        <v>2350</v>
      </c>
      <c r="H340" s="1">
        <v>9</v>
      </c>
      <c r="I340" s="1">
        <v>1</v>
      </c>
      <c r="J340" s="2" t="s">
        <v>4796</v>
      </c>
      <c r="L340" s="2" t="s">
        <v>4797</v>
      </c>
      <c r="N340" s="1">
        <v>12</v>
      </c>
      <c r="O340" s="1" t="s">
        <v>4797</v>
      </c>
      <c r="P340" s="11">
        <f t="shared" si="33"/>
        <v>4</v>
      </c>
      <c r="R340" s="1" t="s">
        <v>7</v>
      </c>
      <c r="S340" s="2">
        <v>44953</v>
      </c>
      <c r="T340" s="2">
        <f t="shared" si="34"/>
        <v>45683</v>
      </c>
      <c r="U340" s="2">
        <f t="shared" si="31"/>
        <v>45743</v>
      </c>
      <c r="V340" s="11">
        <f t="shared" ca="1" si="32"/>
        <v>-74</v>
      </c>
      <c r="W340" s="1" t="s">
        <v>4793</v>
      </c>
    </row>
    <row r="341" spans="1:23" x14ac:dyDescent="0.25">
      <c r="A341" s="1">
        <v>901</v>
      </c>
      <c r="B341" s="1" t="s">
        <v>2137</v>
      </c>
      <c r="C341" s="1" t="s">
        <v>20</v>
      </c>
      <c r="D341" s="1">
        <v>649</v>
      </c>
      <c r="E341" s="1" t="s">
        <v>22</v>
      </c>
      <c r="F341" s="1" t="s">
        <v>2351</v>
      </c>
      <c r="G341" s="1" t="s">
        <v>2351</v>
      </c>
      <c r="H341" s="1">
        <v>6</v>
      </c>
      <c r="I341" s="1">
        <v>1</v>
      </c>
      <c r="J341" s="2" t="s">
        <v>4796</v>
      </c>
      <c r="L341" s="2" t="s">
        <v>4797</v>
      </c>
      <c r="N341" s="1">
        <v>12</v>
      </c>
      <c r="O341" s="1" t="s">
        <v>4797</v>
      </c>
      <c r="P341" s="11">
        <f t="shared" si="33"/>
        <v>4</v>
      </c>
      <c r="R341" s="1" t="s">
        <v>7</v>
      </c>
      <c r="S341" s="2">
        <v>44953</v>
      </c>
      <c r="T341" s="2">
        <f t="shared" si="34"/>
        <v>45683</v>
      </c>
      <c r="U341" s="2">
        <f t="shared" si="31"/>
        <v>45743</v>
      </c>
      <c r="V341" s="11">
        <f t="shared" ca="1" si="32"/>
        <v>-74</v>
      </c>
      <c r="W341" s="1" t="s">
        <v>4793</v>
      </c>
    </row>
    <row r="342" spans="1:23" x14ac:dyDescent="0.25">
      <c r="A342" s="1">
        <v>901</v>
      </c>
      <c r="B342" s="1" t="s">
        <v>2137</v>
      </c>
      <c r="C342" s="1" t="s">
        <v>20</v>
      </c>
      <c r="D342" s="1">
        <v>651</v>
      </c>
      <c r="E342" s="1" t="s">
        <v>22</v>
      </c>
      <c r="F342" s="1" t="s">
        <v>2352</v>
      </c>
      <c r="G342" s="1" t="s">
        <v>2353</v>
      </c>
      <c r="H342" s="1">
        <v>8</v>
      </c>
      <c r="I342" s="1">
        <v>1</v>
      </c>
      <c r="J342" s="2" t="s">
        <v>4796</v>
      </c>
      <c r="L342" s="2" t="s">
        <v>4797</v>
      </c>
      <c r="N342" s="1">
        <v>12</v>
      </c>
      <c r="O342" s="1" t="s">
        <v>4797</v>
      </c>
      <c r="P342" s="11">
        <f t="shared" si="33"/>
        <v>4</v>
      </c>
      <c r="R342" s="1" t="s">
        <v>7</v>
      </c>
      <c r="S342" s="2">
        <v>44953</v>
      </c>
      <c r="T342" s="2">
        <f t="shared" si="34"/>
        <v>45683</v>
      </c>
      <c r="U342" s="2">
        <f t="shared" si="31"/>
        <v>45743</v>
      </c>
      <c r="V342" s="11">
        <f t="shared" ca="1" si="32"/>
        <v>-74</v>
      </c>
      <c r="W342" s="1" t="s">
        <v>4793</v>
      </c>
    </row>
    <row r="343" spans="1:23" x14ac:dyDescent="0.25">
      <c r="A343" s="1">
        <v>901</v>
      </c>
      <c r="B343" s="1" t="s">
        <v>2137</v>
      </c>
      <c r="C343" s="1" t="s">
        <v>859</v>
      </c>
      <c r="D343" s="1" t="s">
        <v>2336</v>
      </c>
      <c r="E343" s="1" t="s">
        <v>22</v>
      </c>
      <c r="F343" s="1" t="s">
        <v>2337</v>
      </c>
      <c r="G343" s="1" t="s">
        <v>2338</v>
      </c>
      <c r="H343" s="1" t="s">
        <v>2328</v>
      </c>
      <c r="I343" s="1">
        <v>1</v>
      </c>
      <c r="J343" s="2" t="s">
        <v>4796</v>
      </c>
      <c r="L343" s="2" t="s">
        <v>4797</v>
      </c>
      <c r="N343" s="1">
        <v>12</v>
      </c>
      <c r="O343" s="1" t="s">
        <v>4797</v>
      </c>
      <c r="P343" s="11">
        <f t="shared" si="33"/>
        <v>4</v>
      </c>
      <c r="R343" s="1" t="s">
        <v>7</v>
      </c>
      <c r="S343" s="2">
        <v>44953</v>
      </c>
      <c r="T343" s="2">
        <f t="shared" si="34"/>
        <v>45683</v>
      </c>
      <c r="U343" s="2">
        <f t="shared" si="31"/>
        <v>45743</v>
      </c>
      <c r="V343" s="11">
        <f t="shared" ca="1" si="32"/>
        <v>-74</v>
      </c>
      <c r="W343" s="1" t="s">
        <v>4793</v>
      </c>
    </row>
    <row r="344" spans="1:23" x14ac:dyDescent="0.25">
      <c r="A344" s="1">
        <v>901</v>
      </c>
      <c r="B344" s="1" t="s">
        <v>2137</v>
      </c>
      <c r="C344" s="1" t="s">
        <v>445</v>
      </c>
      <c r="D344" s="1" t="s">
        <v>2334</v>
      </c>
      <c r="E344" s="1" t="s">
        <v>22</v>
      </c>
      <c r="F344" s="1" t="s">
        <v>2335</v>
      </c>
      <c r="G344" s="1" t="s">
        <v>2335</v>
      </c>
      <c r="H344" s="1" t="s">
        <v>2328</v>
      </c>
      <c r="I344" s="1">
        <v>1</v>
      </c>
      <c r="J344" s="2" t="s">
        <v>4796</v>
      </c>
      <c r="L344" s="2" t="s">
        <v>4797</v>
      </c>
      <c r="N344" s="1">
        <v>12</v>
      </c>
      <c r="O344" s="1" t="s">
        <v>4797</v>
      </c>
      <c r="P344" s="11">
        <f t="shared" si="33"/>
        <v>4</v>
      </c>
      <c r="R344" s="1" t="s">
        <v>7</v>
      </c>
      <c r="S344" s="2">
        <v>44953</v>
      </c>
      <c r="T344" s="2">
        <f t="shared" si="34"/>
        <v>45683</v>
      </c>
      <c r="U344" s="2">
        <f t="shared" si="31"/>
        <v>45743</v>
      </c>
      <c r="V344" s="11">
        <f t="shared" ca="1" si="32"/>
        <v>-74</v>
      </c>
      <c r="W344" s="1" t="s">
        <v>4793</v>
      </c>
    </row>
    <row r="345" spans="1:23" x14ac:dyDescent="0.25">
      <c r="A345" s="1">
        <v>902</v>
      </c>
      <c r="B345" s="1" t="s">
        <v>2104</v>
      </c>
      <c r="C345" s="1" t="s">
        <v>153</v>
      </c>
      <c r="D345" s="1">
        <v>736</v>
      </c>
      <c r="E345" s="1" t="s">
        <v>8</v>
      </c>
      <c r="F345" s="1" t="s">
        <v>2685</v>
      </c>
      <c r="G345" s="1" t="s">
        <v>2686</v>
      </c>
      <c r="H345" s="1">
        <v>2</v>
      </c>
      <c r="I345" s="1">
        <v>2</v>
      </c>
      <c r="J345" s="2" t="s">
        <v>4796</v>
      </c>
      <c r="L345" s="2" t="s">
        <v>4796</v>
      </c>
      <c r="N345" s="1">
        <v>12</v>
      </c>
      <c r="O345" s="1">
        <v>38</v>
      </c>
      <c r="P345" s="11">
        <f t="shared" si="33"/>
        <v>40</v>
      </c>
      <c r="R345" s="1" t="s">
        <v>7</v>
      </c>
      <c r="S345" s="2">
        <v>45565</v>
      </c>
      <c r="T345" s="2">
        <f t="shared" ref="T345:T352" si="35">S345+365</f>
        <v>45930</v>
      </c>
      <c r="U345" s="2">
        <f t="shared" si="31"/>
        <v>45990</v>
      </c>
      <c r="V345" s="11">
        <f t="shared" ca="1" si="32"/>
        <v>-321</v>
      </c>
      <c r="W345" s="1" t="s">
        <v>4793</v>
      </c>
    </row>
    <row r="346" spans="1:23" x14ac:dyDescent="0.25">
      <c r="A346" s="1">
        <v>902</v>
      </c>
      <c r="B346" s="1" t="s">
        <v>2104</v>
      </c>
      <c r="C346" s="1" t="s">
        <v>224</v>
      </c>
      <c r="D346" s="1">
        <v>756</v>
      </c>
      <c r="E346" s="1" t="s">
        <v>8</v>
      </c>
      <c r="F346" s="1" t="s">
        <v>2712</v>
      </c>
      <c r="G346" s="1" t="s">
        <v>2722</v>
      </c>
      <c r="H346" s="1" t="s">
        <v>2717</v>
      </c>
      <c r="I346" s="1">
        <v>2</v>
      </c>
      <c r="J346" s="2" t="s">
        <v>4796</v>
      </c>
      <c r="L346" s="2" t="s">
        <v>4796</v>
      </c>
      <c r="N346" s="1">
        <v>12</v>
      </c>
      <c r="O346" s="1">
        <v>38</v>
      </c>
      <c r="P346" s="11">
        <f t="shared" si="33"/>
        <v>40</v>
      </c>
      <c r="R346" s="1" t="s">
        <v>7</v>
      </c>
      <c r="S346" s="2">
        <v>45565</v>
      </c>
      <c r="T346" s="2">
        <f t="shared" si="35"/>
        <v>45930</v>
      </c>
      <c r="U346" s="2">
        <f t="shared" si="31"/>
        <v>45990</v>
      </c>
      <c r="V346" s="11">
        <f t="shared" ca="1" si="32"/>
        <v>-321</v>
      </c>
      <c r="W346" s="1" t="s">
        <v>4793</v>
      </c>
    </row>
    <row r="347" spans="1:23" x14ac:dyDescent="0.25">
      <c r="A347" s="1">
        <v>902</v>
      </c>
      <c r="B347" s="1" t="s">
        <v>2104</v>
      </c>
      <c r="C347" s="1" t="s">
        <v>153</v>
      </c>
      <c r="D347" s="1">
        <v>775</v>
      </c>
      <c r="E347" s="1" t="s">
        <v>8</v>
      </c>
      <c r="F347" s="1" t="s">
        <v>2738</v>
      </c>
      <c r="G347" s="1" t="s">
        <v>2739</v>
      </c>
      <c r="H347" s="1">
        <v>12</v>
      </c>
      <c r="I347" s="1">
        <v>2</v>
      </c>
      <c r="J347" s="2" t="s">
        <v>4796</v>
      </c>
      <c r="L347" s="2" t="s">
        <v>4796</v>
      </c>
      <c r="N347" s="1">
        <v>12</v>
      </c>
      <c r="O347" s="1">
        <v>38</v>
      </c>
      <c r="P347" s="11">
        <f t="shared" si="33"/>
        <v>40</v>
      </c>
      <c r="R347" s="1" t="s">
        <v>7</v>
      </c>
      <c r="S347" s="2">
        <v>45565</v>
      </c>
      <c r="T347" s="2">
        <f t="shared" si="35"/>
        <v>45930</v>
      </c>
      <c r="U347" s="2">
        <f t="shared" si="31"/>
        <v>45990</v>
      </c>
      <c r="V347" s="11">
        <f t="shared" ca="1" si="32"/>
        <v>-321</v>
      </c>
      <c r="W347" s="1" t="s">
        <v>4793</v>
      </c>
    </row>
    <row r="348" spans="1:23" x14ac:dyDescent="0.25">
      <c r="A348" s="1">
        <v>902</v>
      </c>
      <c r="B348" s="1" t="s">
        <v>2104</v>
      </c>
      <c r="C348" s="1" t="s">
        <v>859</v>
      </c>
      <c r="D348" s="1" t="s">
        <v>2745</v>
      </c>
      <c r="E348" s="1" t="s">
        <v>8</v>
      </c>
      <c r="F348" s="1" t="s">
        <v>2746</v>
      </c>
      <c r="G348" s="1" t="s">
        <v>2747</v>
      </c>
      <c r="H348" s="1">
        <v>5</v>
      </c>
      <c r="I348" s="1">
        <v>2</v>
      </c>
      <c r="J348" s="2" t="s">
        <v>4796</v>
      </c>
      <c r="L348" s="2" t="s">
        <v>4796</v>
      </c>
      <c r="N348" s="1">
        <v>12</v>
      </c>
      <c r="O348" s="1">
        <v>38</v>
      </c>
      <c r="P348" s="11">
        <f t="shared" si="33"/>
        <v>40</v>
      </c>
      <c r="R348" s="1" t="s">
        <v>7</v>
      </c>
      <c r="S348" s="2">
        <v>45565</v>
      </c>
      <c r="T348" s="2">
        <f t="shared" si="35"/>
        <v>45930</v>
      </c>
      <c r="U348" s="2">
        <f t="shared" si="31"/>
        <v>45990</v>
      </c>
      <c r="V348" s="11">
        <f t="shared" ca="1" si="32"/>
        <v>-321</v>
      </c>
      <c r="W348" s="1" t="s">
        <v>4793</v>
      </c>
    </row>
    <row r="349" spans="1:23" x14ac:dyDescent="0.25">
      <c r="A349" s="1">
        <v>814</v>
      </c>
      <c r="B349" s="1" t="s">
        <v>769</v>
      </c>
      <c r="C349" s="1" t="s">
        <v>18</v>
      </c>
      <c r="D349" s="1">
        <v>471</v>
      </c>
      <c r="E349" s="1" t="s">
        <v>39</v>
      </c>
      <c r="F349" s="1" t="s">
        <v>866</v>
      </c>
      <c r="G349" s="1" t="s">
        <v>866</v>
      </c>
      <c r="H349" s="1">
        <v>2</v>
      </c>
      <c r="I349" s="1">
        <v>1</v>
      </c>
      <c r="J349" s="2" t="s">
        <v>4796</v>
      </c>
      <c r="L349" s="2" t="s">
        <v>4797</v>
      </c>
      <c r="N349" s="1">
        <v>15</v>
      </c>
      <c r="O349" s="1" t="s">
        <v>4797</v>
      </c>
      <c r="P349" s="11">
        <f t="shared" si="33"/>
        <v>12</v>
      </c>
      <c r="R349" s="1" t="s">
        <v>7</v>
      </c>
      <c r="S349" s="2">
        <v>45371</v>
      </c>
      <c r="T349" s="2">
        <f t="shared" si="35"/>
        <v>45736</v>
      </c>
      <c r="U349" s="2">
        <f t="shared" si="31"/>
        <v>45796</v>
      </c>
      <c r="V349" s="11">
        <f t="shared" ca="1" si="32"/>
        <v>-127</v>
      </c>
      <c r="W349" s="1" t="s">
        <v>4793</v>
      </c>
    </row>
    <row r="350" spans="1:23" x14ac:dyDescent="0.25">
      <c r="A350" s="1">
        <v>814</v>
      </c>
      <c r="B350" s="1" t="s">
        <v>769</v>
      </c>
      <c r="C350" s="1" t="s">
        <v>18</v>
      </c>
      <c r="D350" s="1">
        <v>472</v>
      </c>
      <c r="E350" s="1" t="s">
        <v>39</v>
      </c>
      <c r="F350" s="1" t="s">
        <v>867</v>
      </c>
      <c r="G350" s="1" t="s">
        <v>868</v>
      </c>
      <c r="H350" s="1" t="s">
        <v>235</v>
      </c>
      <c r="I350" s="1">
        <v>1</v>
      </c>
      <c r="J350" s="2" t="s">
        <v>4796</v>
      </c>
      <c r="L350" s="2" t="s">
        <v>4797</v>
      </c>
      <c r="N350" s="1">
        <v>15</v>
      </c>
      <c r="O350" s="1" t="s">
        <v>4797</v>
      </c>
      <c r="P350" s="11">
        <f t="shared" si="33"/>
        <v>12</v>
      </c>
      <c r="R350" s="1" t="s">
        <v>7</v>
      </c>
      <c r="S350" s="2">
        <v>45371</v>
      </c>
      <c r="T350" s="2">
        <f t="shared" si="35"/>
        <v>45736</v>
      </c>
      <c r="U350" s="2">
        <f t="shared" si="31"/>
        <v>45796</v>
      </c>
      <c r="V350" s="11">
        <f t="shared" ca="1" si="32"/>
        <v>-127</v>
      </c>
      <c r="W350" s="1" t="s">
        <v>4793</v>
      </c>
    </row>
    <row r="351" spans="1:23" x14ac:dyDescent="0.25">
      <c r="A351" s="1">
        <v>814</v>
      </c>
      <c r="B351" s="1" t="s">
        <v>769</v>
      </c>
      <c r="C351" s="1" t="s">
        <v>18</v>
      </c>
      <c r="D351" s="1">
        <v>401</v>
      </c>
      <c r="E351" s="1" t="s">
        <v>8</v>
      </c>
      <c r="F351" s="1" t="s">
        <v>809</v>
      </c>
      <c r="G351" s="1" t="s">
        <v>810</v>
      </c>
      <c r="H351" s="1">
        <v>2</v>
      </c>
      <c r="I351" s="1">
        <v>1</v>
      </c>
      <c r="J351" s="2" t="s">
        <v>4796</v>
      </c>
      <c r="L351" s="2" t="s">
        <v>4797</v>
      </c>
      <c r="N351" s="1">
        <v>15</v>
      </c>
      <c r="O351" s="1" t="s">
        <v>4797</v>
      </c>
      <c r="P351" s="11">
        <f t="shared" si="33"/>
        <v>12</v>
      </c>
      <c r="R351" s="1" t="s">
        <v>7</v>
      </c>
      <c r="S351" s="2">
        <v>45371</v>
      </c>
      <c r="T351" s="2">
        <f t="shared" si="35"/>
        <v>45736</v>
      </c>
      <c r="U351" s="2">
        <f t="shared" si="31"/>
        <v>45796</v>
      </c>
      <c r="V351" s="11">
        <f t="shared" ca="1" si="32"/>
        <v>-127</v>
      </c>
      <c r="W351" s="1" t="s">
        <v>4793</v>
      </c>
    </row>
    <row r="352" spans="1:23" x14ac:dyDescent="0.25">
      <c r="A352" s="1">
        <v>814</v>
      </c>
      <c r="B352" s="1" t="s">
        <v>769</v>
      </c>
      <c r="C352" s="1" t="s">
        <v>18</v>
      </c>
      <c r="D352" s="1">
        <v>402</v>
      </c>
      <c r="E352" s="1" t="s">
        <v>8</v>
      </c>
      <c r="F352" s="1" t="s">
        <v>817</v>
      </c>
      <c r="G352" s="1" t="s">
        <v>818</v>
      </c>
      <c r="H352" s="1" t="s">
        <v>394</v>
      </c>
      <c r="I352" s="1">
        <v>1</v>
      </c>
      <c r="J352" s="2" t="s">
        <v>4796</v>
      </c>
      <c r="L352" s="2" t="s">
        <v>4797</v>
      </c>
      <c r="N352" s="1">
        <v>15</v>
      </c>
      <c r="O352" s="1" t="s">
        <v>4797</v>
      </c>
      <c r="P352" s="11">
        <f t="shared" si="33"/>
        <v>12</v>
      </c>
      <c r="R352" s="1" t="s">
        <v>7</v>
      </c>
      <c r="S352" s="2">
        <v>45371</v>
      </c>
      <c r="T352" s="2">
        <f t="shared" si="35"/>
        <v>45736</v>
      </c>
      <c r="U352" s="2">
        <f t="shared" si="31"/>
        <v>45796</v>
      </c>
      <c r="V352" s="11">
        <f t="shared" ca="1" si="32"/>
        <v>-127</v>
      </c>
      <c r="W352" s="1" t="s">
        <v>4793</v>
      </c>
    </row>
    <row r="353" spans="1:23" x14ac:dyDescent="0.25">
      <c r="A353" s="1">
        <v>814</v>
      </c>
      <c r="B353" s="1" t="s">
        <v>769</v>
      </c>
      <c r="C353" s="1" t="s">
        <v>20</v>
      </c>
      <c r="D353" s="1">
        <v>431</v>
      </c>
      <c r="E353" s="1" t="s">
        <v>22</v>
      </c>
      <c r="F353" s="1" t="s">
        <v>841</v>
      </c>
      <c r="G353" s="1" t="s">
        <v>841</v>
      </c>
      <c r="H353" s="1">
        <v>2</v>
      </c>
      <c r="I353" s="1">
        <v>1</v>
      </c>
      <c r="J353" s="2" t="s">
        <v>4796</v>
      </c>
      <c r="L353" s="2" t="s">
        <v>4797</v>
      </c>
      <c r="N353" s="1">
        <v>15</v>
      </c>
      <c r="O353" s="1" t="s">
        <v>4797</v>
      </c>
      <c r="P353" s="11">
        <f t="shared" si="33"/>
        <v>8</v>
      </c>
      <c r="R353" s="1" t="s">
        <v>7</v>
      </c>
      <c r="S353" s="2">
        <v>44980</v>
      </c>
      <c r="T353" s="2">
        <f t="shared" ref="T353:T358" si="36">S353+(365*2)</f>
        <v>45710</v>
      </c>
      <c r="U353" s="2">
        <f t="shared" si="31"/>
        <v>45770</v>
      </c>
      <c r="V353" s="11">
        <f t="shared" ca="1" si="32"/>
        <v>-101</v>
      </c>
      <c r="W353" s="1" t="s">
        <v>4793</v>
      </c>
    </row>
    <row r="354" spans="1:23" x14ac:dyDescent="0.25">
      <c r="A354" s="1">
        <v>814</v>
      </c>
      <c r="B354" s="1" t="s">
        <v>769</v>
      </c>
      <c r="C354" s="1" t="s">
        <v>93</v>
      </c>
      <c r="D354" s="1">
        <v>444</v>
      </c>
      <c r="E354" s="1" t="s">
        <v>22</v>
      </c>
      <c r="F354" s="1" t="s">
        <v>853</v>
      </c>
      <c r="G354" s="1" t="s">
        <v>854</v>
      </c>
      <c r="H354" s="1" t="s">
        <v>842</v>
      </c>
      <c r="I354" s="1">
        <v>1</v>
      </c>
      <c r="J354" s="2" t="s">
        <v>4796</v>
      </c>
      <c r="L354" s="2" t="s">
        <v>4797</v>
      </c>
      <c r="N354" s="1">
        <v>15</v>
      </c>
      <c r="O354" s="1" t="s">
        <v>4797</v>
      </c>
      <c r="P354" s="11">
        <f t="shared" si="33"/>
        <v>8</v>
      </c>
      <c r="R354" s="1" t="s">
        <v>7</v>
      </c>
      <c r="S354" s="2">
        <v>44980</v>
      </c>
      <c r="T354" s="2">
        <f t="shared" si="36"/>
        <v>45710</v>
      </c>
      <c r="U354" s="2">
        <f t="shared" si="31"/>
        <v>45770</v>
      </c>
      <c r="V354" s="11">
        <f t="shared" ca="1" si="32"/>
        <v>-101</v>
      </c>
      <c r="W354" s="1" t="s">
        <v>4793</v>
      </c>
    </row>
    <row r="355" spans="1:23" x14ac:dyDescent="0.25">
      <c r="A355" s="1">
        <v>814</v>
      </c>
      <c r="B355" s="1" t="s">
        <v>769</v>
      </c>
      <c r="C355" s="1" t="s">
        <v>80</v>
      </c>
      <c r="D355" s="1">
        <v>461</v>
      </c>
      <c r="E355" s="1" t="s">
        <v>22</v>
      </c>
      <c r="F355" s="1" t="s">
        <v>855</v>
      </c>
      <c r="G355" s="1" t="s">
        <v>856</v>
      </c>
      <c r="H355" s="1" t="s">
        <v>289</v>
      </c>
      <c r="I355" s="1">
        <v>1</v>
      </c>
      <c r="J355" s="2" t="s">
        <v>4796</v>
      </c>
      <c r="L355" s="2" t="s">
        <v>4797</v>
      </c>
      <c r="N355" s="1">
        <v>15</v>
      </c>
      <c r="O355" s="1" t="s">
        <v>4797</v>
      </c>
      <c r="P355" s="11">
        <f t="shared" ref="P355:P360" si="37">_xlfn.ISOWEEKNUM(T355)</f>
        <v>8</v>
      </c>
      <c r="R355" s="1" t="s">
        <v>7</v>
      </c>
      <c r="S355" s="2">
        <v>44980</v>
      </c>
      <c r="T355" s="2">
        <f t="shared" si="36"/>
        <v>45710</v>
      </c>
      <c r="U355" s="2">
        <f t="shared" si="31"/>
        <v>45770</v>
      </c>
      <c r="V355" s="11">
        <f t="shared" ca="1" si="32"/>
        <v>-101</v>
      </c>
      <c r="W355" s="1" t="s">
        <v>4793</v>
      </c>
    </row>
    <row r="356" spans="1:23" x14ac:dyDescent="0.25">
      <c r="A356" s="1">
        <v>814</v>
      </c>
      <c r="B356" s="1" t="s">
        <v>769</v>
      </c>
      <c r="C356" s="1" t="s">
        <v>80</v>
      </c>
      <c r="D356" s="1">
        <v>462</v>
      </c>
      <c r="E356" s="1" t="s">
        <v>22</v>
      </c>
      <c r="F356" s="1" t="s">
        <v>857</v>
      </c>
      <c r="G356" s="1" t="s">
        <v>858</v>
      </c>
      <c r="H356" s="1">
        <v>2</v>
      </c>
      <c r="I356" s="1">
        <v>1</v>
      </c>
      <c r="J356" s="2" t="s">
        <v>4796</v>
      </c>
      <c r="L356" s="2" t="s">
        <v>4797</v>
      </c>
      <c r="N356" s="1">
        <v>15</v>
      </c>
      <c r="O356" s="1" t="s">
        <v>4797</v>
      </c>
      <c r="P356" s="11">
        <f t="shared" si="37"/>
        <v>8</v>
      </c>
      <c r="R356" s="1" t="s">
        <v>7</v>
      </c>
      <c r="S356" s="2">
        <v>44980</v>
      </c>
      <c r="T356" s="2">
        <f t="shared" si="36"/>
        <v>45710</v>
      </c>
      <c r="U356" s="2">
        <f t="shared" si="31"/>
        <v>45770</v>
      </c>
      <c r="V356" s="11">
        <f t="shared" ca="1" si="32"/>
        <v>-101</v>
      </c>
      <c r="W356" s="1" t="s">
        <v>4793</v>
      </c>
    </row>
    <row r="357" spans="1:23" x14ac:dyDescent="0.25">
      <c r="A357" s="1">
        <v>814</v>
      </c>
      <c r="B357" s="1" t="s">
        <v>769</v>
      </c>
      <c r="C357" s="1" t="s">
        <v>859</v>
      </c>
      <c r="D357" s="1" t="s">
        <v>860</v>
      </c>
      <c r="E357" s="1" t="s">
        <v>22</v>
      </c>
      <c r="F357" s="1" t="s">
        <v>861</v>
      </c>
      <c r="G357" s="1" t="s">
        <v>862</v>
      </c>
      <c r="H357" s="1" t="s">
        <v>235</v>
      </c>
      <c r="I357" s="1">
        <v>1</v>
      </c>
      <c r="J357" s="2" t="s">
        <v>4796</v>
      </c>
      <c r="L357" s="2" t="s">
        <v>4797</v>
      </c>
      <c r="N357" s="1">
        <v>15</v>
      </c>
      <c r="O357" s="1" t="s">
        <v>4797</v>
      </c>
      <c r="P357" s="11">
        <f t="shared" si="37"/>
        <v>8</v>
      </c>
      <c r="R357" s="1" t="s">
        <v>7</v>
      </c>
      <c r="S357" s="2">
        <v>44980</v>
      </c>
      <c r="T357" s="2">
        <f t="shared" si="36"/>
        <v>45710</v>
      </c>
      <c r="U357" s="2">
        <f t="shared" si="31"/>
        <v>45770</v>
      </c>
      <c r="V357" s="11">
        <f t="shared" ca="1" si="32"/>
        <v>-101</v>
      </c>
      <c r="W357" s="1" t="s">
        <v>4793</v>
      </c>
    </row>
    <row r="358" spans="1:23" x14ac:dyDescent="0.25">
      <c r="A358" s="1">
        <v>814</v>
      </c>
      <c r="B358" s="1" t="s">
        <v>769</v>
      </c>
      <c r="C358" s="1" t="s">
        <v>859</v>
      </c>
      <c r="D358" s="1" t="s">
        <v>863</v>
      </c>
      <c r="E358" s="1" t="s">
        <v>22</v>
      </c>
      <c r="F358" s="1" t="s">
        <v>864</v>
      </c>
      <c r="G358" s="1" t="s">
        <v>865</v>
      </c>
      <c r="H358" s="1">
        <v>2</v>
      </c>
      <c r="I358" s="1">
        <v>1</v>
      </c>
      <c r="J358" s="2" t="s">
        <v>4796</v>
      </c>
      <c r="L358" s="2" t="s">
        <v>4797</v>
      </c>
      <c r="N358" s="1">
        <v>15</v>
      </c>
      <c r="O358" s="1" t="s">
        <v>4797</v>
      </c>
      <c r="P358" s="11">
        <f t="shared" si="37"/>
        <v>8</v>
      </c>
      <c r="R358" s="1" t="s">
        <v>7</v>
      </c>
      <c r="S358" s="2">
        <v>44980</v>
      </c>
      <c r="T358" s="2">
        <f t="shared" si="36"/>
        <v>45710</v>
      </c>
      <c r="U358" s="2">
        <f t="shared" si="31"/>
        <v>45770</v>
      </c>
      <c r="V358" s="11">
        <f t="shared" ca="1" si="32"/>
        <v>-101</v>
      </c>
      <c r="W358" s="1" t="s">
        <v>4793</v>
      </c>
    </row>
    <row r="359" spans="1:23" x14ac:dyDescent="0.25">
      <c r="A359" s="1">
        <v>814</v>
      </c>
      <c r="B359" s="1" t="s">
        <v>869</v>
      </c>
      <c r="C359" s="1" t="s">
        <v>6</v>
      </c>
      <c r="D359" s="1" t="s">
        <v>174</v>
      </c>
      <c r="E359" s="1" t="s">
        <v>39</v>
      </c>
      <c r="F359" s="1" t="s">
        <v>870</v>
      </c>
      <c r="G359" s="1" t="s">
        <v>871</v>
      </c>
      <c r="H359" s="1" t="s">
        <v>271</v>
      </c>
      <c r="I359" s="1">
        <v>1</v>
      </c>
      <c r="J359" s="2" t="s">
        <v>4796</v>
      </c>
      <c r="L359" s="2" t="s">
        <v>4797</v>
      </c>
      <c r="N359" s="1">
        <v>15</v>
      </c>
      <c r="O359" s="1" t="s">
        <v>4797</v>
      </c>
      <c r="P359" s="11">
        <f t="shared" si="37"/>
        <v>12</v>
      </c>
      <c r="R359" s="1" t="s">
        <v>7</v>
      </c>
      <c r="S359" s="2">
        <v>45370</v>
      </c>
      <c r="T359" s="2">
        <f>S359+365</f>
        <v>45735</v>
      </c>
      <c r="U359" s="2">
        <f t="shared" si="31"/>
        <v>45795</v>
      </c>
      <c r="V359" s="11">
        <f t="shared" ca="1" si="32"/>
        <v>-126</v>
      </c>
      <c r="W359" s="1" t="s">
        <v>4793</v>
      </c>
    </row>
    <row r="360" spans="1:23" x14ac:dyDescent="0.25">
      <c r="A360" s="1">
        <v>814</v>
      </c>
      <c r="B360" s="1" t="s">
        <v>869</v>
      </c>
      <c r="C360" s="1" t="s">
        <v>6</v>
      </c>
      <c r="D360" s="1" t="s">
        <v>177</v>
      </c>
      <c r="E360" s="1" t="s">
        <v>39</v>
      </c>
      <c r="F360" s="1" t="s">
        <v>872</v>
      </c>
      <c r="G360" s="1" t="s">
        <v>873</v>
      </c>
      <c r="H360" s="1" t="s">
        <v>271</v>
      </c>
      <c r="I360" s="1">
        <v>1</v>
      </c>
      <c r="J360" s="2" t="s">
        <v>4796</v>
      </c>
      <c r="L360" s="2" t="s">
        <v>4797</v>
      </c>
      <c r="N360" s="1">
        <v>15</v>
      </c>
      <c r="O360" s="1" t="s">
        <v>4797</v>
      </c>
      <c r="P360" s="11">
        <f t="shared" si="37"/>
        <v>12</v>
      </c>
      <c r="R360" s="1" t="s">
        <v>7</v>
      </c>
      <c r="S360" s="2">
        <v>45370</v>
      </c>
      <c r="T360" s="2">
        <f>S360+365</f>
        <v>45735</v>
      </c>
      <c r="U360" s="2">
        <f t="shared" si="31"/>
        <v>45795</v>
      </c>
      <c r="V360" s="11">
        <f t="shared" ca="1" si="32"/>
        <v>-126</v>
      </c>
      <c r="W360" s="1" t="s">
        <v>4793</v>
      </c>
    </row>
    <row r="361" spans="1:23" hidden="1" x14ac:dyDescent="0.25">
      <c r="A361" s="1">
        <v>814</v>
      </c>
      <c r="B361" s="1" t="s">
        <v>769</v>
      </c>
      <c r="C361" s="1" t="s">
        <v>80</v>
      </c>
      <c r="D361" s="1">
        <v>403</v>
      </c>
      <c r="E361" s="1" t="s">
        <v>22</v>
      </c>
      <c r="F361" s="1" t="s">
        <v>827</v>
      </c>
      <c r="G361" s="1" t="s">
        <v>828</v>
      </c>
      <c r="H361" s="1" t="s">
        <v>205</v>
      </c>
      <c r="J361" s="1" t="s">
        <v>4798</v>
      </c>
      <c r="L361" s="1" t="s">
        <v>4798</v>
      </c>
      <c r="N361" s="1" t="s">
        <v>4798</v>
      </c>
      <c r="O361" s="1" t="s">
        <v>4798</v>
      </c>
      <c r="R361" s="1" t="s">
        <v>7</v>
      </c>
      <c r="S361" s="2">
        <v>45371</v>
      </c>
      <c r="T361" s="2">
        <f>S361+(365*2)</f>
        <v>46101</v>
      </c>
      <c r="U361" s="2">
        <f t="shared" si="31"/>
        <v>46161</v>
      </c>
      <c r="V361" s="11">
        <f t="shared" ca="1" si="32"/>
        <v>-492</v>
      </c>
    </row>
    <row r="362" spans="1:23" x14ac:dyDescent="0.25">
      <c r="A362" s="1">
        <v>814</v>
      </c>
      <c r="B362" s="1" t="s">
        <v>869</v>
      </c>
      <c r="C362" s="1" t="s">
        <v>6</v>
      </c>
      <c r="D362" s="1" t="s">
        <v>280</v>
      </c>
      <c r="E362" s="1" t="s">
        <v>39</v>
      </c>
      <c r="F362" s="1" t="s">
        <v>875</v>
      </c>
      <c r="G362" s="1" t="s">
        <v>876</v>
      </c>
      <c r="H362" s="1" t="s">
        <v>874</v>
      </c>
      <c r="I362" s="1">
        <v>1</v>
      </c>
      <c r="J362" s="2" t="s">
        <v>4796</v>
      </c>
      <c r="L362" s="2" t="s">
        <v>4797</v>
      </c>
      <c r="N362" s="1">
        <v>15</v>
      </c>
      <c r="O362" s="1" t="s">
        <v>4797</v>
      </c>
      <c r="P362" s="11">
        <f>_xlfn.ISOWEEKNUM(T362)</f>
        <v>12</v>
      </c>
      <c r="R362" s="1" t="s">
        <v>7</v>
      </c>
      <c r="S362" s="2">
        <v>45370</v>
      </c>
      <c r="T362" s="2">
        <f>S362+365</f>
        <v>45735</v>
      </c>
      <c r="U362" s="2">
        <f t="shared" si="31"/>
        <v>45795</v>
      </c>
      <c r="V362" s="11">
        <f t="shared" ca="1" si="32"/>
        <v>-126</v>
      </c>
      <c r="W362" s="1" t="s">
        <v>4793</v>
      </c>
    </row>
    <row r="363" spans="1:23" hidden="1" x14ac:dyDescent="0.25">
      <c r="A363" s="1">
        <v>814</v>
      </c>
      <c r="B363" s="1" t="s">
        <v>769</v>
      </c>
      <c r="C363" s="1" t="s">
        <v>20</v>
      </c>
      <c r="D363" s="1">
        <v>432</v>
      </c>
      <c r="E363" s="1" t="s">
        <v>22</v>
      </c>
      <c r="F363" s="1" t="s">
        <v>846</v>
      </c>
      <c r="G363" s="1" t="s">
        <v>847</v>
      </c>
      <c r="H363" s="1" t="s">
        <v>845</v>
      </c>
      <c r="J363" s="1" t="s">
        <v>4798</v>
      </c>
      <c r="L363" s="1" t="s">
        <v>4798</v>
      </c>
      <c r="N363" s="1" t="s">
        <v>4798</v>
      </c>
      <c r="O363" s="1" t="s">
        <v>4798</v>
      </c>
      <c r="R363" s="1" t="s">
        <v>7</v>
      </c>
      <c r="S363" s="2">
        <v>45371</v>
      </c>
      <c r="T363" s="2">
        <f>S363+(365*2)</f>
        <v>46101</v>
      </c>
      <c r="U363" s="2">
        <f t="shared" si="31"/>
        <v>46161</v>
      </c>
      <c r="V363" s="11">
        <f t="shared" ca="1" si="32"/>
        <v>-492</v>
      </c>
    </row>
    <row r="364" spans="1:23" x14ac:dyDescent="0.25">
      <c r="A364" s="1">
        <v>814</v>
      </c>
      <c r="B364" s="1" t="s">
        <v>869</v>
      </c>
      <c r="C364" s="1" t="s">
        <v>6</v>
      </c>
      <c r="D364" s="1" t="s">
        <v>283</v>
      </c>
      <c r="E364" s="1" t="s">
        <v>39</v>
      </c>
      <c r="F364" s="1" t="s">
        <v>877</v>
      </c>
      <c r="G364" s="1" t="s">
        <v>878</v>
      </c>
      <c r="H364" s="1">
        <v>1</v>
      </c>
      <c r="I364" s="1">
        <v>1</v>
      </c>
      <c r="J364" s="2" t="s">
        <v>4796</v>
      </c>
      <c r="L364" s="2" t="s">
        <v>4797</v>
      </c>
      <c r="N364" s="1">
        <v>15</v>
      </c>
      <c r="O364" s="1" t="s">
        <v>4797</v>
      </c>
      <c r="P364" s="11">
        <f t="shared" ref="P364:P371" si="38">_xlfn.ISOWEEKNUM(T364)</f>
        <v>12</v>
      </c>
      <c r="R364" s="1" t="s">
        <v>7</v>
      </c>
      <c r="S364" s="2">
        <v>45370</v>
      </c>
      <c r="T364" s="2">
        <f t="shared" ref="T364:T371" si="39">S364+365</f>
        <v>45735</v>
      </c>
      <c r="U364" s="2">
        <f t="shared" si="31"/>
        <v>45795</v>
      </c>
      <c r="V364" s="11">
        <f t="shared" ca="1" si="32"/>
        <v>-126</v>
      </c>
      <c r="W364" s="1" t="s">
        <v>4793</v>
      </c>
    </row>
    <row r="365" spans="1:23" x14ac:dyDescent="0.25">
      <c r="A365" s="1">
        <v>814</v>
      </c>
      <c r="B365" s="1" t="s">
        <v>947</v>
      </c>
      <c r="C365" s="1" t="s">
        <v>463</v>
      </c>
      <c r="D365" s="1" t="s">
        <v>174</v>
      </c>
      <c r="E365" s="1" t="s">
        <v>39</v>
      </c>
      <c r="F365" s="1" t="s">
        <v>948</v>
      </c>
      <c r="G365" s="1" t="s">
        <v>949</v>
      </c>
      <c r="H365" s="1" t="s">
        <v>271</v>
      </c>
      <c r="I365" s="1">
        <v>1</v>
      </c>
      <c r="J365" s="2" t="s">
        <v>4796</v>
      </c>
      <c r="L365" s="2" t="s">
        <v>4797</v>
      </c>
      <c r="N365" s="1">
        <v>15</v>
      </c>
      <c r="O365" s="1" t="s">
        <v>4797</v>
      </c>
      <c r="P365" s="11">
        <f t="shared" si="38"/>
        <v>11</v>
      </c>
      <c r="R365" s="1" t="s">
        <v>7</v>
      </c>
      <c r="S365" s="2">
        <v>45363</v>
      </c>
      <c r="T365" s="2">
        <f t="shared" si="39"/>
        <v>45728</v>
      </c>
      <c r="U365" s="2">
        <f t="shared" si="31"/>
        <v>45788</v>
      </c>
      <c r="V365" s="11">
        <f t="shared" ca="1" si="32"/>
        <v>-119</v>
      </c>
      <c r="W365" s="1" t="s">
        <v>4793</v>
      </c>
    </row>
    <row r="366" spans="1:23" x14ac:dyDescent="0.25">
      <c r="A366" s="1">
        <v>814</v>
      </c>
      <c r="B366" s="1" t="s">
        <v>947</v>
      </c>
      <c r="C366" s="1" t="s">
        <v>463</v>
      </c>
      <c r="D366" s="1" t="s">
        <v>177</v>
      </c>
      <c r="E366" s="1" t="s">
        <v>39</v>
      </c>
      <c r="F366" s="1" t="s">
        <v>950</v>
      </c>
      <c r="G366" s="1" t="s">
        <v>951</v>
      </c>
      <c r="H366" s="1" t="s">
        <v>271</v>
      </c>
      <c r="I366" s="1">
        <v>1</v>
      </c>
      <c r="J366" s="2" t="s">
        <v>4796</v>
      </c>
      <c r="L366" s="2" t="s">
        <v>4797</v>
      </c>
      <c r="N366" s="1">
        <v>15</v>
      </c>
      <c r="O366" s="1" t="s">
        <v>4797</v>
      </c>
      <c r="P366" s="11">
        <f t="shared" si="38"/>
        <v>11</v>
      </c>
      <c r="R366" s="1" t="s">
        <v>7</v>
      </c>
      <c r="S366" s="2">
        <v>45363</v>
      </c>
      <c r="T366" s="2">
        <f t="shared" si="39"/>
        <v>45728</v>
      </c>
      <c r="U366" s="2">
        <f t="shared" si="31"/>
        <v>45788</v>
      </c>
      <c r="V366" s="11">
        <f t="shared" ca="1" si="32"/>
        <v>-119</v>
      </c>
      <c r="W366" s="1" t="s">
        <v>4793</v>
      </c>
    </row>
    <row r="367" spans="1:23" x14ac:dyDescent="0.25">
      <c r="A367" s="1">
        <v>814</v>
      </c>
      <c r="B367" s="1" t="s">
        <v>947</v>
      </c>
      <c r="C367" s="1" t="s">
        <v>463</v>
      </c>
      <c r="D367" s="1" t="s">
        <v>280</v>
      </c>
      <c r="E367" s="1" t="s">
        <v>39</v>
      </c>
      <c r="F367" s="1" t="s">
        <v>952</v>
      </c>
      <c r="G367" s="1" t="s">
        <v>953</v>
      </c>
      <c r="H367" s="1" t="s">
        <v>874</v>
      </c>
      <c r="I367" s="1">
        <v>1</v>
      </c>
      <c r="J367" s="2" t="s">
        <v>4796</v>
      </c>
      <c r="L367" s="2" t="s">
        <v>4797</v>
      </c>
      <c r="N367" s="1">
        <v>15</v>
      </c>
      <c r="O367" s="1" t="s">
        <v>4797</v>
      </c>
      <c r="P367" s="11">
        <f t="shared" si="38"/>
        <v>11</v>
      </c>
      <c r="R367" s="1" t="s">
        <v>7</v>
      </c>
      <c r="S367" s="2">
        <v>45363</v>
      </c>
      <c r="T367" s="2">
        <f t="shared" si="39"/>
        <v>45728</v>
      </c>
      <c r="U367" s="2">
        <f t="shared" si="31"/>
        <v>45788</v>
      </c>
      <c r="V367" s="11">
        <f t="shared" ca="1" si="32"/>
        <v>-119</v>
      </c>
      <c r="W367" s="1" t="s">
        <v>4793</v>
      </c>
    </row>
    <row r="368" spans="1:23" x14ac:dyDescent="0.25">
      <c r="A368" s="1">
        <v>814</v>
      </c>
      <c r="B368" s="1" t="s">
        <v>947</v>
      </c>
      <c r="C368" s="1" t="s">
        <v>463</v>
      </c>
      <c r="D368" s="1" t="s">
        <v>283</v>
      </c>
      <c r="E368" s="1" t="s">
        <v>39</v>
      </c>
      <c r="F368" s="1" t="s">
        <v>954</v>
      </c>
      <c r="G368" s="1" t="s">
        <v>955</v>
      </c>
      <c r="H368" s="1">
        <v>2</v>
      </c>
      <c r="I368" s="1">
        <v>1</v>
      </c>
      <c r="J368" s="2" t="s">
        <v>4796</v>
      </c>
      <c r="L368" s="2" t="s">
        <v>4797</v>
      </c>
      <c r="N368" s="1">
        <v>15</v>
      </c>
      <c r="O368" s="1" t="s">
        <v>4797</v>
      </c>
      <c r="P368" s="11">
        <f t="shared" si="38"/>
        <v>11</v>
      </c>
      <c r="R368" s="1" t="s">
        <v>7</v>
      </c>
      <c r="S368" s="2">
        <v>45363</v>
      </c>
      <c r="T368" s="2">
        <f t="shared" si="39"/>
        <v>45728</v>
      </c>
      <c r="U368" s="2">
        <f t="shared" si="31"/>
        <v>45788</v>
      </c>
      <c r="V368" s="11">
        <f t="shared" ca="1" si="32"/>
        <v>-119</v>
      </c>
      <c r="W368" s="1" t="s">
        <v>4793</v>
      </c>
    </row>
    <row r="369" spans="1:23" x14ac:dyDescent="0.25">
      <c r="A369" s="1">
        <v>814</v>
      </c>
      <c r="B369" s="1" t="s">
        <v>929</v>
      </c>
      <c r="C369" s="1" t="s">
        <v>6</v>
      </c>
      <c r="D369" s="1" t="s">
        <v>174</v>
      </c>
      <c r="E369" s="1" t="s">
        <v>39</v>
      </c>
      <c r="F369" s="1" t="s">
        <v>930</v>
      </c>
      <c r="G369" s="1" t="s">
        <v>931</v>
      </c>
      <c r="H369" s="1" t="s">
        <v>271</v>
      </c>
      <c r="I369" s="1">
        <v>1</v>
      </c>
      <c r="J369" s="2" t="s">
        <v>4796</v>
      </c>
      <c r="L369" s="2" t="s">
        <v>4797</v>
      </c>
      <c r="N369" s="1">
        <v>15</v>
      </c>
      <c r="O369" s="1" t="s">
        <v>4797</v>
      </c>
      <c r="P369" s="11">
        <f t="shared" si="38"/>
        <v>11</v>
      </c>
      <c r="R369" s="1" t="s">
        <v>7</v>
      </c>
      <c r="S369" s="2">
        <v>45363</v>
      </c>
      <c r="T369" s="2">
        <f t="shared" si="39"/>
        <v>45728</v>
      </c>
      <c r="U369" s="2">
        <f t="shared" si="31"/>
        <v>45788</v>
      </c>
      <c r="V369" s="11">
        <f t="shared" ca="1" si="32"/>
        <v>-119</v>
      </c>
      <c r="W369" s="1" t="s">
        <v>4793</v>
      </c>
    </row>
    <row r="370" spans="1:23" x14ac:dyDescent="0.25">
      <c r="A370" s="1">
        <v>814</v>
      </c>
      <c r="B370" s="1" t="s">
        <v>929</v>
      </c>
      <c r="C370" s="1" t="s">
        <v>6</v>
      </c>
      <c r="D370" s="1" t="s">
        <v>177</v>
      </c>
      <c r="E370" s="1" t="s">
        <v>39</v>
      </c>
      <c r="F370" s="1" t="s">
        <v>932</v>
      </c>
      <c r="G370" s="1" t="s">
        <v>933</v>
      </c>
      <c r="H370" s="1">
        <v>2</v>
      </c>
      <c r="I370" s="1">
        <v>1</v>
      </c>
      <c r="J370" s="2" t="s">
        <v>4796</v>
      </c>
      <c r="L370" s="2" t="s">
        <v>4797</v>
      </c>
      <c r="N370" s="1">
        <v>15</v>
      </c>
      <c r="O370" s="1" t="s">
        <v>4797</v>
      </c>
      <c r="P370" s="11">
        <f t="shared" si="38"/>
        <v>11</v>
      </c>
      <c r="R370" s="1" t="s">
        <v>7</v>
      </c>
      <c r="S370" s="2">
        <v>45363</v>
      </c>
      <c r="T370" s="2">
        <f t="shared" si="39"/>
        <v>45728</v>
      </c>
      <c r="U370" s="2">
        <f t="shared" si="31"/>
        <v>45788</v>
      </c>
      <c r="V370" s="11">
        <f t="shared" ca="1" si="32"/>
        <v>-119</v>
      </c>
      <c r="W370" s="1" t="s">
        <v>4793</v>
      </c>
    </row>
    <row r="371" spans="1:23" x14ac:dyDescent="0.25">
      <c r="A371" s="1">
        <v>814</v>
      </c>
      <c r="B371" s="1" t="s">
        <v>929</v>
      </c>
      <c r="C371" s="1" t="s">
        <v>6</v>
      </c>
      <c r="D371" s="1" t="s">
        <v>280</v>
      </c>
      <c r="E371" s="1" t="s">
        <v>39</v>
      </c>
      <c r="F371" s="1" t="s">
        <v>944</v>
      </c>
      <c r="G371" s="1" t="s">
        <v>944</v>
      </c>
      <c r="H371" s="1">
        <v>2</v>
      </c>
      <c r="I371" s="1">
        <v>1</v>
      </c>
      <c r="J371" s="2" t="s">
        <v>4796</v>
      </c>
      <c r="L371" s="2" t="s">
        <v>4797</v>
      </c>
      <c r="N371" s="1">
        <v>15</v>
      </c>
      <c r="O371" s="1" t="s">
        <v>4797</v>
      </c>
      <c r="P371" s="11">
        <f t="shared" si="38"/>
        <v>11</v>
      </c>
      <c r="R371" s="1" t="s">
        <v>7</v>
      </c>
      <c r="S371" s="2">
        <v>45363</v>
      </c>
      <c r="T371" s="2">
        <f t="shared" si="39"/>
        <v>45728</v>
      </c>
      <c r="U371" s="2">
        <f t="shared" si="31"/>
        <v>45788</v>
      </c>
      <c r="V371" s="11">
        <f t="shared" ca="1" si="32"/>
        <v>-119</v>
      </c>
      <c r="W371" s="1" t="s">
        <v>4793</v>
      </c>
    </row>
    <row r="372" spans="1:23" hidden="1" x14ac:dyDescent="0.25">
      <c r="A372" s="1">
        <v>814</v>
      </c>
      <c r="B372" s="1" t="s">
        <v>769</v>
      </c>
      <c r="C372" s="1" t="s">
        <v>772</v>
      </c>
      <c r="D372" s="1">
        <v>476</v>
      </c>
      <c r="E372" s="1" t="s">
        <v>22</v>
      </c>
      <c r="F372" s="1" t="s">
        <v>781</v>
      </c>
      <c r="G372" s="1" t="s">
        <v>782</v>
      </c>
      <c r="H372" s="1" t="s">
        <v>289</v>
      </c>
      <c r="J372" s="1" t="s">
        <v>4798</v>
      </c>
      <c r="L372" s="1" t="s">
        <v>4798</v>
      </c>
      <c r="N372" s="1" t="s">
        <v>4798</v>
      </c>
      <c r="O372" s="1" t="s">
        <v>4798</v>
      </c>
      <c r="R372" s="1" t="s">
        <v>7</v>
      </c>
      <c r="S372" s="2">
        <v>45370</v>
      </c>
      <c r="T372" s="2">
        <f>S372+(365*2)</f>
        <v>46100</v>
      </c>
      <c r="U372" s="2">
        <f t="shared" si="31"/>
        <v>46160</v>
      </c>
      <c r="V372" s="11">
        <f t="shared" ca="1" si="32"/>
        <v>-491</v>
      </c>
    </row>
    <row r="373" spans="1:23" x14ac:dyDescent="0.25">
      <c r="A373" s="1">
        <v>814</v>
      </c>
      <c r="B373" s="1" t="s">
        <v>929</v>
      </c>
      <c r="C373" s="1" t="s">
        <v>6</v>
      </c>
      <c r="D373" s="1" t="s">
        <v>283</v>
      </c>
      <c r="E373" s="1" t="s">
        <v>39</v>
      </c>
      <c r="F373" s="1" t="s">
        <v>945</v>
      </c>
      <c r="G373" s="1" t="s">
        <v>946</v>
      </c>
      <c r="H373" s="1" t="s">
        <v>874</v>
      </c>
      <c r="I373" s="1">
        <v>1</v>
      </c>
      <c r="J373" s="2" t="s">
        <v>4796</v>
      </c>
      <c r="L373" s="2" t="s">
        <v>4797</v>
      </c>
      <c r="N373" s="1">
        <v>15</v>
      </c>
      <c r="O373" s="1" t="s">
        <v>4797</v>
      </c>
      <c r="P373" s="11">
        <f>_xlfn.ISOWEEKNUM(T373)</f>
        <v>11</v>
      </c>
      <c r="R373" s="1" t="s">
        <v>7</v>
      </c>
      <c r="S373" s="2">
        <v>45363</v>
      </c>
      <c r="T373" s="2">
        <f>S373+365</f>
        <v>45728</v>
      </c>
      <c r="U373" s="2">
        <f t="shared" si="31"/>
        <v>45788</v>
      </c>
      <c r="V373" s="11">
        <f t="shared" ca="1" si="32"/>
        <v>-119</v>
      </c>
      <c r="W373" s="1" t="s">
        <v>4793</v>
      </c>
    </row>
    <row r="374" spans="1:23" hidden="1" x14ac:dyDescent="0.25">
      <c r="A374" s="1">
        <v>814</v>
      </c>
      <c r="B374" s="1" t="s">
        <v>769</v>
      </c>
      <c r="C374" s="1" t="s">
        <v>191</v>
      </c>
      <c r="D374" s="1">
        <v>482</v>
      </c>
      <c r="E374" s="1" t="s">
        <v>22</v>
      </c>
      <c r="F374" s="1" t="s">
        <v>776</v>
      </c>
      <c r="G374" s="1" t="s">
        <v>777</v>
      </c>
      <c r="H374" s="1" t="s">
        <v>289</v>
      </c>
      <c r="J374" s="1" t="s">
        <v>4798</v>
      </c>
      <c r="L374" s="1" t="s">
        <v>4798</v>
      </c>
      <c r="N374" s="1" t="s">
        <v>4798</v>
      </c>
      <c r="O374" s="1" t="s">
        <v>4798</v>
      </c>
      <c r="R374" s="1" t="s">
        <v>7</v>
      </c>
      <c r="S374" s="2">
        <v>45370</v>
      </c>
      <c r="T374" s="2">
        <f>S374+(365*2)</f>
        <v>46100</v>
      </c>
      <c r="U374" s="2">
        <f t="shared" si="31"/>
        <v>46160</v>
      </c>
      <c r="V374" s="11">
        <f t="shared" ca="1" si="32"/>
        <v>-491</v>
      </c>
    </row>
    <row r="375" spans="1:23" hidden="1" x14ac:dyDescent="0.25">
      <c r="A375" s="1">
        <v>814</v>
      </c>
      <c r="B375" s="1" t="s">
        <v>769</v>
      </c>
      <c r="C375" s="1" t="s">
        <v>772</v>
      </c>
      <c r="D375" s="1">
        <v>483</v>
      </c>
      <c r="E375" s="1" t="s">
        <v>22</v>
      </c>
      <c r="F375" s="1" t="s">
        <v>774</v>
      </c>
      <c r="G375" s="1" t="s">
        <v>775</v>
      </c>
      <c r="H375" s="1" t="s">
        <v>773</v>
      </c>
      <c r="J375" s="1" t="s">
        <v>4798</v>
      </c>
      <c r="L375" s="1" t="s">
        <v>4798</v>
      </c>
      <c r="N375" s="1" t="s">
        <v>4798</v>
      </c>
      <c r="O375" s="1" t="s">
        <v>4798</v>
      </c>
      <c r="R375" s="1" t="s">
        <v>7</v>
      </c>
      <c r="S375" s="2">
        <v>45370</v>
      </c>
      <c r="T375" s="2">
        <f>S375+(365*2)</f>
        <v>46100</v>
      </c>
      <c r="U375" s="2">
        <f t="shared" si="31"/>
        <v>46160</v>
      </c>
      <c r="V375" s="11">
        <f t="shared" ca="1" si="32"/>
        <v>-491</v>
      </c>
    </row>
    <row r="376" spans="1:23" x14ac:dyDescent="0.25">
      <c r="A376" s="1">
        <v>814</v>
      </c>
      <c r="B376" s="1" t="s">
        <v>929</v>
      </c>
      <c r="C376" s="1" t="s">
        <v>18</v>
      </c>
      <c r="D376" s="1" t="s">
        <v>584</v>
      </c>
      <c r="E376" s="1" t="s">
        <v>39</v>
      </c>
      <c r="F376" s="1" t="s">
        <v>934</v>
      </c>
      <c r="G376" s="1" t="s">
        <v>935</v>
      </c>
      <c r="H376" s="1">
        <v>2</v>
      </c>
      <c r="I376" s="1">
        <v>1</v>
      </c>
      <c r="J376" s="2" t="s">
        <v>4796</v>
      </c>
      <c r="L376" s="2" t="s">
        <v>4797</v>
      </c>
      <c r="N376" s="1">
        <v>15</v>
      </c>
      <c r="O376" s="1" t="s">
        <v>4797</v>
      </c>
      <c r="P376" s="11">
        <f>_xlfn.ISOWEEKNUM(T376)</f>
        <v>11</v>
      </c>
      <c r="R376" s="1" t="s">
        <v>7</v>
      </c>
      <c r="S376" s="2">
        <v>45363</v>
      </c>
      <c r="T376" s="2">
        <f>S376+365</f>
        <v>45728</v>
      </c>
      <c r="U376" s="2">
        <f t="shared" si="31"/>
        <v>45788</v>
      </c>
      <c r="V376" s="11">
        <f t="shared" ca="1" si="32"/>
        <v>-119</v>
      </c>
      <c r="W376" s="1" t="s">
        <v>4793</v>
      </c>
    </row>
    <row r="377" spans="1:23" hidden="1" x14ac:dyDescent="0.25">
      <c r="A377" s="1">
        <v>814</v>
      </c>
      <c r="B377" s="1" t="s">
        <v>769</v>
      </c>
      <c r="C377" s="1" t="s">
        <v>796</v>
      </c>
      <c r="D377" s="1" t="s">
        <v>798</v>
      </c>
      <c r="E377" s="1" t="s">
        <v>22</v>
      </c>
      <c r="F377" s="1" t="s">
        <v>799</v>
      </c>
      <c r="G377" s="1" t="s">
        <v>800</v>
      </c>
      <c r="H377" s="1" t="s">
        <v>797</v>
      </c>
      <c r="J377" s="1" t="s">
        <v>4798</v>
      </c>
      <c r="L377" s="1" t="s">
        <v>4798</v>
      </c>
      <c r="N377" s="1" t="s">
        <v>4798</v>
      </c>
      <c r="O377" s="1" t="s">
        <v>4798</v>
      </c>
      <c r="R377" s="1" t="s">
        <v>7</v>
      </c>
      <c r="S377" s="2">
        <v>45371</v>
      </c>
      <c r="T377" s="2">
        <f>S377+(365*2)</f>
        <v>46101</v>
      </c>
      <c r="U377" s="2">
        <f t="shared" si="31"/>
        <v>46161</v>
      </c>
      <c r="V377" s="11">
        <f t="shared" ca="1" si="32"/>
        <v>-492</v>
      </c>
    </row>
    <row r="378" spans="1:23" hidden="1" x14ac:dyDescent="0.25">
      <c r="A378" s="1">
        <v>814</v>
      </c>
      <c r="B378" s="1" t="s">
        <v>769</v>
      </c>
      <c r="C378" s="1" t="s">
        <v>796</v>
      </c>
      <c r="D378" s="1" t="s">
        <v>832</v>
      </c>
      <c r="E378" s="1" t="s">
        <v>22</v>
      </c>
      <c r="F378" s="1" t="s">
        <v>833</v>
      </c>
      <c r="G378" s="1" t="s">
        <v>834</v>
      </c>
      <c r="H378" s="1" t="s">
        <v>209</v>
      </c>
      <c r="J378" s="1" t="s">
        <v>4798</v>
      </c>
      <c r="L378" s="1" t="s">
        <v>4798</v>
      </c>
      <c r="N378" s="1" t="s">
        <v>4798</v>
      </c>
      <c r="O378" s="1" t="s">
        <v>4798</v>
      </c>
      <c r="R378" s="1" t="s">
        <v>7</v>
      </c>
      <c r="S378" s="2">
        <v>45371</v>
      </c>
      <c r="T378" s="2">
        <f>S378+(365*2)</f>
        <v>46101</v>
      </c>
      <c r="U378" s="2">
        <f t="shared" si="31"/>
        <v>46161</v>
      </c>
      <c r="V378" s="11">
        <f t="shared" ca="1" si="32"/>
        <v>-492</v>
      </c>
    </row>
    <row r="379" spans="1:23" hidden="1" x14ac:dyDescent="0.25">
      <c r="A379" s="1">
        <v>814</v>
      </c>
      <c r="B379" s="1" t="s">
        <v>769</v>
      </c>
      <c r="C379" s="1" t="s">
        <v>796</v>
      </c>
      <c r="D379" s="1" t="s">
        <v>835</v>
      </c>
      <c r="E379" s="1" t="s">
        <v>22</v>
      </c>
      <c r="F379" s="1" t="s">
        <v>836</v>
      </c>
      <c r="G379" s="1" t="s">
        <v>837</v>
      </c>
      <c r="H379" s="1" t="s">
        <v>205</v>
      </c>
      <c r="J379" s="1" t="s">
        <v>4798</v>
      </c>
      <c r="L379" s="1" t="s">
        <v>4798</v>
      </c>
      <c r="N379" s="1" t="s">
        <v>4798</v>
      </c>
      <c r="O379" s="1" t="s">
        <v>4798</v>
      </c>
      <c r="R379" s="1" t="s">
        <v>7</v>
      </c>
      <c r="S379" s="2">
        <v>45371</v>
      </c>
      <c r="T379" s="2">
        <f>S379+(365*2)</f>
        <v>46101</v>
      </c>
      <c r="U379" s="2">
        <f t="shared" si="31"/>
        <v>46161</v>
      </c>
      <c r="V379" s="11">
        <f t="shared" ca="1" si="32"/>
        <v>-492</v>
      </c>
    </row>
    <row r="380" spans="1:23" hidden="1" x14ac:dyDescent="0.25">
      <c r="A380" s="1">
        <v>814</v>
      </c>
      <c r="B380" s="1" t="s">
        <v>769</v>
      </c>
      <c r="C380" s="1" t="s">
        <v>796</v>
      </c>
      <c r="D380" s="1" t="s">
        <v>838</v>
      </c>
      <c r="E380" s="1" t="s">
        <v>22</v>
      </c>
      <c r="F380" s="1" t="s">
        <v>839</v>
      </c>
      <c r="G380" s="1" t="s">
        <v>840</v>
      </c>
      <c r="H380" s="1">
        <v>2</v>
      </c>
      <c r="J380" s="1" t="s">
        <v>4798</v>
      </c>
      <c r="L380" s="1" t="s">
        <v>4798</v>
      </c>
      <c r="N380" s="1" t="s">
        <v>4798</v>
      </c>
      <c r="O380" s="1" t="s">
        <v>4798</v>
      </c>
      <c r="R380" s="1" t="s">
        <v>7</v>
      </c>
      <c r="S380" s="2">
        <v>45371</v>
      </c>
      <c r="T380" s="2">
        <f>S380+(365*2)</f>
        <v>46101</v>
      </c>
      <c r="U380" s="2">
        <f t="shared" si="31"/>
        <v>46161</v>
      </c>
      <c r="V380" s="11">
        <f t="shared" ca="1" si="32"/>
        <v>-492</v>
      </c>
    </row>
    <row r="381" spans="1:23" x14ac:dyDescent="0.25">
      <c r="A381" s="1">
        <v>814</v>
      </c>
      <c r="B381" s="1" t="s">
        <v>929</v>
      </c>
      <c r="C381" s="1" t="s">
        <v>18</v>
      </c>
      <c r="D381" s="1" t="s">
        <v>586</v>
      </c>
      <c r="E381" s="1" t="s">
        <v>39</v>
      </c>
      <c r="F381" s="1" t="s">
        <v>942</v>
      </c>
      <c r="G381" s="1" t="s">
        <v>943</v>
      </c>
      <c r="H381" s="1">
        <v>1</v>
      </c>
      <c r="I381" s="1">
        <v>1</v>
      </c>
      <c r="J381" s="2" t="s">
        <v>4796</v>
      </c>
      <c r="L381" s="2" t="s">
        <v>4797</v>
      </c>
      <c r="N381" s="1">
        <v>15</v>
      </c>
      <c r="O381" s="1" t="s">
        <v>4797</v>
      </c>
      <c r="P381" s="11">
        <f>_xlfn.ISOWEEKNUM(T381)</f>
        <v>11</v>
      </c>
      <c r="R381" s="1" t="s">
        <v>7</v>
      </c>
      <c r="S381" s="2">
        <v>45363</v>
      </c>
      <c r="T381" s="2">
        <f>S381+365</f>
        <v>45728</v>
      </c>
      <c r="U381" s="2">
        <f t="shared" si="31"/>
        <v>45788</v>
      </c>
      <c r="V381" s="11">
        <f t="shared" ca="1" si="32"/>
        <v>-119</v>
      </c>
      <c r="W381" s="1" t="s">
        <v>4793</v>
      </c>
    </row>
    <row r="382" spans="1:23" x14ac:dyDescent="0.25">
      <c r="A382" s="1">
        <v>814</v>
      </c>
      <c r="B382" s="1" t="s">
        <v>879</v>
      </c>
      <c r="C382" s="1" t="s">
        <v>6</v>
      </c>
      <c r="D382" s="1" t="s">
        <v>174</v>
      </c>
      <c r="E382" s="1" t="s">
        <v>39</v>
      </c>
      <c r="F382" s="1" t="s">
        <v>880</v>
      </c>
      <c r="G382" s="1" t="s">
        <v>881</v>
      </c>
      <c r="H382" s="1">
        <v>1</v>
      </c>
      <c r="I382" s="1">
        <v>1</v>
      </c>
      <c r="J382" s="2" t="s">
        <v>4796</v>
      </c>
      <c r="L382" s="2" t="s">
        <v>4797</v>
      </c>
      <c r="N382" s="1">
        <v>15</v>
      </c>
      <c r="O382" s="1" t="s">
        <v>4797</v>
      </c>
      <c r="P382" s="11">
        <f>_xlfn.ISOWEEKNUM(T382)</f>
        <v>12</v>
      </c>
      <c r="R382" s="1" t="s">
        <v>7</v>
      </c>
      <c r="S382" s="2">
        <v>45370</v>
      </c>
      <c r="T382" s="2">
        <f>S382+365</f>
        <v>45735</v>
      </c>
      <c r="U382" s="2">
        <f t="shared" si="31"/>
        <v>45795</v>
      </c>
      <c r="V382" s="11">
        <f t="shared" ca="1" si="32"/>
        <v>-126</v>
      </c>
      <c r="W382" s="1" t="s">
        <v>4793</v>
      </c>
    </row>
    <row r="383" spans="1:23" x14ac:dyDescent="0.25">
      <c r="A383" s="1">
        <v>814</v>
      </c>
      <c r="B383" s="1" t="s">
        <v>879</v>
      </c>
      <c r="C383" s="1" t="s">
        <v>6</v>
      </c>
      <c r="D383" s="1" t="s">
        <v>177</v>
      </c>
      <c r="E383" s="1" t="s">
        <v>39</v>
      </c>
      <c r="F383" s="1" t="s">
        <v>882</v>
      </c>
      <c r="G383" s="1" t="s">
        <v>883</v>
      </c>
      <c r="H383" s="1">
        <v>2</v>
      </c>
      <c r="I383" s="1">
        <v>1</v>
      </c>
      <c r="J383" s="2" t="s">
        <v>4796</v>
      </c>
      <c r="L383" s="2" t="s">
        <v>4797</v>
      </c>
      <c r="N383" s="1">
        <v>15</v>
      </c>
      <c r="O383" s="1" t="s">
        <v>4797</v>
      </c>
      <c r="P383" s="11">
        <f>_xlfn.ISOWEEKNUM(T383)</f>
        <v>12</v>
      </c>
      <c r="R383" s="1" t="s">
        <v>7</v>
      </c>
      <c r="S383" s="2">
        <v>45370</v>
      </c>
      <c r="T383" s="2">
        <f>S383+365</f>
        <v>45735</v>
      </c>
      <c r="U383" s="2">
        <f t="shared" si="31"/>
        <v>45795</v>
      </c>
      <c r="V383" s="11">
        <f t="shared" ca="1" si="32"/>
        <v>-126</v>
      </c>
      <c r="W383" s="1" t="s">
        <v>4793</v>
      </c>
    </row>
    <row r="384" spans="1:23" hidden="1" x14ac:dyDescent="0.25">
      <c r="A384" s="1">
        <v>814</v>
      </c>
      <c r="B384" s="1" t="s">
        <v>769</v>
      </c>
      <c r="C384" s="1" t="s">
        <v>829</v>
      </c>
      <c r="D384" s="1" t="s">
        <v>830</v>
      </c>
      <c r="E384" s="1" t="s">
        <v>22</v>
      </c>
      <c r="F384" s="1" t="s">
        <v>831</v>
      </c>
      <c r="G384" s="1" t="s">
        <v>831</v>
      </c>
      <c r="H384" s="1" t="s">
        <v>209</v>
      </c>
      <c r="J384" s="1" t="s">
        <v>4798</v>
      </c>
      <c r="L384" s="1" t="s">
        <v>4798</v>
      </c>
      <c r="N384" s="1" t="s">
        <v>4798</v>
      </c>
      <c r="O384" s="1" t="s">
        <v>4798</v>
      </c>
      <c r="R384" s="1" t="s">
        <v>7</v>
      </c>
      <c r="S384" s="2">
        <v>45371</v>
      </c>
      <c r="T384" s="2">
        <f>S384+(365*2)</f>
        <v>46101</v>
      </c>
      <c r="U384" s="2">
        <f t="shared" si="31"/>
        <v>46161</v>
      </c>
      <c r="V384" s="11">
        <f t="shared" ca="1" si="32"/>
        <v>-492</v>
      </c>
    </row>
    <row r="385" spans="1:23" x14ac:dyDescent="0.25">
      <c r="A385" s="1">
        <v>814</v>
      </c>
      <c r="B385" s="1" t="s">
        <v>879</v>
      </c>
      <c r="C385" s="1" t="s">
        <v>6</v>
      </c>
      <c r="D385" s="1" t="s">
        <v>280</v>
      </c>
      <c r="E385" s="1" t="s">
        <v>39</v>
      </c>
      <c r="F385" s="1" t="s">
        <v>899</v>
      </c>
      <c r="G385" s="1" t="s">
        <v>900</v>
      </c>
      <c r="H385" s="1">
        <v>2</v>
      </c>
      <c r="I385" s="1">
        <v>1</v>
      </c>
      <c r="J385" s="2" t="s">
        <v>4796</v>
      </c>
      <c r="L385" s="2" t="s">
        <v>4797</v>
      </c>
      <c r="N385" s="1">
        <v>15</v>
      </c>
      <c r="O385" s="1" t="s">
        <v>4797</v>
      </c>
      <c r="P385" s="11">
        <f t="shared" ref="P385:P416" si="40">_xlfn.ISOWEEKNUM(T385)</f>
        <v>12</v>
      </c>
      <c r="R385" s="1" t="s">
        <v>7</v>
      </c>
      <c r="S385" s="2">
        <v>45370</v>
      </c>
      <c r="T385" s="2">
        <f t="shared" ref="T385:T399" si="41">S385+365</f>
        <v>45735</v>
      </c>
      <c r="U385" s="2">
        <f t="shared" si="31"/>
        <v>45795</v>
      </c>
      <c r="V385" s="11">
        <f t="shared" ca="1" si="32"/>
        <v>-126</v>
      </c>
      <c r="W385" s="1" t="s">
        <v>4793</v>
      </c>
    </row>
    <row r="386" spans="1:23" x14ac:dyDescent="0.25">
      <c r="A386" s="1">
        <v>814</v>
      </c>
      <c r="B386" s="1" t="s">
        <v>879</v>
      </c>
      <c r="C386" s="1" t="s">
        <v>6</v>
      </c>
      <c r="D386" s="1" t="s">
        <v>283</v>
      </c>
      <c r="E386" s="1" t="s">
        <v>39</v>
      </c>
      <c r="F386" s="1" t="s">
        <v>901</v>
      </c>
      <c r="G386" s="1" t="s">
        <v>902</v>
      </c>
      <c r="H386" s="1">
        <v>1</v>
      </c>
      <c r="I386" s="1">
        <v>1</v>
      </c>
      <c r="J386" s="2" t="s">
        <v>4796</v>
      </c>
      <c r="L386" s="2" t="s">
        <v>4797</v>
      </c>
      <c r="N386" s="1">
        <v>15</v>
      </c>
      <c r="O386" s="1" t="s">
        <v>4797</v>
      </c>
      <c r="P386" s="11">
        <f t="shared" si="40"/>
        <v>12</v>
      </c>
      <c r="R386" s="1" t="s">
        <v>7</v>
      </c>
      <c r="S386" s="2">
        <v>45370</v>
      </c>
      <c r="T386" s="2">
        <f t="shared" si="41"/>
        <v>45735</v>
      </c>
      <c r="U386" s="2">
        <f t="shared" ref="U386:U449" si="42">T386+60</f>
        <v>45795</v>
      </c>
      <c r="V386" s="11">
        <f t="shared" ref="V386:V449" ca="1" si="43">TODAY()-U386</f>
        <v>-126</v>
      </c>
      <c r="W386" s="1" t="s">
        <v>4793</v>
      </c>
    </row>
    <row r="387" spans="1:23" x14ac:dyDescent="0.25">
      <c r="A387" s="1">
        <v>814</v>
      </c>
      <c r="B387" s="1" t="s">
        <v>879</v>
      </c>
      <c r="C387" s="1" t="s">
        <v>18</v>
      </c>
      <c r="D387" s="1" t="s">
        <v>584</v>
      </c>
      <c r="E387" s="1" t="s">
        <v>39</v>
      </c>
      <c r="F387" s="1" t="s">
        <v>884</v>
      </c>
      <c r="G387" s="1" t="s">
        <v>885</v>
      </c>
      <c r="H387" s="1">
        <v>2</v>
      </c>
      <c r="I387" s="1">
        <v>1</v>
      </c>
      <c r="J387" s="2" t="s">
        <v>4796</v>
      </c>
      <c r="L387" s="2" t="s">
        <v>4797</v>
      </c>
      <c r="N387" s="1">
        <v>15</v>
      </c>
      <c r="O387" s="1" t="s">
        <v>4797</v>
      </c>
      <c r="P387" s="11">
        <f t="shared" si="40"/>
        <v>12</v>
      </c>
      <c r="R387" s="1" t="s">
        <v>7</v>
      </c>
      <c r="S387" s="2">
        <v>45370</v>
      </c>
      <c r="T387" s="2">
        <f t="shared" si="41"/>
        <v>45735</v>
      </c>
      <c r="U387" s="2">
        <f t="shared" si="42"/>
        <v>45795</v>
      </c>
      <c r="V387" s="11">
        <f t="shared" ca="1" si="43"/>
        <v>-126</v>
      </c>
      <c r="W387" s="1" t="s">
        <v>4793</v>
      </c>
    </row>
    <row r="388" spans="1:23" x14ac:dyDescent="0.25">
      <c r="A388" s="1">
        <v>814</v>
      </c>
      <c r="B388" s="1" t="s">
        <v>879</v>
      </c>
      <c r="C388" s="1" t="s">
        <v>18</v>
      </c>
      <c r="D388" s="1" t="s">
        <v>586</v>
      </c>
      <c r="E388" s="1" t="s">
        <v>39</v>
      </c>
      <c r="F388" s="1" t="s">
        <v>897</v>
      </c>
      <c r="G388" s="1" t="s">
        <v>898</v>
      </c>
      <c r="H388" s="1">
        <v>2</v>
      </c>
      <c r="I388" s="1">
        <v>1</v>
      </c>
      <c r="J388" s="2" t="s">
        <v>4796</v>
      </c>
      <c r="L388" s="2" t="s">
        <v>4797</v>
      </c>
      <c r="N388" s="1">
        <v>15</v>
      </c>
      <c r="O388" s="1" t="s">
        <v>4797</v>
      </c>
      <c r="P388" s="11">
        <f t="shared" si="40"/>
        <v>12</v>
      </c>
      <c r="R388" s="1" t="s">
        <v>7</v>
      </c>
      <c r="S388" s="2">
        <v>45370</v>
      </c>
      <c r="T388" s="2">
        <f t="shared" si="41"/>
        <v>45735</v>
      </c>
      <c r="U388" s="2">
        <f t="shared" si="42"/>
        <v>45795</v>
      </c>
      <c r="V388" s="11">
        <f t="shared" ca="1" si="43"/>
        <v>-126</v>
      </c>
      <c r="W388" s="1" t="s">
        <v>4793</v>
      </c>
    </row>
    <row r="389" spans="1:23" x14ac:dyDescent="0.25">
      <c r="A389" s="1">
        <v>814</v>
      </c>
      <c r="B389" s="1" t="s">
        <v>879</v>
      </c>
      <c r="C389" s="1" t="s">
        <v>93</v>
      </c>
      <c r="D389" s="1" t="s">
        <v>906</v>
      </c>
      <c r="E389" s="1" t="s">
        <v>39</v>
      </c>
      <c r="F389" s="1" t="s">
        <v>907</v>
      </c>
      <c r="G389" s="1" t="s">
        <v>908</v>
      </c>
      <c r="H389" s="1" t="s">
        <v>905</v>
      </c>
      <c r="I389" s="1">
        <v>1</v>
      </c>
      <c r="J389" s="2" t="s">
        <v>4796</v>
      </c>
      <c r="L389" s="2" t="s">
        <v>4797</v>
      </c>
      <c r="N389" s="1">
        <v>15</v>
      </c>
      <c r="O389" s="1" t="s">
        <v>4797</v>
      </c>
      <c r="P389" s="11">
        <f t="shared" si="40"/>
        <v>12</v>
      </c>
      <c r="R389" s="1" t="s">
        <v>7</v>
      </c>
      <c r="S389" s="2">
        <v>45370</v>
      </c>
      <c r="T389" s="2">
        <f t="shared" si="41"/>
        <v>45735</v>
      </c>
      <c r="U389" s="2">
        <f t="shared" si="42"/>
        <v>45795</v>
      </c>
      <c r="V389" s="11">
        <f t="shared" ca="1" si="43"/>
        <v>-126</v>
      </c>
      <c r="W389" s="1" t="s">
        <v>4793</v>
      </c>
    </row>
    <row r="390" spans="1:23" x14ac:dyDescent="0.25">
      <c r="A390" s="1">
        <v>814</v>
      </c>
      <c r="B390" s="1" t="s">
        <v>956</v>
      </c>
      <c r="C390" s="1" t="s">
        <v>6</v>
      </c>
      <c r="D390" s="1">
        <v>101</v>
      </c>
      <c r="E390" s="1" t="s">
        <v>39</v>
      </c>
      <c r="F390" s="1" t="s">
        <v>962</v>
      </c>
      <c r="G390" s="1" t="s">
        <v>963</v>
      </c>
      <c r="H390" s="1">
        <v>1</v>
      </c>
      <c r="I390" s="1">
        <v>1</v>
      </c>
      <c r="J390" s="2" t="s">
        <v>4796</v>
      </c>
      <c r="L390" s="2" t="s">
        <v>4797</v>
      </c>
      <c r="N390" s="1">
        <v>15</v>
      </c>
      <c r="O390" s="1" t="s">
        <v>4797</v>
      </c>
      <c r="P390" s="11">
        <f t="shared" si="40"/>
        <v>12</v>
      </c>
      <c r="R390" s="1" t="s">
        <v>7</v>
      </c>
      <c r="S390" s="2">
        <v>45368</v>
      </c>
      <c r="T390" s="2">
        <f t="shared" si="41"/>
        <v>45733</v>
      </c>
      <c r="U390" s="2">
        <f t="shared" si="42"/>
        <v>45793</v>
      </c>
      <c r="V390" s="11">
        <f t="shared" ca="1" si="43"/>
        <v>-124</v>
      </c>
      <c r="W390" s="1" t="s">
        <v>4793</v>
      </c>
    </row>
    <row r="391" spans="1:23" x14ac:dyDescent="0.25">
      <c r="A391" s="1">
        <v>814</v>
      </c>
      <c r="B391" s="1" t="s">
        <v>956</v>
      </c>
      <c r="C391" s="1" t="s">
        <v>6</v>
      </c>
      <c r="D391" s="1">
        <v>102</v>
      </c>
      <c r="E391" s="1" t="s">
        <v>39</v>
      </c>
      <c r="F391" s="1" t="s">
        <v>964</v>
      </c>
      <c r="G391" s="1" t="s">
        <v>965</v>
      </c>
      <c r="H391" s="1" t="s">
        <v>10</v>
      </c>
      <c r="I391" s="1">
        <v>1</v>
      </c>
      <c r="J391" s="2" t="s">
        <v>4796</v>
      </c>
      <c r="L391" s="2" t="s">
        <v>4797</v>
      </c>
      <c r="N391" s="1">
        <v>15</v>
      </c>
      <c r="O391" s="1" t="s">
        <v>4797</v>
      </c>
      <c r="P391" s="11">
        <f t="shared" si="40"/>
        <v>12</v>
      </c>
      <c r="R391" s="1" t="s">
        <v>7</v>
      </c>
      <c r="S391" s="2">
        <v>45368</v>
      </c>
      <c r="T391" s="2">
        <f t="shared" si="41"/>
        <v>45733</v>
      </c>
      <c r="U391" s="2">
        <f t="shared" si="42"/>
        <v>45793</v>
      </c>
      <c r="V391" s="11">
        <f t="shared" ca="1" si="43"/>
        <v>-124</v>
      </c>
      <c r="W391" s="1" t="s">
        <v>4793</v>
      </c>
    </row>
    <row r="392" spans="1:23" x14ac:dyDescent="0.25">
      <c r="A392" s="1">
        <v>814</v>
      </c>
      <c r="B392" s="1" t="s">
        <v>956</v>
      </c>
      <c r="C392" s="1" t="s">
        <v>18</v>
      </c>
      <c r="D392" s="1">
        <v>105</v>
      </c>
      <c r="E392" s="1" t="s">
        <v>39</v>
      </c>
      <c r="F392" s="1" t="s">
        <v>966</v>
      </c>
      <c r="G392" s="1" t="s">
        <v>966</v>
      </c>
      <c r="H392" s="1">
        <v>2</v>
      </c>
      <c r="I392" s="1">
        <v>1</v>
      </c>
      <c r="J392" s="2" t="s">
        <v>4796</v>
      </c>
      <c r="L392" s="2" t="s">
        <v>4797</v>
      </c>
      <c r="N392" s="1">
        <v>15</v>
      </c>
      <c r="O392" s="1" t="s">
        <v>4797</v>
      </c>
      <c r="P392" s="11">
        <f t="shared" si="40"/>
        <v>12</v>
      </c>
      <c r="R392" s="1" t="s">
        <v>7</v>
      </c>
      <c r="S392" s="2">
        <v>45368</v>
      </c>
      <c r="T392" s="2">
        <f t="shared" si="41"/>
        <v>45733</v>
      </c>
      <c r="U392" s="2">
        <f t="shared" si="42"/>
        <v>45793</v>
      </c>
      <c r="V392" s="11">
        <f t="shared" ca="1" si="43"/>
        <v>-124</v>
      </c>
      <c r="W392" s="1" t="s">
        <v>4793</v>
      </c>
    </row>
    <row r="393" spans="1:23" x14ac:dyDescent="0.25">
      <c r="A393" s="1">
        <v>814</v>
      </c>
      <c r="B393" s="1" t="s">
        <v>956</v>
      </c>
      <c r="C393" s="1" t="s">
        <v>93</v>
      </c>
      <c r="D393" s="1">
        <v>121</v>
      </c>
      <c r="E393" s="1" t="s">
        <v>39</v>
      </c>
      <c r="F393" s="1" t="s">
        <v>1000</v>
      </c>
      <c r="G393" s="1" t="s">
        <v>1001</v>
      </c>
      <c r="H393" s="1">
        <v>2</v>
      </c>
      <c r="I393" s="1">
        <v>1</v>
      </c>
      <c r="J393" s="2" t="s">
        <v>4796</v>
      </c>
      <c r="L393" s="2" t="s">
        <v>4797</v>
      </c>
      <c r="N393" s="1">
        <v>15</v>
      </c>
      <c r="O393" s="1" t="s">
        <v>4797</v>
      </c>
      <c r="P393" s="11">
        <f t="shared" si="40"/>
        <v>12</v>
      </c>
      <c r="R393" s="1" t="s">
        <v>7</v>
      </c>
      <c r="S393" s="2">
        <v>45368</v>
      </c>
      <c r="T393" s="2">
        <f t="shared" si="41"/>
        <v>45733</v>
      </c>
      <c r="U393" s="2">
        <f t="shared" si="42"/>
        <v>45793</v>
      </c>
      <c r="V393" s="11">
        <f t="shared" ca="1" si="43"/>
        <v>-124</v>
      </c>
      <c r="W393" s="1" t="s">
        <v>4793</v>
      </c>
    </row>
    <row r="394" spans="1:23" x14ac:dyDescent="0.25">
      <c r="A394" s="1">
        <v>814</v>
      </c>
      <c r="B394" s="1" t="s">
        <v>956</v>
      </c>
      <c r="C394" s="1" t="s">
        <v>93</v>
      </c>
      <c r="D394" s="1">
        <v>122</v>
      </c>
      <c r="E394" s="1" t="s">
        <v>39</v>
      </c>
      <c r="F394" s="1" t="s">
        <v>1006</v>
      </c>
      <c r="G394" s="1" t="s">
        <v>1007</v>
      </c>
      <c r="H394" s="1" t="s">
        <v>124</v>
      </c>
      <c r="I394" s="1">
        <v>1</v>
      </c>
      <c r="J394" s="2" t="s">
        <v>4796</v>
      </c>
      <c r="L394" s="2" t="s">
        <v>4797</v>
      </c>
      <c r="N394" s="1">
        <v>15</v>
      </c>
      <c r="O394" s="1" t="s">
        <v>4797</v>
      </c>
      <c r="P394" s="11">
        <f t="shared" si="40"/>
        <v>12</v>
      </c>
      <c r="R394" s="1" t="s">
        <v>7</v>
      </c>
      <c r="S394" s="2">
        <v>45368</v>
      </c>
      <c r="T394" s="2">
        <f t="shared" si="41"/>
        <v>45733</v>
      </c>
      <c r="U394" s="2">
        <f t="shared" si="42"/>
        <v>45793</v>
      </c>
      <c r="V394" s="11">
        <f t="shared" ca="1" si="43"/>
        <v>-124</v>
      </c>
      <c r="W394" s="1" t="s">
        <v>4793</v>
      </c>
    </row>
    <row r="395" spans="1:23" x14ac:dyDescent="0.25">
      <c r="A395" s="1">
        <v>814</v>
      </c>
      <c r="B395" s="1" t="s">
        <v>956</v>
      </c>
      <c r="C395" s="1" t="s">
        <v>93</v>
      </c>
      <c r="D395" s="1">
        <v>123</v>
      </c>
      <c r="E395" s="1" t="s">
        <v>39</v>
      </c>
      <c r="F395" s="1" t="s">
        <v>1009</v>
      </c>
      <c r="G395" s="1" t="s">
        <v>1010</v>
      </c>
      <c r="H395" s="1">
        <v>1</v>
      </c>
      <c r="I395" s="1">
        <v>1</v>
      </c>
      <c r="J395" s="2" t="s">
        <v>4796</v>
      </c>
      <c r="L395" s="2" t="s">
        <v>4797</v>
      </c>
      <c r="N395" s="1">
        <v>15</v>
      </c>
      <c r="O395" s="1" t="s">
        <v>4797</v>
      </c>
      <c r="P395" s="11">
        <f t="shared" si="40"/>
        <v>12</v>
      </c>
      <c r="R395" s="1" t="s">
        <v>7</v>
      </c>
      <c r="S395" s="2">
        <v>45368</v>
      </c>
      <c r="T395" s="2">
        <f t="shared" si="41"/>
        <v>45733</v>
      </c>
      <c r="U395" s="2">
        <f t="shared" si="42"/>
        <v>45793</v>
      </c>
      <c r="V395" s="11">
        <f t="shared" ca="1" si="43"/>
        <v>-124</v>
      </c>
      <c r="W395" s="1" t="s">
        <v>4793</v>
      </c>
    </row>
    <row r="396" spans="1:23" x14ac:dyDescent="0.25">
      <c r="A396" s="1">
        <v>814</v>
      </c>
      <c r="B396" s="1" t="s">
        <v>956</v>
      </c>
      <c r="C396" s="1" t="s">
        <v>93</v>
      </c>
      <c r="D396" s="1">
        <v>126</v>
      </c>
      <c r="E396" s="1" t="s">
        <v>39</v>
      </c>
      <c r="F396" s="1" t="s">
        <v>996</v>
      </c>
      <c r="G396" s="1" t="s">
        <v>997</v>
      </c>
      <c r="H396" s="1" t="s">
        <v>995</v>
      </c>
      <c r="I396" s="1">
        <v>1</v>
      </c>
      <c r="J396" s="2" t="s">
        <v>4796</v>
      </c>
      <c r="L396" s="2" t="s">
        <v>4797</v>
      </c>
      <c r="N396" s="1">
        <v>15</v>
      </c>
      <c r="O396" s="1" t="s">
        <v>4797</v>
      </c>
      <c r="P396" s="11">
        <f t="shared" si="40"/>
        <v>12</v>
      </c>
      <c r="R396" s="1" t="s">
        <v>7</v>
      </c>
      <c r="S396" s="2">
        <v>45368</v>
      </c>
      <c r="T396" s="2">
        <f t="shared" si="41"/>
        <v>45733</v>
      </c>
      <c r="U396" s="2">
        <f t="shared" si="42"/>
        <v>45793</v>
      </c>
      <c r="V396" s="11">
        <f t="shared" ca="1" si="43"/>
        <v>-124</v>
      </c>
      <c r="W396" s="1" t="s">
        <v>4793</v>
      </c>
    </row>
    <row r="397" spans="1:23" x14ac:dyDescent="0.25">
      <c r="A397" s="1">
        <v>814</v>
      </c>
      <c r="B397" s="1" t="s">
        <v>956</v>
      </c>
      <c r="C397" s="1" t="s">
        <v>6</v>
      </c>
      <c r="D397" s="1">
        <v>131</v>
      </c>
      <c r="E397" s="1" t="s">
        <v>39</v>
      </c>
      <c r="F397" s="1" t="s">
        <v>1038</v>
      </c>
      <c r="G397" s="1" t="s">
        <v>1039</v>
      </c>
      <c r="H397" s="1">
        <v>2</v>
      </c>
      <c r="I397" s="1">
        <v>1</v>
      </c>
      <c r="J397" s="2" t="s">
        <v>4796</v>
      </c>
      <c r="L397" s="2" t="s">
        <v>4797</v>
      </c>
      <c r="N397" s="1">
        <v>15</v>
      </c>
      <c r="O397" s="1" t="s">
        <v>4797</v>
      </c>
      <c r="P397" s="11">
        <f t="shared" si="40"/>
        <v>12</v>
      </c>
      <c r="R397" s="1" t="s">
        <v>7</v>
      </c>
      <c r="S397" s="2">
        <v>45368</v>
      </c>
      <c r="T397" s="2">
        <f t="shared" si="41"/>
        <v>45733</v>
      </c>
      <c r="U397" s="2">
        <f t="shared" si="42"/>
        <v>45793</v>
      </c>
      <c r="V397" s="11">
        <f t="shared" ca="1" si="43"/>
        <v>-124</v>
      </c>
      <c r="W397" s="1" t="s">
        <v>4793</v>
      </c>
    </row>
    <row r="398" spans="1:23" x14ac:dyDescent="0.25">
      <c r="A398" s="1">
        <v>814</v>
      </c>
      <c r="B398" s="1" t="s">
        <v>956</v>
      </c>
      <c r="C398" s="1" t="s">
        <v>6</v>
      </c>
      <c r="D398" s="1">
        <v>132</v>
      </c>
      <c r="E398" s="1" t="s">
        <v>39</v>
      </c>
      <c r="F398" s="1" t="s">
        <v>1042</v>
      </c>
      <c r="G398" s="1" t="s">
        <v>1043</v>
      </c>
      <c r="H398" s="1" t="s">
        <v>35</v>
      </c>
      <c r="I398" s="1">
        <v>1</v>
      </c>
      <c r="J398" s="2" t="s">
        <v>4796</v>
      </c>
      <c r="L398" s="2" t="s">
        <v>4797</v>
      </c>
      <c r="N398" s="1">
        <v>15</v>
      </c>
      <c r="O398" s="1" t="s">
        <v>4797</v>
      </c>
      <c r="P398" s="11">
        <f t="shared" si="40"/>
        <v>12</v>
      </c>
      <c r="R398" s="1" t="s">
        <v>7</v>
      </c>
      <c r="S398" s="2">
        <v>45368</v>
      </c>
      <c r="T398" s="2">
        <f t="shared" si="41"/>
        <v>45733</v>
      </c>
      <c r="U398" s="2">
        <f t="shared" si="42"/>
        <v>45793</v>
      </c>
      <c r="V398" s="11">
        <f t="shared" ca="1" si="43"/>
        <v>-124</v>
      </c>
      <c r="W398" s="1" t="s">
        <v>4793</v>
      </c>
    </row>
    <row r="399" spans="1:23" x14ac:dyDescent="0.25">
      <c r="A399" s="1">
        <v>814</v>
      </c>
      <c r="B399" s="1" t="s">
        <v>956</v>
      </c>
      <c r="C399" s="1" t="s">
        <v>93</v>
      </c>
      <c r="D399" s="1">
        <v>136</v>
      </c>
      <c r="E399" s="1" t="s">
        <v>39</v>
      </c>
      <c r="F399" s="1" t="s">
        <v>1023</v>
      </c>
      <c r="G399" s="1" t="s">
        <v>1024</v>
      </c>
      <c r="H399" s="1">
        <v>2</v>
      </c>
      <c r="I399" s="1">
        <v>1</v>
      </c>
      <c r="J399" s="2" t="s">
        <v>4796</v>
      </c>
      <c r="L399" s="2" t="s">
        <v>4797</v>
      </c>
      <c r="N399" s="1">
        <v>15</v>
      </c>
      <c r="O399" s="1" t="s">
        <v>4797</v>
      </c>
      <c r="P399" s="11">
        <f t="shared" si="40"/>
        <v>12</v>
      </c>
      <c r="R399" s="1" t="s">
        <v>7</v>
      </c>
      <c r="S399" s="2">
        <v>45368</v>
      </c>
      <c r="T399" s="2">
        <f t="shared" si="41"/>
        <v>45733</v>
      </c>
      <c r="U399" s="2">
        <f t="shared" si="42"/>
        <v>45793</v>
      </c>
      <c r="V399" s="11">
        <f t="shared" ca="1" si="43"/>
        <v>-124</v>
      </c>
      <c r="W399" s="1" t="s">
        <v>4793</v>
      </c>
    </row>
    <row r="400" spans="1:23" x14ac:dyDescent="0.25">
      <c r="A400" s="1">
        <v>827</v>
      </c>
      <c r="B400" s="1" t="s">
        <v>1774</v>
      </c>
      <c r="C400" s="1" t="s">
        <v>20</v>
      </c>
      <c r="D400" s="1">
        <v>115</v>
      </c>
      <c r="E400" s="1" t="s">
        <v>22</v>
      </c>
      <c r="F400" s="1" t="s">
        <v>1775</v>
      </c>
      <c r="G400" s="1" t="s">
        <v>1775</v>
      </c>
      <c r="H400" s="1">
        <v>1</v>
      </c>
      <c r="I400" s="1">
        <v>1</v>
      </c>
      <c r="J400" s="2" t="s">
        <v>4796</v>
      </c>
      <c r="L400" s="2" t="s">
        <v>4797</v>
      </c>
      <c r="N400" s="1">
        <v>16</v>
      </c>
      <c r="O400" s="1" t="s">
        <v>4797</v>
      </c>
      <c r="P400" s="11">
        <f t="shared" si="40"/>
        <v>15</v>
      </c>
      <c r="Q400" s="1" t="s">
        <v>4794</v>
      </c>
      <c r="R400" s="1" t="s">
        <v>7</v>
      </c>
      <c r="S400" s="2">
        <v>45030</v>
      </c>
      <c r="T400" s="2">
        <f t="shared" ref="T400:T411" si="44">S400+(365*2)</f>
        <v>45760</v>
      </c>
      <c r="U400" s="2">
        <f t="shared" si="42"/>
        <v>45820</v>
      </c>
      <c r="V400" s="11">
        <f t="shared" ca="1" si="43"/>
        <v>-151</v>
      </c>
      <c r="W400" s="1" t="s">
        <v>4793</v>
      </c>
    </row>
    <row r="401" spans="1:23" x14ac:dyDescent="0.25">
      <c r="A401" s="1">
        <v>827</v>
      </c>
      <c r="B401" s="1" t="s">
        <v>1774</v>
      </c>
      <c r="C401" s="1" t="s">
        <v>153</v>
      </c>
      <c r="D401" s="1">
        <v>117</v>
      </c>
      <c r="E401" s="1" t="s">
        <v>22</v>
      </c>
      <c r="F401" s="1" t="s">
        <v>1776</v>
      </c>
      <c r="G401" s="1" t="s">
        <v>1777</v>
      </c>
      <c r="H401" s="1" t="s">
        <v>54</v>
      </c>
      <c r="I401" s="1">
        <v>1</v>
      </c>
      <c r="J401" s="2" t="s">
        <v>4796</v>
      </c>
      <c r="L401" s="2" t="s">
        <v>4797</v>
      </c>
      <c r="N401" s="1">
        <v>16</v>
      </c>
      <c r="O401" s="1" t="s">
        <v>4797</v>
      </c>
      <c r="P401" s="11">
        <f t="shared" si="40"/>
        <v>15</v>
      </c>
      <c r="Q401" s="1" t="s">
        <v>4794</v>
      </c>
      <c r="R401" s="1" t="s">
        <v>7</v>
      </c>
      <c r="S401" s="2">
        <v>45030</v>
      </c>
      <c r="T401" s="2">
        <f t="shared" si="44"/>
        <v>45760</v>
      </c>
      <c r="U401" s="2">
        <f t="shared" si="42"/>
        <v>45820</v>
      </c>
      <c r="V401" s="11">
        <f t="shared" ca="1" si="43"/>
        <v>-151</v>
      </c>
      <c r="W401" s="1" t="s">
        <v>4793</v>
      </c>
    </row>
    <row r="402" spans="1:23" x14ac:dyDescent="0.25">
      <c r="A402" s="1">
        <v>827</v>
      </c>
      <c r="B402" s="1" t="s">
        <v>1774</v>
      </c>
      <c r="C402" s="1" t="s">
        <v>153</v>
      </c>
      <c r="D402" s="1">
        <v>120</v>
      </c>
      <c r="E402" s="1" t="s">
        <v>22</v>
      </c>
      <c r="F402" s="1" t="s">
        <v>1791</v>
      </c>
      <c r="G402" s="1" t="s">
        <v>1792</v>
      </c>
      <c r="H402" s="1" t="s">
        <v>54</v>
      </c>
      <c r="I402" s="1">
        <v>1</v>
      </c>
      <c r="J402" s="2" t="s">
        <v>4796</v>
      </c>
      <c r="L402" s="2" t="s">
        <v>4797</v>
      </c>
      <c r="N402" s="1">
        <v>16</v>
      </c>
      <c r="O402" s="1" t="s">
        <v>4797</v>
      </c>
      <c r="P402" s="11">
        <f t="shared" si="40"/>
        <v>15</v>
      </c>
      <c r="Q402" s="1" t="s">
        <v>4794</v>
      </c>
      <c r="R402" s="1" t="s">
        <v>7</v>
      </c>
      <c r="S402" s="2">
        <v>45030</v>
      </c>
      <c r="T402" s="2">
        <f t="shared" si="44"/>
        <v>45760</v>
      </c>
      <c r="U402" s="2">
        <f t="shared" si="42"/>
        <v>45820</v>
      </c>
      <c r="V402" s="11">
        <f t="shared" ca="1" si="43"/>
        <v>-151</v>
      </c>
      <c r="W402" s="1" t="s">
        <v>4793</v>
      </c>
    </row>
    <row r="403" spans="1:23" x14ac:dyDescent="0.25">
      <c r="A403" s="1">
        <v>827</v>
      </c>
      <c r="B403" s="1" t="s">
        <v>1681</v>
      </c>
      <c r="C403" s="1" t="s">
        <v>20</v>
      </c>
      <c r="D403" s="1">
        <v>101</v>
      </c>
      <c r="E403" s="1" t="s">
        <v>22</v>
      </c>
      <c r="F403" s="1" t="s">
        <v>1686</v>
      </c>
      <c r="G403" s="1" t="s">
        <v>1686</v>
      </c>
      <c r="H403" s="1">
        <v>1</v>
      </c>
      <c r="I403" s="1">
        <v>1</v>
      </c>
      <c r="J403" s="2" t="s">
        <v>4796</v>
      </c>
      <c r="L403" s="2" t="s">
        <v>4797</v>
      </c>
      <c r="N403" s="1">
        <v>16</v>
      </c>
      <c r="O403" s="1" t="s">
        <v>4797</v>
      </c>
      <c r="P403" s="11">
        <f t="shared" si="40"/>
        <v>15</v>
      </c>
      <c r="Q403" s="1" t="s">
        <v>4794</v>
      </c>
      <c r="R403" s="1" t="s">
        <v>7</v>
      </c>
      <c r="S403" s="2">
        <v>45030</v>
      </c>
      <c r="T403" s="2">
        <f t="shared" si="44"/>
        <v>45760</v>
      </c>
      <c r="U403" s="2">
        <f t="shared" si="42"/>
        <v>45820</v>
      </c>
      <c r="V403" s="11">
        <f t="shared" ca="1" si="43"/>
        <v>-151</v>
      </c>
      <c r="W403" s="1" t="s">
        <v>4793</v>
      </c>
    </row>
    <row r="404" spans="1:23" x14ac:dyDescent="0.25">
      <c r="A404" s="1">
        <v>827</v>
      </c>
      <c r="B404" s="1" t="s">
        <v>1681</v>
      </c>
      <c r="C404" s="1" t="s">
        <v>224</v>
      </c>
      <c r="D404" s="1">
        <v>102</v>
      </c>
      <c r="E404" s="1" t="s">
        <v>22</v>
      </c>
      <c r="F404" s="1" t="s">
        <v>1699</v>
      </c>
      <c r="G404" s="1" t="s">
        <v>1700</v>
      </c>
      <c r="H404" s="1">
        <v>2</v>
      </c>
      <c r="I404" s="1">
        <v>1</v>
      </c>
      <c r="J404" s="2" t="s">
        <v>4796</v>
      </c>
      <c r="L404" s="2" t="s">
        <v>4797</v>
      </c>
      <c r="N404" s="1">
        <v>16</v>
      </c>
      <c r="O404" s="1" t="s">
        <v>4797</v>
      </c>
      <c r="P404" s="11">
        <f t="shared" si="40"/>
        <v>15</v>
      </c>
      <c r="Q404" s="1" t="s">
        <v>4794</v>
      </c>
      <c r="R404" s="1" t="s">
        <v>7</v>
      </c>
      <c r="S404" s="2">
        <v>45030</v>
      </c>
      <c r="T404" s="2">
        <f t="shared" si="44"/>
        <v>45760</v>
      </c>
      <c r="U404" s="2">
        <f t="shared" si="42"/>
        <v>45820</v>
      </c>
      <c r="V404" s="11">
        <f t="shared" ca="1" si="43"/>
        <v>-151</v>
      </c>
      <c r="W404" s="1" t="s">
        <v>4793</v>
      </c>
    </row>
    <row r="405" spans="1:23" x14ac:dyDescent="0.25">
      <c r="A405" s="1">
        <v>827</v>
      </c>
      <c r="B405" s="1" t="s">
        <v>1681</v>
      </c>
      <c r="C405" s="1" t="s">
        <v>18</v>
      </c>
      <c r="D405" s="1">
        <v>104</v>
      </c>
      <c r="E405" s="1" t="s">
        <v>22</v>
      </c>
      <c r="F405" s="1" t="s">
        <v>1682</v>
      </c>
      <c r="G405" s="1" t="s">
        <v>1683</v>
      </c>
      <c r="H405" s="1" t="s">
        <v>54</v>
      </c>
      <c r="I405" s="1">
        <v>1</v>
      </c>
      <c r="J405" s="2" t="s">
        <v>4796</v>
      </c>
      <c r="L405" s="2" t="s">
        <v>4797</v>
      </c>
      <c r="N405" s="1">
        <v>16</v>
      </c>
      <c r="O405" s="1" t="s">
        <v>4797</v>
      </c>
      <c r="P405" s="11">
        <f t="shared" si="40"/>
        <v>15</v>
      </c>
      <c r="Q405" s="1" t="s">
        <v>4794</v>
      </c>
      <c r="R405" s="1" t="s">
        <v>7</v>
      </c>
      <c r="S405" s="2">
        <v>45030</v>
      </c>
      <c r="T405" s="2">
        <f t="shared" si="44"/>
        <v>45760</v>
      </c>
      <c r="U405" s="2">
        <f t="shared" si="42"/>
        <v>45820</v>
      </c>
      <c r="V405" s="11">
        <f t="shared" ca="1" si="43"/>
        <v>-151</v>
      </c>
      <c r="W405" s="1" t="s">
        <v>4793</v>
      </c>
    </row>
    <row r="406" spans="1:23" x14ac:dyDescent="0.25">
      <c r="A406" s="1">
        <v>827</v>
      </c>
      <c r="B406" s="1" t="s">
        <v>1681</v>
      </c>
      <c r="C406" s="1" t="s">
        <v>981</v>
      </c>
      <c r="D406" s="1">
        <v>107</v>
      </c>
      <c r="E406" s="1" t="s">
        <v>22</v>
      </c>
      <c r="F406" s="1" t="s">
        <v>1701</v>
      </c>
      <c r="G406" s="1" t="s">
        <v>1702</v>
      </c>
      <c r="H406" s="1">
        <v>3</v>
      </c>
      <c r="I406" s="1">
        <v>1</v>
      </c>
      <c r="J406" s="2" t="s">
        <v>4796</v>
      </c>
      <c r="L406" s="2" t="s">
        <v>4797</v>
      </c>
      <c r="N406" s="1">
        <v>16</v>
      </c>
      <c r="O406" s="1" t="s">
        <v>4797</v>
      </c>
      <c r="P406" s="11">
        <f t="shared" si="40"/>
        <v>15</v>
      </c>
      <c r="Q406" s="1" t="s">
        <v>4794</v>
      </c>
      <c r="R406" s="1" t="s">
        <v>7</v>
      </c>
      <c r="S406" s="2">
        <v>45030</v>
      </c>
      <c r="T406" s="2">
        <f t="shared" si="44"/>
        <v>45760</v>
      </c>
      <c r="U406" s="2">
        <f t="shared" si="42"/>
        <v>45820</v>
      </c>
      <c r="V406" s="11">
        <f t="shared" ca="1" si="43"/>
        <v>-151</v>
      </c>
      <c r="W406" s="1" t="s">
        <v>4793</v>
      </c>
    </row>
    <row r="407" spans="1:23" x14ac:dyDescent="0.25">
      <c r="A407" s="1">
        <v>827</v>
      </c>
      <c r="B407" s="1" t="s">
        <v>1681</v>
      </c>
      <c r="C407" s="1" t="s">
        <v>153</v>
      </c>
      <c r="D407" s="1">
        <v>112</v>
      </c>
      <c r="E407" s="1" t="s">
        <v>22</v>
      </c>
      <c r="F407" s="1" t="s">
        <v>1768</v>
      </c>
      <c r="G407" s="1" t="s">
        <v>1769</v>
      </c>
      <c r="H407" s="1">
        <v>2</v>
      </c>
      <c r="I407" s="1">
        <v>1</v>
      </c>
      <c r="J407" s="2" t="s">
        <v>4796</v>
      </c>
      <c r="L407" s="2" t="s">
        <v>4797</v>
      </c>
      <c r="N407" s="1">
        <v>16</v>
      </c>
      <c r="O407" s="1" t="s">
        <v>4797</v>
      </c>
      <c r="P407" s="11">
        <f t="shared" si="40"/>
        <v>15</v>
      </c>
      <c r="Q407" s="1" t="s">
        <v>4794</v>
      </c>
      <c r="R407" s="1" t="s">
        <v>7</v>
      </c>
      <c r="S407" s="2">
        <v>45030</v>
      </c>
      <c r="T407" s="2">
        <f t="shared" si="44"/>
        <v>45760</v>
      </c>
      <c r="U407" s="2">
        <f t="shared" si="42"/>
        <v>45820</v>
      </c>
      <c r="V407" s="11">
        <f t="shared" ca="1" si="43"/>
        <v>-151</v>
      </c>
      <c r="W407" s="1" t="s">
        <v>4793</v>
      </c>
    </row>
    <row r="408" spans="1:23" x14ac:dyDescent="0.25">
      <c r="A408" s="1">
        <v>827</v>
      </c>
      <c r="B408" s="1" t="s">
        <v>1681</v>
      </c>
      <c r="C408" s="1" t="s">
        <v>153</v>
      </c>
      <c r="D408" s="1">
        <v>113</v>
      </c>
      <c r="E408" s="1" t="s">
        <v>22</v>
      </c>
      <c r="F408" s="1" t="s">
        <v>1770</v>
      </c>
      <c r="G408" s="1" t="s">
        <v>1771</v>
      </c>
      <c r="H408" s="1">
        <v>2</v>
      </c>
      <c r="I408" s="1">
        <v>1</v>
      </c>
      <c r="J408" s="2" t="s">
        <v>4796</v>
      </c>
      <c r="L408" s="2" t="s">
        <v>4797</v>
      </c>
      <c r="N408" s="1">
        <v>16</v>
      </c>
      <c r="O408" s="1" t="s">
        <v>4797</v>
      </c>
      <c r="P408" s="11">
        <f t="shared" si="40"/>
        <v>15</v>
      </c>
      <c r="Q408" s="1" t="s">
        <v>4794</v>
      </c>
      <c r="R408" s="1" t="s">
        <v>7</v>
      </c>
      <c r="S408" s="2">
        <v>45030</v>
      </c>
      <c r="T408" s="2">
        <f t="shared" si="44"/>
        <v>45760</v>
      </c>
      <c r="U408" s="2">
        <f t="shared" si="42"/>
        <v>45820</v>
      </c>
      <c r="V408" s="11">
        <f t="shared" ca="1" si="43"/>
        <v>-151</v>
      </c>
      <c r="W408" s="1" t="s">
        <v>4793</v>
      </c>
    </row>
    <row r="409" spans="1:23" x14ac:dyDescent="0.25">
      <c r="A409" s="1">
        <v>827</v>
      </c>
      <c r="B409" s="1" t="s">
        <v>1681</v>
      </c>
      <c r="C409" s="1" t="s">
        <v>20</v>
      </c>
      <c r="D409" s="1">
        <v>114</v>
      </c>
      <c r="E409" s="1" t="s">
        <v>22</v>
      </c>
      <c r="F409" s="1" t="s">
        <v>1772</v>
      </c>
      <c r="G409" s="1" t="s">
        <v>1773</v>
      </c>
      <c r="H409" s="1" t="s">
        <v>110</v>
      </c>
      <c r="I409" s="1">
        <v>1</v>
      </c>
      <c r="J409" s="2" t="s">
        <v>4796</v>
      </c>
      <c r="L409" s="2" t="s">
        <v>4797</v>
      </c>
      <c r="N409" s="1">
        <v>16</v>
      </c>
      <c r="O409" s="1" t="s">
        <v>4797</v>
      </c>
      <c r="P409" s="11">
        <f t="shared" si="40"/>
        <v>15</v>
      </c>
      <c r="Q409" s="1" t="s">
        <v>4794</v>
      </c>
      <c r="R409" s="1" t="s">
        <v>7</v>
      </c>
      <c r="S409" s="2">
        <v>45030</v>
      </c>
      <c r="T409" s="2">
        <f t="shared" si="44"/>
        <v>45760</v>
      </c>
      <c r="U409" s="2">
        <f t="shared" si="42"/>
        <v>45820</v>
      </c>
      <c r="V409" s="11">
        <f t="shared" ca="1" si="43"/>
        <v>-151</v>
      </c>
      <c r="W409" s="1" t="s">
        <v>4793</v>
      </c>
    </row>
    <row r="410" spans="1:23" x14ac:dyDescent="0.25">
      <c r="A410" s="1">
        <v>827</v>
      </c>
      <c r="B410" s="1" t="s">
        <v>1681</v>
      </c>
      <c r="C410" s="1" t="s">
        <v>224</v>
      </c>
      <c r="D410" s="1">
        <v>181</v>
      </c>
      <c r="E410" s="1" t="s">
        <v>22</v>
      </c>
      <c r="F410" s="1" t="s">
        <v>1692</v>
      </c>
      <c r="G410" s="1" t="s">
        <v>1694</v>
      </c>
      <c r="H410" s="1">
        <v>2</v>
      </c>
      <c r="I410" s="1">
        <v>1</v>
      </c>
      <c r="J410" s="2" t="s">
        <v>4796</v>
      </c>
      <c r="L410" s="2" t="s">
        <v>4797</v>
      </c>
      <c r="N410" s="1">
        <v>16</v>
      </c>
      <c r="O410" s="1" t="s">
        <v>4797</v>
      </c>
      <c r="P410" s="11">
        <f t="shared" si="40"/>
        <v>15</v>
      </c>
      <c r="Q410" s="1" t="s">
        <v>4794</v>
      </c>
      <c r="R410" s="1" t="s">
        <v>7</v>
      </c>
      <c r="S410" s="2">
        <v>45030</v>
      </c>
      <c r="T410" s="2">
        <f t="shared" si="44"/>
        <v>45760</v>
      </c>
      <c r="U410" s="2">
        <f t="shared" si="42"/>
        <v>45820</v>
      </c>
      <c r="V410" s="11">
        <f t="shared" ca="1" si="43"/>
        <v>-151</v>
      </c>
      <c r="W410" s="1" t="s">
        <v>4793</v>
      </c>
    </row>
    <row r="411" spans="1:23" x14ac:dyDescent="0.25">
      <c r="A411" s="1">
        <v>827</v>
      </c>
      <c r="B411" s="1" t="s">
        <v>1681</v>
      </c>
      <c r="C411" s="1" t="s">
        <v>20</v>
      </c>
      <c r="D411" s="1" t="s">
        <v>1684</v>
      </c>
      <c r="E411" s="1" t="s">
        <v>22</v>
      </c>
      <c r="F411" s="1" t="s">
        <v>1685</v>
      </c>
      <c r="G411" s="1" t="s">
        <v>1685</v>
      </c>
      <c r="H411" s="1" t="s">
        <v>54</v>
      </c>
      <c r="I411" s="1">
        <v>1</v>
      </c>
      <c r="J411" s="2" t="s">
        <v>4796</v>
      </c>
      <c r="L411" s="2" t="s">
        <v>4797</v>
      </c>
      <c r="N411" s="1">
        <v>16</v>
      </c>
      <c r="O411" s="1" t="s">
        <v>4797</v>
      </c>
      <c r="P411" s="11">
        <f t="shared" si="40"/>
        <v>15</v>
      </c>
      <c r="Q411" s="1" t="s">
        <v>4794</v>
      </c>
      <c r="R411" s="1" t="s">
        <v>7</v>
      </c>
      <c r="S411" s="2">
        <v>45030</v>
      </c>
      <c r="T411" s="2">
        <f t="shared" si="44"/>
        <v>45760</v>
      </c>
      <c r="U411" s="2">
        <f t="shared" si="42"/>
        <v>45820</v>
      </c>
      <c r="V411" s="11">
        <f t="shared" ca="1" si="43"/>
        <v>-151</v>
      </c>
      <c r="W411" s="1" t="s">
        <v>4793</v>
      </c>
    </row>
    <row r="412" spans="1:23" x14ac:dyDescent="0.25">
      <c r="A412" s="1">
        <v>908</v>
      </c>
      <c r="B412" s="1" t="s">
        <v>3074</v>
      </c>
      <c r="C412" s="1" t="s">
        <v>2149</v>
      </c>
      <c r="D412" s="1">
        <v>407</v>
      </c>
      <c r="E412" s="1" t="s">
        <v>39</v>
      </c>
      <c r="F412" s="1" t="s">
        <v>3082</v>
      </c>
      <c r="G412" s="1" t="s">
        <v>3083</v>
      </c>
      <c r="H412" s="1">
        <v>21</v>
      </c>
      <c r="I412" s="1">
        <v>1</v>
      </c>
      <c r="J412" s="2" t="s">
        <v>4796</v>
      </c>
      <c r="L412" s="2" t="s">
        <v>4797</v>
      </c>
      <c r="N412" s="1">
        <v>16</v>
      </c>
      <c r="O412" s="1" t="s">
        <v>4797</v>
      </c>
      <c r="P412" s="11">
        <f t="shared" si="40"/>
        <v>17</v>
      </c>
      <c r="R412" s="1" t="s">
        <v>7</v>
      </c>
      <c r="S412" s="2">
        <v>45408</v>
      </c>
      <c r="T412" s="2">
        <f t="shared" ref="T412:T421" si="45">S412+365</f>
        <v>45773</v>
      </c>
      <c r="U412" s="2">
        <f t="shared" si="42"/>
        <v>45833</v>
      </c>
      <c r="V412" s="11">
        <f t="shared" ca="1" si="43"/>
        <v>-164</v>
      </c>
      <c r="W412" s="1" t="s">
        <v>4793</v>
      </c>
    </row>
    <row r="413" spans="1:23" x14ac:dyDescent="0.25">
      <c r="A413" s="1">
        <v>909</v>
      </c>
      <c r="B413" s="1" t="s">
        <v>3074</v>
      </c>
      <c r="C413" s="1" t="s">
        <v>18</v>
      </c>
      <c r="D413" s="1">
        <v>405</v>
      </c>
      <c r="E413" s="1" t="s">
        <v>39</v>
      </c>
      <c r="F413" s="1" t="s">
        <v>3161</v>
      </c>
      <c r="G413" s="1" t="s">
        <v>3162</v>
      </c>
      <c r="H413" s="1" t="s">
        <v>3160</v>
      </c>
      <c r="I413" s="1">
        <v>1</v>
      </c>
      <c r="J413" s="2" t="s">
        <v>4796</v>
      </c>
      <c r="L413" s="2" t="s">
        <v>4797</v>
      </c>
      <c r="N413" s="1">
        <v>16</v>
      </c>
      <c r="O413" s="1" t="s">
        <v>4797</v>
      </c>
      <c r="P413" s="11">
        <f t="shared" si="40"/>
        <v>17</v>
      </c>
      <c r="R413" s="1" t="s">
        <v>7</v>
      </c>
      <c r="S413" s="2">
        <v>45408</v>
      </c>
      <c r="T413" s="2">
        <f t="shared" si="45"/>
        <v>45773</v>
      </c>
      <c r="U413" s="2">
        <f t="shared" si="42"/>
        <v>45833</v>
      </c>
      <c r="V413" s="11">
        <f t="shared" ca="1" si="43"/>
        <v>-164</v>
      </c>
      <c r="W413" s="1" t="s">
        <v>4793</v>
      </c>
    </row>
    <row r="414" spans="1:23" x14ac:dyDescent="0.25">
      <c r="A414" s="1">
        <v>909</v>
      </c>
      <c r="B414" s="1" t="s">
        <v>3074</v>
      </c>
      <c r="C414" s="1" t="s">
        <v>18</v>
      </c>
      <c r="D414" s="1">
        <v>406</v>
      </c>
      <c r="E414" s="1" t="s">
        <v>39</v>
      </c>
      <c r="F414" s="1" t="s">
        <v>3162</v>
      </c>
      <c r="G414" s="1" t="s">
        <v>3163</v>
      </c>
      <c r="H414" s="1" t="s">
        <v>3160</v>
      </c>
      <c r="I414" s="1">
        <v>1</v>
      </c>
      <c r="J414" s="2" t="s">
        <v>4796</v>
      </c>
      <c r="L414" s="2" t="s">
        <v>4797</v>
      </c>
      <c r="N414" s="1">
        <v>16</v>
      </c>
      <c r="O414" s="1" t="s">
        <v>4797</v>
      </c>
      <c r="P414" s="11">
        <f t="shared" si="40"/>
        <v>17</v>
      </c>
      <c r="R414" s="1" t="s">
        <v>7</v>
      </c>
      <c r="S414" s="2">
        <v>45408</v>
      </c>
      <c r="T414" s="2">
        <f t="shared" si="45"/>
        <v>45773</v>
      </c>
      <c r="U414" s="2">
        <f t="shared" si="42"/>
        <v>45833</v>
      </c>
      <c r="V414" s="11">
        <f t="shared" ca="1" si="43"/>
        <v>-164</v>
      </c>
      <c r="W414" s="1" t="s">
        <v>4793</v>
      </c>
    </row>
    <row r="415" spans="1:23" x14ac:dyDescent="0.25">
      <c r="A415" s="1">
        <v>909</v>
      </c>
      <c r="B415" s="1" t="s">
        <v>3074</v>
      </c>
      <c r="C415" s="1" t="s">
        <v>2149</v>
      </c>
      <c r="D415" s="1">
        <v>407</v>
      </c>
      <c r="E415" s="1" t="s">
        <v>39</v>
      </c>
      <c r="F415" s="1" t="s">
        <v>3082</v>
      </c>
      <c r="G415" s="1" t="s">
        <v>3083</v>
      </c>
      <c r="H415" s="1">
        <v>20</v>
      </c>
      <c r="I415" s="1">
        <v>1</v>
      </c>
      <c r="J415" s="2" t="s">
        <v>4796</v>
      </c>
      <c r="L415" s="2" t="s">
        <v>4797</v>
      </c>
      <c r="N415" s="1">
        <v>16</v>
      </c>
      <c r="O415" s="1" t="s">
        <v>4797</v>
      </c>
      <c r="P415" s="11">
        <f t="shared" si="40"/>
        <v>17</v>
      </c>
      <c r="R415" s="1" t="s">
        <v>7</v>
      </c>
      <c r="S415" s="2">
        <v>45408</v>
      </c>
      <c r="T415" s="2">
        <f t="shared" si="45"/>
        <v>45773</v>
      </c>
      <c r="U415" s="2">
        <f t="shared" si="42"/>
        <v>45833</v>
      </c>
      <c r="V415" s="11">
        <f t="shared" ca="1" si="43"/>
        <v>-164</v>
      </c>
      <c r="W415" s="1" t="s">
        <v>4793</v>
      </c>
    </row>
    <row r="416" spans="1:23" x14ac:dyDescent="0.25">
      <c r="A416" s="1">
        <v>909</v>
      </c>
      <c r="B416" s="1" t="s">
        <v>3074</v>
      </c>
      <c r="C416" s="1" t="s">
        <v>18</v>
      </c>
      <c r="D416" s="1">
        <v>555</v>
      </c>
      <c r="E416" s="1" t="s">
        <v>39</v>
      </c>
      <c r="F416" s="1" t="s">
        <v>3302</v>
      </c>
      <c r="G416" s="1" t="s">
        <v>3303</v>
      </c>
      <c r="H416" s="1" t="s">
        <v>167</v>
      </c>
      <c r="I416" s="1">
        <v>1</v>
      </c>
      <c r="J416" s="2" t="s">
        <v>4796</v>
      </c>
      <c r="L416" s="2" t="s">
        <v>4797</v>
      </c>
      <c r="N416" s="1">
        <v>16</v>
      </c>
      <c r="O416" s="1" t="s">
        <v>4797</v>
      </c>
      <c r="P416" s="11">
        <f t="shared" si="40"/>
        <v>19</v>
      </c>
      <c r="R416" s="1" t="s">
        <v>7</v>
      </c>
      <c r="S416" s="2">
        <v>45417</v>
      </c>
      <c r="T416" s="2">
        <f t="shared" si="45"/>
        <v>45782</v>
      </c>
      <c r="U416" s="2">
        <f t="shared" si="42"/>
        <v>45842</v>
      </c>
      <c r="V416" s="11">
        <f t="shared" ca="1" si="43"/>
        <v>-173</v>
      </c>
      <c r="W416" s="1" t="s">
        <v>4793</v>
      </c>
    </row>
    <row r="417" spans="1:23" x14ac:dyDescent="0.25">
      <c r="A417" s="1">
        <v>909</v>
      </c>
      <c r="B417" s="1" t="s">
        <v>3074</v>
      </c>
      <c r="C417" s="1" t="s">
        <v>18</v>
      </c>
      <c r="D417" s="1">
        <v>556</v>
      </c>
      <c r="E417" s="1" t="s">
        <v>39</v>
      </c>
      <c r="F417" s="1" t="s">
        <v>3304</v>
      </c>
      <c r="G417" s="1" t="s">
        <v>3305</v>
      </c>
      <c r="H417" s="1" t="s">
        <v>205</v>
      </c>
      <c r="I417" s="1">
        <v>1</v>
      </c>
      <c r="J417" s="2" t="s">
        <v>4796</v>
      </c>
      <c r="L417" s="2" t="s">
        <v>4797</v>
      </c>
      <c r="N417" s="1">
        <v>16</v>
      </c>
      <c r="O417" s="1" t="s">
        <v>4797</v>
      </c>
      <c r="P417" s="11">
        <f t="shared" ref="P417:P439" si="46">_xlfn.ISOWEEKNUM(T417)</f>
        <v>19</v>
      </c>
      <c r="R417" s="1" t="s">
        <v>7</v>
      </c>
      <c r="S417" s="2">
        <v>45417</v>
      </c>
      <c r="T417" s="2">
        <f t="shared" si="45"/>
        <v>45782</v>
      </c>
      <c r="U417" s="2">
        <f t="shared" si="42"/>
        <v>45842</v>
      </c>
      <c r="V417" s="11">
        <f t="shared" ca="1" si="43"/>
        <v>-173</v>
      </c>
      <c r="W417" s="1" t="s">
        <v>4793</v>
      </c>
    </row>
    <row r="418" spans="1:23" x14ac:dyDescent="0.25">
      <c r="A418" s="1">
        <v>909</v>
      </c>
      <c r="B418" s="1" t="s">
        <v>3074</v>
      </c>
      <c r="C418" s="1" t="s">
        <v>6</v>
      </c>
      <c r="D418" s="1">
        <v>559</v>
      </c>
      <c r="E418" s="1" t="s">
        <v>39</v>
      </c>
      <c r="F418" s="1" t="s">
        <v>3307</v>
      </c>
      <c r="G418" s="1" t="s">
        <v>3308</v>
      </c>
      <c r="H418" s="1" t="s">
        <v>3306</v>
      </c>
      <c r="I418" s="1">
        <v>1</v>
      </c>
      <c r="J418" s="2" t="s">
        <v>4796</v>
      </c>
      <c r="L418" s="2" t="s">
        <v>4797</v>
      </c>
      <c r="N418" s="1">
        <v>16</v>
      </c>
      <c r="O418" s="1" t="s">
        <v>4797</v>
      </c>
      <c r="P418" s="11">
        <f t="shared" si="46"/>
        <v>19</v>
      </c>
      <c r="R418" s="1" t="s">
        <v>7</v>
      </c>
      <c r="S418" s="2">
        <v>45417</v>
      </c>
      <c r="T418" s="2">
        <f t="shared" si="45"/>
        <v>45782</v>
      </c>
      <c r="U418" s="2">
        <f t="shared" si="42"/>
        <v>45842</v>
      </c>
      <c r="V418" s="11">
        <f t="shared" ca="1" si="43"/>
        <v>-173</v>
      </c>
      <c r="W418" s="1" t="s">
        <v>4793</v>
      </c>
    </row>
    <row r="419" spans="1:23" x14ac:dyDescent="0.25">
      <c r="A419" s="1">
        <v>909</v>
      </c>
      <c r="B419" s="1" t="s">
        <v>3074</v>
      </c>
      <c r="C419" s="1" t="s">
        <v>6</v>
      </c>
      <c r="D419" s="1">
        <v>560</v>
      </c>
      <c r="E419" s="1" t="s">
        <v>39</v>
      </c>
      <c r="F419" s="1" t="s">
        <v>3309</v>
      </c>
      <c r="G419" s="1" t="s">
        <v>3310</v>
      </c>
      <c r="H419" s="1" t="s">
        <v>167</v>
      </c>
      <c r="I419" s="1">
        <v>1</v>
      </c>
      <c r="J419" s="2" t="s">
        <v>4796</v>
      </c>
      <c r="L419" s="2" t="s">
        <v>4797</v>
      </c>
      <c r="N419" s="1">
        <v>16</v>
      </c>
      <c r="O419" s="1" t="s">
        <v>4797</v>
      </c>
      <c r="P419" s="11">
        <f t="shared" si="46"/>
        <v>19</v>
      </c>
      <c r="R419" s="1" t="s">
        <v>7</v>
      </c>
      <c r="S419" s="2">
        <v>45417</v>
      </c>
      <c r="T419" s="2">
        <f t="shared" si="45"/>
        <v>45782</v>
      </c>
      <c r="U419" s="2">
        <f t="shared" si="42"/>
        <v>45842</v>
      </c>
      <c r="V419" s="11">
        <f t="shared" ca="1" si="43"/>
        <v>-173</v>
      </c>
      <c r="W419" s="1" t="s">
        <v>4793</v>
      </c>
    </row>
    <row r="420" spans="1:23" x14ac:dyDescent="0.25">
      <c r="A420" s="1">
        <v>909</v>
      </c>
      <c r="B420" s="1" t="s">
        <v>3074</v>
      </c>
      <c r="C420" s="1" t="s">
        <v>772</v>
      </c>
      <c r="D420" s="1">
        <v>473</v>
      </c>
      <c r="E420" s="1" t="s">
        <v>8</v>
      </c>
      <c r="F420" s="1" t="s">
        <v>3145</v>
      </c>
      <c r="G420" s="1" t="s">
        <v>3146</v>
      </c>
      <c r="H420" s="1" t="s">
        <v>3144</v>
      </c>
      <c r="I420" s="1">
        <v>1</v>
      </c>
      <c r="J420" s="2" t="s">
        <v>4796</v>
      </c>
      <c r="L420" s="2" t="s">
        <v>4797</v>
      </c>
      <c r="N420" s="1">
        <v>16</v>
      </c>
      <c r="O420" s="1" t="s">
        <v>4797</v>
      </c>
      <c r="P420" s="11">
        <f t="shared" si="46"/>
        <v>19</v>
      </c>
      <c r="R420" s="1" t="s">
        <v>7</v>
      </c>
      <c r="S420" s="2">
        <v>45417</v>
      </c>
      <c r="T420" s="2">
        <f t="shared" si="45"/>
        <v>45782</v>
      </c>
      <c r="U420" s="2">
        <f t="shared" si="42"/>
        <v>45842</v>
      </c>
      <c r="V420" s="11">
        <f t="shared" ca="1" si="43"/>
        <v>-173</v>
      </c>
      <c r="W420" s="1" t="s">
        <v>4793</v>
      </c>
    </row>
    <row r="421" spans="1:23" x14ac:dyDescent="0.25">
      <c r="A421" s="1">
        <v>909</v>
      </c>
      <c r="B421" s="1" t="s">
        <v>3074</v>
      </c>
      <c r="C421" s="1" t="s">
        <v>191</v>
      </c>
      <c r="D421" s="1" t="s">
        <v>3152</v>
      </c>
      <c r="E421" s="1" t="s">
        <v>8</v>
      </c>
      <c r="F421" s="1" t="s">
        <v>3153</v>
      </c>
      <c r="G421" s="1" t="s">
        <v>3154</v>
      </c>
      <c r="H421" s="1" t="s">
        <v>3144</v>
      </c>
      <c r="I421" s="1">
        <v>1</v>
      </c>
      <c r="J421" s="2" t="s">
        <v>4796</v>
      </c>
      <c r="L421" s="2" t="s">
        <v>4797</v>
      </c>
      <c r="N421" s="1">
        <v>16</v>
      </c>
      <c r="O421" s="1" t="s">
        <v>4797</v>
      </c>
      <c r="P421" s="11">
        <f t="shared" si="46"/>
        <v>19</v>
      </c>
      <c r="R421" s="1" t="s">
        <v>7</v>
      </c>
      <c r="S421" s="2">
        <v>45417</v>
      </c>
      <c r="T421" s="2">
        <f t="shared" si="45"/>
        <v>45782</v>
      </c>
      <c r="U421" s="2">
        <f t="shared" si="42"/>
        <v>45842</v>
      </c>
      <c r="V421" s="11">
        <f t="shared" ca="1" si="43"/>
        <v>-173</v>
      </c>
      <c r="W421" s="1" t="s">
        <v>4793</v>
      </c>
    </row>
    <row r="422" spans="1:23" x14ac:dyDescent="0.25">
      <c r="A422" s="1">
        <v>909</v>
      </c>
      <c r="B422" s="1" t="s">
        <v>3074</v>
      </c>
      <c r="C422" s="1" t="s">
        <v>463</v>
      </c>
      <c r="D422" s="1">
        <v>552</v>
      </c>
      <c r="E422" s="1" t="s">
        <v>22</v>
      </c>
      <c r="F422" s="1" t="s">
        <v>3150</v>
      </c>
      <c r="G422" s="1" t="s">
        <v>3151</v>
      </c>
      <c r="H422" s="1" t="s">
        <v>2249</v>
      </c>
      <c r="I422" s="1">
        <v>1</v>
      </c>
      <c r="J422" s="2" t="s">
        <v>4796</v>
      </c>
      <c r="L422" s="2" t="s">
        <v>4797</v>
      </c>
      <c r="N422" s="1">
        <v>16</v>
      </c>
      <c r="O422" s="1" t="s">
        <v>4797</v>
      </c>
      <c r="P422" s="11">
        <f t="shared" si="46"/>
        <v>18</v>
      </c>
      <c r="R422" s="1" t="s">
        <v>7</v>
      </c>
      <c r="S422" s="2">
        <v>45051</v>
      </c>
      <c r="T422" s="2">
        <f t="shared" ref="T422:T431" si="47">S422+(365*2)</f>
        <v>45781</v>
      </c>
      <c r="U422" s="2">
        <f t="shared" si="42"/>
        <v>45841</v>
      </c>
      <c r="V422" s="11">
        <f t="shared" ca="1" si="43"/>
        <v>-172</v>
      </c>
      <c r="W422" s="1" t="s">
        <v>4793</v>
      </c>
    </row>
    <row r="423" spans="1:23" x14ac:dyDescent="0.25">
      <c r="A423" s="1">
        <v>931</v>
      </c>
      <c r="B423" s="1" t="s">
        <v>3947</v>
      </c>
      <c r="C423" s="1" t="s">
        <v>93</v>
      </c>
      <c r="D423" s="1">
        <v>21</v>
      </c>
      <c r="E423" s="1" t="s">
        <v>22</v>
      </c>
      <c r="F423" s="1" t="s">
        <v>3948</v>
      </c>
      <c r="G423" s="1" t="s">
        <v>3948</v>
      </c>
      <c r="H423" s="1">
        <v>1</v>
      </c>
      <c r="I423" s="1">
        <v>1</v>
      </c>
      <c r="J423" s="2" t="s">
        <v>4796</v>
      </c>
      <c r="L423" s="2" t="s">
        <v>4797</v>
      </c>
      <c r="N423" s="1">
        <v>16</v>
      </c>
      <c r="O423" s="1" t="s">
        <v>4797</v>
      </c>
      <c r="P423" s="11">
        <f t="shared" si="46"/>
        <v>18</v>
      </c>
      <c r="R423" s="1" t="s">
        <v>7</v>
      </c>
      <c r="S423" s="2">
        <v>45051</v>
      </c>
      <c r="T423" s="2">
        <f t="shared" si="47"/>
        <v>45781</v>
      </c>
      <c r="U423" s="2">
        <f t="shared" si="42"/>
        <v>45841</v>
      </c>
      <c r="V423" s="11">
        <f t="shared" ca="1" si="43"/>
        <v>-172</v>
      </c>
      <c r="W423" s="1" t="s">
        <v>4793</v>
      </c>
    </row>
    <row r="424" spans="1:23" x14ac:dyDescent="0.25">
      <c r="A424" s="1">
        <v>931</v>
      </c>
      <c r="B424" s="1" t="s">
        <v>3947</v>
      </c>
      <c r="C424" s="1" t="s">
        <v>2149</v>
      </c>
      <c r="D424" s="1">
        <v>22</v>
      </c>
      <c r="E424" s="1" t="s">
        <v>22</v>
      </c>
      <c r="F424" s="1" t="s">
        <v>3949</v>
      </c>
      <c r="G424" s="1" t="s">
        <v>3950</v>
      </c>
      <c r="H424" s="1">
        <v>2</v>
      </c>
      <c r="I424" s="1">
        <v>1</v>
      </c>
      <c r="J424" s="2" t="s">
        <v>4796</v>
      </c>
      <c r="L424" s="2" t="s">
        <v>4797</v>
      </c>
      <c r="N424" s="1">
        <v>16</v>
      </c>
      <c r="O424" s="1" t="s">
        <v>4797</v>
      </c>
      <c r="P424" s="11">
        <f t="shared" si="46"/>
        <v>18</v>
      </c>
      <c r="R424" s="1" t="s">
        <v>7</v>
      </c>
      <c r="S424" s="2">
        <v>45051</v>
      </c>
      <c r="T424" s="2">
        <f t="shared" si="47"/>
        <v>45781</v>
      </c>
      <c r="U424" s="2">
        <f t="shared" si="42"/>
        <v>45841</v>
      </c>
      <c r="V424" s="11">
        <f t="shared" ca="1" si="43"/>
        <v>-172</v>
      </c>
      <c r="W424" s="1" t="s">
        <v>4793</v>
      </c>
    </row>
    <row r="425" spans="1:23" x14ac:dyDescent="0.25">
      <c r="A425" s="1">
        <v>931</v>
      </c>
      <c r="B425" s="1" t="s">
        <v>3921</v>
      </c>
      <c r="C425" s="1" t="s">
        <v>93</v>
      </c>
      <c r="D425" s="1">
        <v>1</v>
      </c>
      <c r="E425" s="1" t="s">
        <v>22</v>
      </c>
      <c r="F425" s="1" t="s">
        <v>3922</v>
      </c>
      <c r="G425" s="1" t="s">
        <v>3923</v>
      </c>
      <c r="H425" s="1">
        <v>2</v>
      </c>
      <c r="I425" s="1">
        <v>1</v>
      </c>
      <c r="J425" s="2" t="s">
        <v>4796</v>
      </c>
      <c r="L425" s="2" t="s">
        <v>4797</v>
      </c>
      <c r="N425" s="1">
        <v>16</v>
      </c>
      <c r="O425" s="1" t="s">
        <v>4797</v>
      </c>
      <c r="P425" s="11">
        <f t="shared" si="46"/>
        <v>18</v>
      </c>
      <c r="R425" s="1" t="s">
        <v>7</v>
      </c>
      <c r="S425" s="2">
        <v>45051</v>
      </c>
      <c r="T425" s="2">
        <f t="shared" si="47"/>
        <v>45781</v>
      </c>
      <c r="U425" s="2">
        <f t="shared" si="42"/>
        <v>45841</v>
      </c>
      <c r="V425" s="11">
        <f t="shared" ca="1" si="43"/>
        <v>-172</v>
      </c>
      <c r="W425" s="1" t="s">
        <v>4793</v>
      </c>
    </row>
    <row r="426" spans="1:23" x14ac:dyDescent="0.25">
      <c r="A426" s="1">
        <v>931</v>
      </c>
      <c r="B426" s="1" t="s">
        <v>3921</v>
      </c>
      <c r="C426" s="1" t="s">
        <v>93</v>
      </c>
      <c r="D426" s="1">
        <v>6</v>
      </c>
      <c r="E426" s="1" t="s">
        <v>22</v>
      </c>
      <c r="F426" s="1" t="s">
        <v>3926</v>
      </c>
      <c r="G426" s="1" t="s">
        <v>3927</v>
      </c>
      <c r="H426" s="1">
        <v>2</v>
      </c>
      <c r="I426" s="1">
        <v>1</v>
      </c>
      <c r="J426" s="2" t="s">
        <v>4796</v>
      </c>
      <c r="L426" s="2" t="s">
        <v>4797</v>
      </c>
      <c r="N426" s="1">
        <v>16</v>
      </c>
      <c r="O426" s="1" t="s">
        <v>4797</v>
      </c>
      <c r="P426" s="11">
        <f t="shared" si="46"/>
        <v>18</v>
      </c>
      <c r="R426" s="1" t="s">
        <v>7</v>
      </c>
      <c r="S426" s="2">
        <v>45051</v>
      </c>
      <c r="T426" s="2">
        <f t="shared" si="47"/>
        <v>45781</v>
      </c>
      <c r="U426" s="2">
        <f t="shared" si="42"/>
        <v>45841</v>
      </c>
      <c r="V426" s="11">
        <f t="shared" ca="1" si="43"/>
        <v>-172</v>
      </c>
      <c r="W426" s="1" t="s">
        <v>4793</v>
      </c>
    </row>
    <row r="427" spans="1:23" x14ac:dyDescent="0.25">
      <c r="A427" s="1">
        <v>931</v>
      </c>
      <c r="B427" s="1" t="s">
        <v>3928</v>
      </c>
      <c r="C427" s="1" t="s">
        <v>153</v>
      </c>
      <c r="D427" s="1" t="s">
        <v>54</v>
      </c>
      <c r="E427" s="1" t="s">
        <v>22</v>
      </c>
      <c r="F427" s="1" t="s">
        <v>3929</v>
      </c>
      <c r="G427" s="1" t="s">
        <v>3929</v>
      </c>
      <c r="I427" s="1">
        <v>1</v>
      </c>
      <c r="J427" s="2" t="s">
        <v>4796</v>
      </c>
      <c r="L427" s="2" t="s">
        <v>4797</v>
      </c>
      <c r="N427" s="1">
        <v>16</v>
      </c>
      <c r="O427" s="1" t="s">
        <v>4797</v>
      </c>
      <c r="P427" s="11">
        <f t="shared" si="46"/>
        <v>18</v>
      </c>
      <c r="R427" s="1" t="s">
        <v>7</v>
      </c>
      <c r="S427" s="2">
        <v>45051</v>
      </c>
      <c r="T427" s="2">
        <f t="shared" si="47"/>
        <v>45781</v>
      </c>
      <c r="U427" s="2">
        <f t="shared" si="42"/>
        <v>45841</v>
      </c>
      <c r="V427" s="11">
        <f t="shared" ca="1" si="43"/>
        <v>-172</v>
      </c>
      <c r="W427" s="1" t="s">
        <v>4793</v>
      </c>
    </row>
    <row r="428" spans="1:23" x14ac:dyDescent="0.25">
      <c r="A428" s="1">
        <v>931</v>
      </c>
      <c r="B428" s="1" t="s">
        <v>3930</v>
      </c>
      <c r="C428" s="1" t="s">
        <v>2149</v>
      </c>
      <c r="D428" s="1">
        <v>21</v>
      </c>
      <c r="E428" s="1" t="s">
        <v>22</v>
      </c>
      <c r="F428" s="1" t="s">
        <v>3931</v>
      </c>
      <c r="G428" s="1" t="s">
        <v>3932</v>
      </c>
      <c r="H428" s="1">
        <v>3</v>
      </c>
      <c r="I428" s="1">
        <v>1</v>
      </c>
      <c r="J428" s="2" t="s">
        <v>4796</v>
      </c>
      <c r="L428" s="2" t="s">
        <v>4797</v>
      </c>
      <c r="N428" s="1">
        <v>16</v>
      </c>
      <c r="O428" s="1" t="s">
        <v>4797</v>
      </c>
      <c r="P428" s="11">
        <f t="shared" si="46"/>
        <v>18</v>
      </c>
      <c r="R428" s="1" t="s">
        <v>7</v>
      </c>
      <c r="S428" s="2">
        <v>45051</v>
      </c>
      <c r="T428" s="2">
        <f t="shared" si="47"/>
        <v>45781</v>
      </c>
      <c r="U428" s="2">
        <f t="shared" si="42"/>
        <v>45841</v>
      </c>
      <c r="V428" s="11">
        <f t="shared" ca="1" si="43"/>
        <v>-172</v>
      </c>
      <c r="W428" s="1" t="s">
        <v>4793</v>
      </c>
    </row>
    <row r="429" spans="1:23" x14ac:dyDescent="0.25">
      <c r="A429" s="1">
        <v>931</v>
      </c>
      <c r="B429" s="1" t="s">
        <v>3930</v>
      </c>
      <c r="C429" s="1" t="s">
        <v>153</v>
      </c>
      <c r="D429" s="1">
        <v>22</v>
      </c>
      <c r="E429" s="1" t="s">
        <v>22</v>
      </c>
      <c r="F429" s="1" t="s">
        <v>3939</v>
      </c>
      <c r="G429" s="1" t="s">
        <v>3940</v>
      </c>
      <c r="H429" s="1">
        <v>3</v>
      </c>
      <c r="I429" s="1">
        <v>1</v>
      </c>
      <c r="J429" s="2" t="s">
        <v>4796</v>
      </c>
      <c r="L429" s="2" t="s">
        <v>4797</v>
      </c>
      <c r="N429" s="1">
        <v>16</v>
      </c>
      <c r="O429" s="1" t="s">
        <v>4797</v>
      </c>
      <c r="P429" s="11">
        <f t="shared" si="46"/>
        <v>18</v>
      </c>
      <c r="R429" s="1" t="s">
        <v>7</v>
      </c>
      <c r="S429" s="2">
        <v>45051</v>
      </c>
      <c r="T429" s="2">
        <f t="shared" si="47"/>
        <v>45781</v>
      </c>
      <c r="U429" s="2">
        <f t="shared" si="42"/>
        <v>45841</v>
      </c>
      <c r="V429" s="11">
        <f t="shared" ca="1" si="43"/>
        <v>-172</v>
      </c>
      <c r="W429" s="1" t="s">
        <v>4793</v>
      </c>
    </row>
    <row r="430" spans="1:23" x14ac:dyDescent="0.25">
      <c r="A430" s="1">
        <v>931</v>
      </c>
      <c r="B430" s="1" t="s">
        <v>3930</v>
      </c>
      <c r="C430" s="1" t="s">
        <v>153</v>
      </c>
      <c r="D430" s="1" t="s">
        <v>1928</v>
      </c>
      <c r="E430" s="1" t="s">
        <v>22</v>
      </c>
      <c r="F430" s="1" t="s">
        <v>3941</v>
      </c>
      <c r="G430" s="1" t="s">
        <v>3942</v>
      </c>
      <c r="H430" s="1" t="s">
        <v>3517</v>
      </c>
      <c r="I430" s="1">
        <v>1</v>
      </c>
      <c r="J430" s="2" t="s">
        <v>4796</v>
      </c>
      <c r="L430" s="2" t="s">
        <v>4797</v>
      </c>
      <c r="N430" s="1">
        <v>16</v>
      </c>
      <c r="O430" s="1" t="s">
        <v>4797</v>
      </c>
      <c r="P430" s="11">
        <f t="shared" si="46"/>
        <v>18</v>
      </c>
      <c r="R430" s="1" t="s">
        <v>7</v>
      </c>
      <c r="S430" s="2">
        <v>45051</v>
      </c>
      <c r="T430" s="2">
        <f t="shared" si="47"/>
        <v>45781</v>
      </c>
      <c r="U430" s="2">
        <f t="shared" si="42"/>
        <v>45841</v>
      </c>
      <c r="V430" s="11">
        <f t="shared" ca="1" si="43"/>
        <v>-172</v>
      </c>
      <c r="W430" s="1" t="s">
        <v>4793</v>
      </c>
    </row>
    <row r="431" spans="1:23" x14ac:dyDescent="0.25">
      <c r="A431" s="1">
        <v>931</v>
      </c>
      <c r="B431" s="1" t="s">
        <v>3930</v>
      </c>
      <c r="C431" s="1" t="s">
        <v>153</v>
      </c>
      <c r="D431" s="1" t="s">
        <v>519</v>
      </c>
      <c r="E431" s="1" t="s">
        <v>22</v>
      </c>
      <c r="F431" s="1" t="s">
        <v>3935</v>
      </c>
      <c r="G431" s="1" t="s">
        <v>3936</v>
      </c>
      <c r="H431" s="1">
        <v>3</v>
      </c>
      <c r="I431" s="1">
        <v>1</v>
      </c>
      <c r="J431" s="2" t="s">
        <v>4796</v>
      </c>
      <c r="L431" s="2" t="s">
        <v>4797</v>
      </c>
      <c r="N431" s="1">
        <v>16</v>
      </c>
      <c r="O431" s="1" t="s">
        <v>4797</v>
      </c>
      <c r="P431" s="11">
        <f t="shared" si="46"/>
        <v>18</v>
      </c>
      <c r="R431" s="1" t="s">
        <v>7</v>
      </c>
      <c r="S431" s="2">
        <v>45051</v>
      </c>
      <c r="T431" s="2">
        <f t="shared" si="47"/>
        <v>45781</v>
      </c>
      <c r="U431" s="2">
        <f t="shared" si="42"/>
        <v>45841</v>
      </c>
      <c r="V431" s="11">
        <f t="shared" ca="1" si="43"/>
        <v>-172</v>
      </c>
      <c r="W431" s="1" t="s">
        <v>4793</v>
      </c>
    </row>
    <row r="432" spans="1:23" x14ac:dyDescent="0.25">
      <c r="A432" s="1">
        <v>910</v>
      </c>
      <c r="B432" s="1" t="s">
        <v>3311</v>
      </c>
      <c r="C432" s="1" t="s">
        <v>6</v>
      </c>
      <c r="D432" s="1" t="s">
        <v>174</v>
      </c>
      <c r="E432" s="1" t="s">
        <v>39</v>
      </c>
      <c r="F432" s="1" t="s">
        <v>3312</v>
      </c>
      <c r="G432" s="1" t="s">
        <v>3312</v>
      </c>
      <c r="H432" s="1">
        <v>1</v>
      </c>
      <c r="I432" s="1">
        <v>1</v>
      </c>
      <c r="J432" s="2" t="s">
        <v>4796</v>
      </c>
      <c r="L432" s="2" t="s">
        <v>4797</v>
      </c>
      <c r="N432" s="1">
        <v>22</v>
      </c>
      <c r="O432" s="1" t="s">
        <v>4797</v>
      </c>
      <c r="P432" s="11">
        <f t="shared" si="46"/>
        <v>21</v>
      </c>
      <c r="R432" s="1" t="s">
        <v>7</v>
      </c>
      <c r="S432" s="2">
        <v>45435</v>
      </c>
      <c r="T432" s="2">
        <f t="shared" ref="T432:T439" si="48">S432+365</f>
        <v>45800</v>
      </c>
      <c r="U432" s="2">
        <f t="shared" si="42"/>
        <v>45860</v>
      </c>
      <c r="V432" s="11">
        <f t="shared" ca="1" si="43"/>
        <v>-191</v>
      </c>
      <c r="W432" s="1" t="s">
        <v>4793</v>
      </c>
    </row>
    <row r="433" spans="1:23" x14ac:dyDescent="0.25">
      <c r="A433" s="1">
        <v>910</v>
      </c>
      <c r="B433" s="1" t="s">
        <v>3311</v>
      </c>
      <c r="C433" s="1" t="s">
        <v>6</v>
      </c>
      <c r="D433" s="1" t="s">
        <v>177</v>
      </c>
      <c r="E433" s="1" t="s">
        <v>39</v>
      </c>
      <c r="F433" s="1" t="s">
        <v>3313</v>
      </c>
      <c r="G433" s="1" t="s">
        <v>3314</v>
      </c>
      <c r="H433" s="1">
        <v>2</v>
      </c>
      <c r="I433" s="1">
        <v>1</v>
      </c>
      <c r="J433" s="2" t="s">
        <v>4796</v>
      </c>
      <c r="L433" s="2" t="s">
        <v>4797</v>
      </c>
      <c r="N433" s="1">
        <v>22</v>
      </c>
      <c r="O433" s="1" t="s">
        <v>4797</v>
      </c>
      <c r="P433" s="11">
        <f t="shared" si="46"/>
        <v>21</v>
      </c>
      <c r="R433" s="1" t="s">
        <v>7</v>
      </c>
      <c r="S433" s="2">
        <v>45435</v>
      </c>
      <c r="T433" s="2">
        <f t="shared" si="48"/>
        <v>45800</v>
      </c>
      <c r="U433" s="2">
        <f t="shared" si="42"/>
        <v>45860</v>
      </c>
      <c r="V433" s="11">
        <f t="shared" ca="1" si="43"/>
        <v>-191</v>
      </c>
      <c r="W433" s="1" t="s">
        <v>4793</v>
      </c>
    </row>
    <row r="434" spans="1:23" x14ac:dyDescent="0.25">
      <c r="A434" s="1">
        <v>910</v>
      </c>
      <c r="B434" s="1" t="s">
        <v>3311</v>
      </c>
      <c r="C434" s="1" t="s">
        <v>6</v>
      </c>
      <c r="D434" s="1" t="s">
        <v>280</v>
      </c>
      <c r="E434" s="1" t="s">
        <v>39</v>
      </c>
      <c r="F434" s="1" t="s">
        <v>3314</v>
      </c>
      <c r="G434" s="1" t="s">
        <v>3315</v>
      </c>
      <c r="H434" s="1" t="s">
        <v>874</v>
      </c>
      <c r="I434" s="1">
        <v>1</v>
      </c>
      <c r="J434" s="2" t="s">
        <v>4796</v>
      </c>
      <c r="L434" s="2" t="s">
        <v>4797</v>
      </c>
      <c r="N434" s="1">
        <v>22</v>
      </c>
      <c r="O434" s="1" t="s">
        <v>4797</v>
      </c>
      <c r="P434" s="11">
        <f t="shared" si="46"/>
        <v>21</v>
      </c>
      <c r="R434" s="1" t="s">
        <v>7</v>
      </c>
      <c r="S434" s="2">
        <v>45435</v>
      </c>
      <c r="T434" s="2">
        <f t="shared" si="48"/>
        <v>45800</v>
      </c>
      <c r="U434" s="2">
        <f t="shared" si="42"/>
        <v>45860</v>
      </c>
      <c r="V434" s="11">
        <f t="shared" ca="1" si="43"/>
        <v>-191</v>
      </c>
      <c r="W434" s="1" t="s">
        <v>4793</v>
      </c>
    </row>
    <row r="435" spans="1:23" x14ac:dyDescent="0.25">
      <c r="A435" s="1">
        <v>910</v>
      </c>
      <c r="B435" s="1" t="s">
        <v>3311</v>
      </c>
      <c r="C435" s="1" t="s">
        <v>6</v>
      </c>
      <c r="D435" s="1" t="s">
        <v>283</v>
      </c>
      <c r="E435" s="1" t="s">
        <v>39</v>
      </c>
      <c r="F435" s="1" t="s">
        <v>3316</v>
      </c>
      <c r="G435" s="1" t="s">
        <v>3317</v>
      </c>
      <c r="H435" s="1" t="s">
        <v>874</v>
      </c>
      <c r="I435" s="1">
        <v>1</v>
      </c>
      <c r="J435" s="2" t="s">
        <v>4796</v>
      </c>
      <c r="L435" s="2" t="s">
        <v>4797</v>
      </c>
      <c r="N435" s="1">
        <v>22</v>
      </c>
      <c r="O435" s="1" t="s">
        <v>4797</v>
      </c>
      <c r="P435" s="11">
        <f t="shared" si="46"/>
        <v>21</v>
      </c>
      <c r="R435" s="1" t="s">
        <v>7</v>
      </c>
      <c r="S435" s="2">
        <v>45435</v>
      </c>
      <c r="T435" s="2">
        <f t="shared" si="48"/>
        <v>45800</v>
      </c>
      <c r="U435" s="2">
        <f t="shared" si="42"/>
        <v>45860</v>
      </c>
      <c r="V435" s="11">
        <f t="shared" ca="1" si="43"/>
        <v>-191</v>
      </c>
      <c r="W435" s="1" t="s">
        <v>4793</v>
      </c>
    </row>
    <row r="436" spans="1:23" x14ac:dyDescent="0.25">
      <c r="A436" s="1">
        <v>910</v>
      </c>
      <c r="B436" s="1" t="s">
        <v>3334</v>
      </c>
      <c r="C436" s="1" t="s">
        <v>393</v>
      </c>
      <c r="D436" s="1" t="s">
        <v>584</v>
      </c>
      <c r="E436" s="1" t="s">
        <v>39</v>
      </c>
      <c r="F436" s="1" t="s">
        <v>3335</v>
      </c>
      <c r="G436" s="1" t="s">
        <v>3335</v>
      </c>
      <c r="H436" s="1">
        <v>2</v>
      </c>
      <c r="I436" s="1">
        <v>1</v>
      </c>
      <c r="J436" s="2" t="s">
        <v>4796</v>
      </c>
      <c r="L436" s="2" t="s">
        <v>4797</v>
      </c>
      <c r="N436" s="1">
        <v>22</v>
      </c>
      <c r="O436" s="1" t="s">
        <v>4797</v>
      </c>
      <c r="P436" s="11">
        <f t="shared" si="46"/>
        <v>21</v>
      </c>
      <c r="R436" s="1" t="s">
        <v>7</v>
      </c>
      <c r="S436" s="2">
        <v>45435</v>
      </c>
      <c r="T436" s="2">
        <f t="shared" si="48"/>
        <v>45800</v>
      </c>
      <c r="U436" s="2">
        <f t="shared" si="42"/>
        <v>45860</v>
      </c>
      <c r="V436" s="11">
        <f t="shared" ca="1" si="43"/>
        <v>-191</v>
      </c>
      <c r="W436" s="1" t="s">
        <v>4793</v>
      </c>
    </row>
    <row r="437" spans="1:23" x14ac:dyDescent="0.25">
      <c r="A437" s="1">
        <v>910</v>
      </c>
      <c r="B437" s="1" t="s">
        <v>3334</v>
      </c>
      <c r="C437" s="1" t="s">
        <v>393</v>
      </c>
      <c r="D437" s="1" t="s">
        <v>586</v>
      </c>
      <c r="E437" s="1" t="s">
        <v>39</v>
      </c>
      <c r="F437" s="1" t="s">
        <v>3341</v>
      </c>
      <c r="G437" s="1" t="s">
        <v>3342</v>
      </c>
      <c r="H437" s="1">
        <v>2</v>
      </c>
      <c r="I437" s="1">
        <v>1</v>
      </c>
      <c r="J437" s="2" t="s">
        <v>4796</v>
      </c>
      <c r="L437" s="2" t="s">
        <v>4797</v>
      </c>
      <c r="N437" s="1">
        <v>22</v>
      </c>
      <c r="O437" s="1" t="s">
        <v>4797</v>
      </c>
      <c r="P437" s="11">
        <f t="shared" si="46"/>
        <v>21</v>
      </c>
      <c r="R437" s="1" t="s">
        <v>7</v>
      </c>
      <c r="S437" s="2">
        <v>45435</v>
      </c>
      <c r="T437" s="2">
        <f t="shared" si="48"/>
        <v>45800</v>
      </c>
      <c r="U437" s="2">
        <f t="shared" si="42"/>
        <v>45860</v>
      </c>
      <c r="V437" s="11">
        <f t="shared" ca="1" si="43"/>
        <v>-191</v>
      </c>
      <c r="W437" s="1" t="s">
        <v>4793</v>
      </c>
    </row>
    <row r="438" spans="1:23" x14ac:dyDescent="0.25">
      <c r="A438" s="1">
        <v>910</v>
      </c>
      <c r="B438" s="1" t="s">
        <v>3318</v>
      </c>
      <c r="C438" s="1" t="s">
        <v>6</v>
      </c>
      <c r="D438" s="1">
        <v>101</v>
      </c>
      <c r="E438" s="1" t="s">
        <v>39</v>
      </c>
      <c r="F438" s="1" t="s">
        <v>3319</v>
      </c>
      <c r="G438" s="1" t="s">
        <v>3320</v>
      </c>
      <c r="H438" s="1" t="s">
        <v>10</v>
      </c>
      <c r="I438" s="1">
        <v>1</v>
      </c>
      <c r="J438" s="2" t="s">
        <v>4796</v>
      </c>
      <c r="L438" s="2" t="s">
        <v>4797</v>
      </c>
      <c r="N438" s="1">
        <v>22</v>
      </c>
      <c r="O438" s="1" t="s">
        <v>4797</v>
      </c>
      <c r="P438" s="11">
        <f t="shared" si="46"/>
        <v>21</v>
      </c>
      <c r="R438" s="1" t="s">
        <v>7</v>
      </c>
      <c r="S438" s="2">
        <v>45435</v>
      </c>
      <c r="T438" s="2">
        <f t="shared" si="48"/>
        <v>45800</v>
      </c>
      <c r="U438" s="2">
        <f t="shared" si="42"/>
        <v>45860</v>
      </c>
      <c r="V438" s="11">
        <f t="shared" ca="1" si="43"/>
        <v>-191</v>
      </c>
      <c r="W438" s="1" t="s">
        <v>4793</v>
      </c>
    </row>
    <row r="439" spans="1:23" x14ac:dyDescent="0.25">
      <c r="A439" s="1">
        <v>910</v>
      </c>
      <c r="B439" s="1" t="s">
        <v>3318</v>
      </c>
      <c r="C439" s="1" t="s">
        <v>6</v>
      </c>
      <c r="D439" s="1">
        <v>102</v>
      </c>
      <c r="E439" s="1" t="s">
        <v>39</v>
      </c>
      <c r="F439" s="1" t="s">
        <v>3321</v>
      </c>
      <c r="G439" s="1" t="s">
        <v>3322</v>
      </c>
      <c r="H439" s="1">
        <v>3</v>
      </c>
      <c r="I439" s="1">
        <v>1</v>
      </c>
      <c r="J439" s="2" t="s">
        <v>4796</v>
      </c>
      <c r="L439" s="2" t="s">
        <v>4797</v>
      </c>
      <c r="N439" s="1">
        <v>22</v>
      </c>
      <c r="O439" s="1" t="s">
        <v>4797</v>
      </c>
      <c r="P439" s="11">
        <f t="shared" si="46"/>
        <v>21</v>
      </c>
      <c r="R439" s="1" t="s">
        <v>7</v>
      </c>
      <c r="S439" s="2">
        <v>45435</v>
      </c>
      <c r="T439" s="2">
        <f t="shared" si="48"/>
        <v>45800</v>
      </c>
      <c r="U439" s="2">
        <f t="shared" si="42"/>
        <v>45860</v>
      </c>
      <c r="V439" s="11">
        <f t="shared" ca="1" si="43"/>
        <v>-191</v>
      </c>
      <c r="W439" s="1" t="s">
        <v>4793</v>
      </c>
    </row>
    <row r="440" spans="1:23" hidden="1" x14ac:dyDescent="0.25">
      <c r="A440" s="1">
        <v>814</v>
      </c>
      <c r="B440" s="1" t="s">
        <v>956</v>
      </c>
      <c r="C440" s="1" t="s">
        <v>153</v>
      </c>
      <c r="D440" s="1">
        <v>106</v>
      </c>
      <c r="E440" s="1" t="s">
        <v>22</v>
      </c>
      <c r="F440" s="1" t="s">
        <v>967</v>
      </c>
      <c r="G440" s="1" t="s">
        <v>968</v>
      </c>
      <c r="H440" s="1">
        <v>3</v>
      </c>
      <c r="J440" s="1" t="s">
        <v>4798</v>
      </c>
      <c r="L440" s="1" t="s">
        <v>4798</v>
      </c>
      <c r="N440" s="1" t="s">
        <v>4798</v>
      </c>
      <c r="O440" s="1" t="s">
        <v>4798</v>
      </c>
      <c r="R440" s="1" t="s">
        <v>7</v>
      </c>
      <c r="S440" s="2">
        <v>45368</v>
      </c>
      <c r="T440" s="2">
        <f>S440+(365*2)</f>
        <v>46098</v>
      </c>
      <c r="U440" s="2">
        <f t="shared" si="42"/>
        <v>46158</v>
      </c>
      <c r="V440" s="11">
        <f t="shared" ca="1" si="43"/>
        <v>-489</v>
      </c>
    </row>
    <row r="441" spans="1:23" hidden="1" x14ac:dyDescent="0.25">
      <c r="A441" s="1">
        <v>814</v>
      </c>
      <c r="B441" s="1" t="s">
        <v>956</v>
      </c>
      <c r="C441" s="1" t="s">
        <v>153</v>
      </c>
      <c r="D441" s="1">
        <v>109</v>
      </c>
      <c r="E441" s="1" t="s">
        <v>22</v>
      </c>
      <c r="F441" s="1" t="s">
        <v>969</v>
      </c>
      <c r="G441" s="1" t="s">
        <v>970</v>
      </c>
      <c r="H441" s="1">
        <v>3</v>
      </c>
      <c r="J441" s="1" t="s">
        <v>4798</v>
      </c>
      <c r="L441" s="1" t="s">
        <v>4798</v>
      </c>
      <c r="N441" s="1" t="s">
        <v>4798</v>
      </c>
      <c r="O441" s="1" t="s">
        <v>4798</v>
      </c>
      <c r="R441" s="1" t="s">
        <v>7</v>
      </c>
      <c r="S441" s="2">
        <v>45368</v>
      </c>
      <c r="T441" s="2">
        <f>S441+(365*2)</f>
        <v>46098</v>
      </c>
      <c r="U441" s="2">
        <f t="shared" si="42"/>
        <v>46158</v>
      </c>
      <c r="V441" s="11">
        <f t="shared" ca="1" si="43"/>
        <v>-489</v>
      </c>
    </row>
    <row r="442" spans="1:23" x14ac:dyDescent="0.25">
      <c r="A442" s="1">
        <v>910</v>
      </c>
      <c r="B442" s="1" t="s">
        <v>3318</v>
      </c>
      <c r="C442" s="1" t="s">
        <v>18</v>
      </c>
      <c r="D442" s="1">
        <v>105</v>
      </c>
      <c r="E442" s="1" t="s">
        <v>39</v>
      </c>
      <c r="F442" s="1" t="s">
        <v>3323</v>
      </c>
      <c r="G442" s="1" t="s">
        <v>3324</v>
      </c>
      <c r="H442" s="1">
        <v>3</v>
      </c>
      <c r="I442" s="1">
        <v>1</v>
      </c>
      <c r="J442" s="2" t="s">
        <v>4796</v>
      </c>
      <c r="L442" s="2" t="s">
        <v>4797</v>
      </c>
      <c r="N442" s="1">
        <v>22</v>
      </c>
      <c r="O442" s="1" t="s">
        <v>4797</v>
      </c>
      <c r="P442" s="11">
        <f>_xlfn.ISOWEEKNUM(T442)</f>
        <v>21</v>
      </c>
      <c r="R442" s="1" t="s">
        <v>7</v>
      </c>
      <c r="S442" s="2">
        <v>45435</v>
      </c>
      <c r="T442" s="2">
        <f>S442+365</f>
        <v>45800</v>
      </c>
      <c r="U442" s="2">
        <f t="shared" si="42"/>
        <v>45860</v>
      </c>
      <c r="V442" s="11">
        <f t="shared" ca="1" si="43"/>
        <v>-191</v>
      </c>
      <c r="W442" s="1" t="s">
        <v>4793</v>
      </c>
    </row>
    <row r="443" spans="1:23" x14ac:dyDescent="0.25">
      <c r="A443" s="1">
        <v>910</v>
      </c>
      <c r="B443" s="1" t="s">
        <v>3318</v>
      </c>
      <c r="C443" s="1" t="s">
        <v>18</v>
      </c>
      <c r="D443" s="1">
        <v>107</v>
      </c>
      <c r="E443" s="1" t="s">
        <v>39</v>
      </c>
      <c r="F443" s="1" t="s">
        <v>3323</v>
      </c>
      <c r="G443" s="1" t="s">
        <v>3323</v>
      </c>
      <c r="H443" s="1">
        <v>2</v>
      </c>
      <c r="I443" s="1">
        <v>1</v>
      </c>
      <c r="J443" s="2" t="s">
        <v>4796</v>
      </c>
      <c r="L443" s="2" t="s">
        <v>4797</v>
      </c>
      <c r="N443" s="1">
        <v>22</v>
      </c>
      <c r="O443" s="1" t="s">
        <v>4797</v>
      </c>
      <c r="P443" s="11">
        <f>_xlfn.ISOWEEKNUM(T443)</f>
        <v>21</v>
      </c>
      <c r="R443" s="1" t="s">
        <v>7</v>
      </c>
      <c r="S443" s="2">
        <v>45435</v>
      </c>
      <c r="T443" s="2">
        <f>S443+365</f>
        <v>45800</v>
      </c>
      <c r="U443" s="2">
        <f t="shared" si="42"/>
        <v>45860</v>
      </c>
      <c r="V443" s="11">
        <f t="shared" ca="1" si="43"/>
        <v>-191</v>
      </c>
      <c r="W443" s="1" t="s">
        <v>4793</v>
      </c>
    </row>
    <row r="444" spans="1:23" x14ac:dyDescent="0.25">
      <c r="A444" s="1">
        <v>910</v>
      </c>
      <c r="B444" s="1" t="s">
        <v>3318</v>
      </c>
      <c r="C444" s="1" t="s">
        <v>6</v>
      </c>
      <c r="D444" s="1">
        <v>131</v>
      </c>
      <c r="E444" s="1" t="s">
        <v>39</v>
      </c>
      <c r="F444" s="1" t="s">
        <v>3331</v>
      </c>
      <c r="G444" s="1" t="s">
        <v>3331</v>
      </c>
      <c r="H444" s="1">
        <v>3</v>
      </c>
      <c r="I444" s="1">
        <v>1</v>
      </c>
      <c r="J444" s="2" t="s">
        <v>4796</v>
      </c>
      <c r="L444" s="2" t="s">
        <v>4797</v>
      </c>
      <c r="N444" s="1">
        <v>22</v>
      </c>
      <c r="O444" s="1" t="s">
        <v>4797</v>
      </c>
      <c r="P444" s="11">
        <f>_xlfn.ISOWEEKNUM(T444)</f>
        <v>21</v>
      </c>
      <c r="R444" s="1" t="s">
        <v>7</v>
      </c>
      <c r="S444" s="2">
        <v>45435</v>
      </c>
      <c r="T444" s="2">
        <f>S444+365</f>
        <v>45800</v>
      </c>
      <c r="U444" s="2">
        <f t="shared" si="42"/>
        <v>45860</v>
      </c>
      <c r="V444" s="11">
        <f t="shared" ca="1" si="43"/>
        <v>-191</v>
      </c>
      <c r="W444" s="1" t="s">
        <v>4793</v>
      </c>
    </row>
    <row r="445" spans="1:23" hidden="1" x14ac:dyDescent="0.25">
      <c r="A445" s="1">
        <v>814</v>
      </c>
      <c r="B445" s="1" t="s">
        <v>956</v>
      </c>
      <c r="C445" s="1" t="s">
        <v>20</v>
      </c>
      <c r="D445" s="1">
        <v>124</v>
      </c>
      <c r="E445" s="1" t="s">
        <v>22</v>
      </c>
      <c r="F445" s="1" t="s">
        <v>960</v>
      </c>
      <c r="G445" s="1" t="s">
        <v>961</v>
      </c>
      <c r="H445" s="1">
        <v>20</v>
      </c>
      <c r="J445" s="1" t="s">
        <v>4798</v>
      </c>
      <c r="L445" s="1" t="s">
        <v>4798</v>
      </c>
      <c r="N445" s="1" t="s">
        <v>4798</v>
      </c>
      <c r="O445" s="1" t="s">
        <v>4798</v>
      </c>
      <c r="R445" s="1" t="s">
        <v>7</v>
      </c>
      <c r="S445" s="2">
        <v>45368</v>
      </c>
      <c r="T445" s="2">
        <f>S445+(365*2)</f>
        <v>46098</v>
      </c>
      <c r="U445" s="2">
        <f t="shared" si="42"/>
        <v>46158</v>
      </c>
      <c r="V445" s="11">
        <f t="shared" ca="1" si="43"/>
        <v>-489</v>
      </c>
    </row>
    <row r="446" spans="1:23" hidden="1" x14ac:dyDescent="0.25">
      <c r="A446" s="1">
        <v>814</v>
      </c>
      <c r="B446" s="1" t="s">
        <v>956</v>
      </c>
      <c r="C446" s="1" t="s">
        <v>981</v>
      </c>
      <c r="D446" s="1">
        <v>125</v>
      </c>
      <c r="E446" s="1" t="s">
        <v>22</v>
      </c>
      <c r="F446" s="1" t="s">
        <v>982</v>
      </c>
      <c r="G446" s="1" t="s">
        <v>983</v>
      </c>
      <c r="H446" s="1">
        <v>3</v>
      </c>
      <c r="J446" s="1" t="s">
        <v>4798</v>
      </c>
      <c r="L446" s="1" t="s">
        <v>4798</v>
      </c>
      <c r="N446" s="1" t="s">
        <v>4798</v>
      </c>
      <c r="O446" s="1" t="s">
        <v>4798</v>
      </c>
      <c r="R446" s="1" t="s">
        <v>7</v>
      </c>
      <c r="S446" s="2">
        <v>45368</v>
      </c>
      <c r="T446" s="2">
        <f>S446+(365*2)</f>
        <v>46098</v>
      </c>
      <c r="U446" s="2">
        <f t="shared" si="42"/>
        <v>46158</v>
      </c>
      <c r="V446" s="11">
        <f t="shared" ca="1" si="43"/>
        <v>-489</v>
      </c>
    </row>
    <row r="447" spans="1:23" x14ac:dyDescent="0.25">
      <c r="A447" s="1">
        <v>910</v>
      </c>
      <c r="B447" s="1" t="s">
        <v>3318</v>
      </c>
      <c r="C447" s="1" t="s">
        <v>6</v>
      </c>
      <c r="D447" s="1">
        <v>132</v>
      </c>
      <c r="E447" s="1" t="s">
        <v>39</v>
      </c>
      <c r="F447" s="1" t="s">
        <v>3332</v>
      </c>
      <c r="G447" s="1" t="s">
        <v>3333</v>
      </c>
      <c r="H447" s="1">
        <v>2</v>
      </c>
      <c r="I447" s="1">
        <v>1</v>
      </c>
      <c r="J447" s="2" t="s">
        <v>4796</v>
      </c>
      <c r="L447" s="2" t="s">
        <v>4797</v>
      </c>
      <c r="N447" s="1">
        <v>22</v>
      </c>
      <c r="O447" s="1" t="s">
        <v>4797</v>
      </c>
      <c r="P447" s="11">
        <f>_xlfn.ISOWEEKNUM(T447)</f>
        <v>21</v>
      </c>
      <c r="R447" s="1" t="s">
        <v>7</v>
      </c>
      <c r="S447" s="2">
        <v>45435</v>
      </c>
      <c r="T447" s="2">
        <f>S447+365</f>
        <v>45800</v>
      </c>
      <c r="U447" s="2">
        <f t="shared" si="42"/>
        <v>45860</v>
      </c>
      <c r="V447" s="11">
        <f t="shared" ca="1" si="43"/>
        <v>-191</v>
      </c>
      <c r="W447" s="1" t="s">
        <v>4793</v>
      </c>
    </row>
    <row r="448" spans="1:23" x14ac:dyDescent="0.25">
      <c r="A448" s="1">
        <v>910</v>
      </c>
      <c r="B448" s="1" t="s">
        <v>3318</v>
      </c>
      <c r="C448" s="1" t="s">
        <v>18</v>
      </c>
      <c r="D448" s="1">
        <v>136</v>
      </c>
      <c r="E448" s="1" t="s">
        <v>39</v>
      </c>
      <c r="F448" s="1" t="s">
        <v>3329</v>
      </c>
      <c r="G448" s="1" t="s">
        <v>3330</v>
      </c>
      <c r="H448" s="1">
        <v>2</v>
      </c>
      <c r="I448" s="1">
        <v>1</v>
      </c>
      <c r="J448" s="2" t="s">
        <v>4796</v>
      </c>
      <c r="L448" s="2" t="s">
        <v>4797</v>
      </c>
      <c r="N448" s="1">
        <v>22</v>
      </c>
      <c r="O448" s="1" t="s">
        <v>4797</v>
      </c>
      <c r="P448" s="11">
        <f>_xlfn.ISOWEEKNUM(T448)</f>
        <v>21</v>
      </c>
      <c r="R448" s="1" t="s">
        <v>7</v>
      </c>
      <c r="S448" s="2">
        <v>45435</v>
      </c>
      <c r="T448" s="2">
        <f>S448+365</f>
        <v>45800</v>
      </c>
      <c r="U448" s="2">
        <f t="shared" si="42"/>
        <v>45860</v>
      </c>
      <c r="V448" s="11">
        <f t="shared" ca="1" si="43"/>
        <v>-191</v>
      </c>
      <c r="W448" s="1" t="s">
        <v>4793</v>
      </c>
    </row>
    <row r="449" spans="1:23" x14ac:dyDescent="0.25">
      <c r="A449" s="1">
        <v>910</v>
      </c>
      <c r="B449" s="1" t="s">
        <v>3318</v>
      </c>
      <c r="C449" s="1" t="s">
        <v>18</v>
      </c>
      <c r="D449" s="1">
        <v>138</v>
      </c>
      <c r="E449" s="1" t="s">
        <v>39</v>
      </c>
      <c r="F449" s="1" t="s">
        <v>3329</v>
      </c>
      <c r="G449" s="1" t="s">
        <v>3330</v>
      </c>
      <c r="H449" s="1" t="s">
        <v>67</v>
      </c>
      <c r="I449" s="1">
        <v>1</v>
      </c>
      <c r="J449" s="2" t="s">
        <v>4796</v>
      </c>
      <c r="L449" s="2" t="s">
        <v>4797</v>
      </c>
      <c r="N449" s="1">
        <v>22</v>
      </c>
      <c r="O449" s="1" t="s">
        <v>4797</v>
      </c>
      <c r="P449" s="11">
        <f>_xlfn.ISOWEEKNUM(T449)</f>
        <v>21</v>
      </c>
      <c r="R449" s="1" t="s">
        <v>7</v>
      </c>
      <c r="S449" s="2">
        <v>45435</v>
      </c>
      <c r="T449" s="2">
        <f>S449+365</f>
        <v>45800</v>
      </c>
      <c r="U449" s="2">
        <f t="shared" si="42"/>
        <v>45860</v>
      </c>
      <c r="V449" s="11">
        <f t="shared" ca="1" si="43"/>
        <v>-191</v>
      </c>
      <c r="W449" s="1" t="s">
        <v>4793</v>
      </c>
    </row>
    <row r="450" spans="1:23" x14ac:dyDescent="0.25">
      <c r="A450" s="1">
        <v>912</v>
      </c>
      <c r="B450" s="1" t="s">
        <v>3456</v>
      </c>
      <c r="C450" s="1" t="s">
        <v>6</v>
      </c>
      <c r="D450" s="1" t="s">
        <v>174</v>
      </c>
      <c r="E450" s="1" t="s">
        <v>39</v>
      </c>
      <c r="F450" s="1" t="s">
        <v>3457</v>
      </c>
      <c r="G450" s="1" t="s">
        <v>3458</v>
      </c>
      <c r="H450" s="1">
        <v>2</v>
      </c>
      <c r="I450" s="1">
        <v>1</v>
      </c>
      <c r="J450" s="2" t="s">
        <v>4796</v>
      </c>
      <c r="L450" s="2" t="s">
        <v>4797</v>
      </c>
      <c r="N450" s="1">
        <v>22</v>
      </c>
      <c r="O450" s="1" t="s">
        <v>4797</v>
      </c>
      <c r="P450" s="11">
        <f>_xlfn.ISOWEEKNUM(T450)</f>
        <v>19</v>
      </c>
      <c r="R450" s="1" t="s">
        <v>7</v>
      </c>
      <c r="S450" s="2">
        <v>45419</v>
      </c>
      <c r="T450" s="2">
        <f>S450+365</f>
        <v>45784</v>
      </c>
      <c r="U450" s="2">
        <f t="shared" ref="U450:U513" si="49">T450+60</f>
        <v>45844</v>
      </c>
      <c r="V450" s="11">
        <f t="shared" ref="V450:V513" ca="1" si="50">TODAY()-U450</f>
        <v>-175</v>
      </c>
      <c r="W450" s="1" t="s">
        <v>4793</v>
      </c>
    </row>
    <row r="451" spans="1:23" x14ac:dyDescent="0.25">
      <c r="A451" s="1">
        <v>912</v>
      </c>
      <c r="B451" s="1" t="s">
        <v>3456</v>
      </c>
      <c r="C451" s="1" t="s">
        <v>6</v>
      </c>
      <c r="D451" s="1" t="s">
        <v>177</v>
      </c>
      <c r="E451" s="1" t="s">
        <v>39</v>
      </c>
      <c r="F451" s="1" t="s">
        <v>3459</v>
      </c>
      <c r="G451" s="1" t="s">
        <v>3460</v>
      </c>
      <c r="H451" s="1">
        <v>1</v>
      </c>
      <c r="I451" s="1">
        <v>1</v>
      </c>
      <c r="J451" s="2" t="s">
        <v>4796</v>
      </c>
      <c r="L451" s="2" t="s">
        <v>4797</v>
      </c>
      <c r="N451" s="1">
        <v>22</v>
      </c>
      <c r="O451" s="1" t="s">
        <v>4797</v>
      </c>
      <c r="P451" s="11">
        <f>_xlfn.ISOWEEKNUM(T451)</f>
        <v>19</v>
      </c>
      <c r="R451" s="1" t="s">
        <v>7</v>
      </c>
      <c r="S451" s="2">
        <v>45419</v>
      </c>
      <c r="T451" s="2">
        <f>S451+365</f>
        <v>45784</v>
      </c>
      <c r="U451" s="2">
        <f t="shared" si="49"/>
        <v>45844</v>
      </c>
      <c r="V451" s="11">
        <f t="shared" ca="1" si="50"/>
        <v>-175</v>
      </c>
      <c r="W451" s="1" t="s">
        <v>4793</v>
      </c>
    </row>
    <row r="452" spans="1:23" hidden="1" x14ac:dyDescent="0.25">
      <c r="A452" s="1">
        <v>814</v>
      </c>
      <c r="B452" s="1" t="s">
        <v>956</v>
      </c>
      <c r="C452" s="1" t="s">
        <v>153</v>
      </c>
      <c r="D452" s="1">
        <v>140</v>
      </c>
      <c r="E452" s="1" t="s">
        <v>22</v>
      </c>
      <c r="F452" s="1" t="s">
        <v>1019</v>
      </c>
      <c r="G452" s="1" t="s">
        <v>1020</v>
      </c>
      <c r="H452" s="1">
        <v>10</v>
      </c>
      <c r="J452" s="1" t="s">
        <v>4798</v>
      </c>
      <c r="L452" s="1" t="s">
        <v>4798</v>
      </c>
      <c r="N452" s="1" t="s">
        <v>4798</v>
      </c>
      <c r="O452" s="1" t="s">
        <v>4798</v>
      </c>
      <c r="R452" s="1" t="s">
        <v>7</v>
      </c>
      <c r="S452" s="2">
        <v>45368</v>
      </c>
      <c r="T452" s="2">
        <f>S452+(365*2)</f>
        <v>46098</v>
      </c>
      <c r="U452" s="2">
        <f t="shared" si="49"/>
        <v>46158</v>
      </c>
      <c r="V452" s="11">
        <f t="shared" ca="1" si="50"/>
        <v>-489</v>
      </c>
    </row>
    <row r="453" spans="1:23" x14ac:dyDescent="0.25">
      <c r="A453" s="1">
        <v>912</v>
      </c>
      <c r="B453" s="1" t="s">
        <v>3456</v>
      </c>
      <c r="C453" s="1" t="s">
        <v>6</v>
      </c>
      <c r="D453" s="1" t="s">
        <v>280</v>
      </c>
      <c r="E453" s="1" t="s">
        <v>39</v>
      </c>
      <c r="F453" s="1" t="s">
        <v>3461</v>
      </c>
      <c r="G453" s="1" t="s">
        <v>3461</v>
      </c>
      <c r="H453" s="1">
        <v>1</v>
      </c>
      <c r="I453" s="1">
        <v>1</v>
      </c>
      <c r="J453" s="2" t="s">
        <v>4796</v>
      </c>
      <c r="L453" s="2" t="s">
        <v>4797</v>
      </c>
      <c r="N453" s="1">
        <v>22</v>
      </c>
      <c r="O453" s="1" t="s">
        <v>4797</v>
      </c>
      <c r="P453" s="11">
        <f t="shared" ref="P453:P460" si="51">_xlfn.ISOWEEKNUM(T453)</f>
        <v>19</v>
      </c>
      <c r="R453" s="1" t="s">
        <v>7</v>
      </c>
      <c r="S453" s="2">
        <v>45419</v>
      </c>
      <c r="T453" s="2">
        <f t="shared" ref="T453:T460" si="52">S453+365</f>
        <v>45784</v>
      </c>
      <c r="U453" s="2">
        <f t="shared" si="49"/>
        <v>45844</v>
      </c>
      <c r="V453" s="11">
        <f t="shared" ca="1" si="50"/>
        <v>-175</v>
      </c>
      <c r="W453" s="1" t="s">
        <v>4793</v>
      </c>
    </row>
    <row r="454" spans="1:23" x14ac:dyDescent="0.25">
      <c r="A454" s="1">
        <v>912</v>
      </c>
      <c r="B454" s="1" t="s">
        <v>3456</v>
      </c>
      <c r="C454" s="1" t="s">
        <v>6</v>
      </c>
      <c r="D454" s="1" t="s">
        <v>283</v>
      </c>
      <c r="E454" s="1" t="s">
        <v>39</v>
      </c>
      <c r="F454" s="1" t="s">
        <v>3462</v>
      </c>
      <c r="G454" s="1" t="s">
        <v>3463</v>
      </c>
      <c r="H454" s="1" t="s">
        <v>874</v>
      </c>
      <c r="I454" s="1">
        <v>1</v>
      </c>
      <c r="J454" s="2" t="s">
        <v>4796</v>
      </c>
      <c r="L454" s="2" t="s">
        <v>4797</v>
      </c>
      <c r="N454" s="1">
        <v>22</v>
      </c>
      <c r="O454" s="1" t="s">
        <v>4797</v>
      </c>
      <c r="P454" s="11">
        <f t="shared" si="51"/>
        <v>19</v>
      </c>
      <c r="R454" s="1" t="s">
        <v>7</v>
      </c>
      <c r="S454" s="2">
        <v>45419</v>
      </c>
      <c r="T454" s="2">
        <f t="shared" si="52"/>
        <v>45784</v>
      </c>
      <c r="U454" s="2">
        <f t="shared" si="49"/>
        <v>45844</v>
      </c>
      <c r="V454" s="11">
        <f t="shared" ca="1" si="50"/>
        <v>-175</v>
      </c>
      <c r="W454" s="1" t="s">
        <v>4793</v>
      </c>
    </row>
    <row r="455" spans="1:23" x14ac:dyDescent="0.25">
      <c r="A455" s="1">
        <v>912</v>
      </c>
      <c r="B455" s="1" t="s">
        <v>3374</v>
      </c>
      <c r="C455" s="1" t="s">
        <v>173</v>
      </c>
      <c r="D455" s="1">
        <v>401</v>
      </c>
      <c r="E455" s="1" t="s">
        <v>39</v>
      </c>
      <c r="F455" s="1" t="s">
        <v>3400</v>
      </c>
      <c r="G455" s="1" t="s">
        <v>3401</v>
      </c>
      <c r="H455" s="1" t="s">
        <v>394</v>
      </c>
      <c r="I455" s="1">
        <v>1</v>
      </c>
      <c r="J455" s="2" t="s">
        <v>4796</v>
      </c>
      <c r="L455" s="2" t="s">
        <v>4797</v>
      </c>
      <c r="N455" s="1">
        <v>22</v>
      </c>
      <c r="O455" s="1" t="s">
        <v>4797</v>
      </c>
      <c r="P455" s="11">
        <f t="shared" si="51"/>
        <v>21</v>
      </c>
      <c r="R455" s="1" t="s">
        <v>7</v>
      </c>
      <c r="S455" s="2">
        <v>45431</v>
      </c>
      <c r="T455" s="2">
        <f t="shared" si="52"/>
        <v>45796</v>
      </c>
      <c r="U455" s="2">
        <f t="shared" si="49"/>
        <v>45856</v>
      </c>
      <c r="V455" s="11">
        <f t="shared" ca="1" si="50"/>
        <v>-187</v>
      </c>
      <c r="W455" s="1" t="s">
        <v>4793</v>
      </c>
    </row>
    <row r="456" spans="1:23" x14ac:dyDescent="0.25">
      <c r="A456" s="1">
        <v>912</v>
      </c>
      <c r="B456" s="1" t="s">
        <v>3374</v>
      </c>
      <c r="C456" s="1" t="s">
        <v>173</v>
      </c>
      <c r="D456" s="1">
        <v>402</v>
      </c>
      <c r="E456" s="1" t="s">
        <v>39</v>
      </c>
      <c r="F456" s="1" t="s">
        <v>3402</v>
      </c>
      <c r="G456" s="1" t="s">
        <v>3403</v>
      </c>
      <c r="H456" s="1">
        <v>4</v>
      </c>
      <c r="I456" s="1">
        <v>1</v>
      </c>
      <c r="J456" s="2" t="s">
        <v>4796</v>
      </c>
      <c r="L456" s="2" t="s">
        <v>4797</v>
      </c>
      <c r="N456" s="1">
        <v>22</v>
      </c>
      <c r="O456" s="1" t="s">
        <v>4797</v>
      </c>
      <c r="P456" s="11">
        <f t="shared" si="51"/>
        <v>21</v>
      </c>
      <c r="R456" s="1" t="s">
        <v>7</v>
      </c>
      <c r="S456" s="2">
        <v>45431</v>
      </c>
      <c r="T456" s="2">
        <f t="shared" si="52"/>
        <v>45796</v>
      </c>
      <c r="U456" s="2">
        <f t="shared" si="49"/>
        <v>45856</v>
      </c>
      <c r="V456" s="11">
        <f t="shared" ca="1" si="50"/>
        <v>-187</v>
      </c>
      <c r="W456" s="1" t="s">
        <v>4793</v>
      </c>
    </row>
    <row r="457" spans="1:23" x14ac:dyDescent="0.25">
      <c r="A457" s="1">
        <v>912</v>
      </c>
      <c r="B457" s="1" t="s">
        <v>3374</v>
      </c>
      <c r="C457" s="1" t="s">
        <v>18</v>
      </c>
      <c r="D457" s="1">
        <v>405</v>
      </c>
      <c r="E457" s="1" t="s">
        <v>39</v>
      </c>
      <c r="F457" s="1" t="s">
        <v>3389</v>
      </c>
      <c r="G457" s="1" t="s">
        <v>3389</v>
      </c>
      <c r="H457" s="1">
        <v>3</v>
      </c>
      <c r="I457" s="1">
        <v>1</v>
      </c>
      <c r="J457" s="2" t="s">
        <v>4796</v>
      </c>
      <c r="L457" s="2" t="s">
        <v>4797</v>
      </c>
      <c r="N457" s="1">
        <v>22</v>
      </c>
      <c r="O457" s="1" t="s">
        <v>4797</v>
      </c>
      <c r="P457" s="11">
        <f t="shared" si="51"/>
        <v>21</v>
      </c>
      <c r="R457" s="1" t="s">
        <v>7</v>
      </c>
      <c r="S457" s="2">
        <v>45431</v>
      </c>
      <c r="T457" s="2">
        <f t="shared" si="52"/>
        <v>45796</v>
      </c>
      <c r="U457" s="2">
        <f t="shared" si="49"/>
        <v>45856</v>
      </c>
      <c r="V457" s="11">
        <f t="shared" ca="1" si="50"/>
        <v>-187</v>
      </c>
      <c r="W457" s="1" t="s">
        <v>4793</v>
      </c>
    </row>
    <row r="458" spans="1:23" x14ac:dyDescent="0.25">
      <c r="A458" s="1">
        <v>912</v>
      </c>
      <c r="B458" s="1" t="s">
        <v>3374</v>
      </c>
      <c r="C458" s="1" t="s">
        <v>393</v>
      </c>
      <c r="D458" s="1">
        <v>411</v>
      </c>
      <c r="E458" s="1" t="s">
        <v>39</v>
      </c>
      <c r="F458" s="1" t="s">
        <v>3390</v>
      </c>
      <c r="G458" s="1" t="s">
        <v>3390</v>
      </c>
      <c r="H458" s="1">
        <v>4</v>
      </c>
      <c r="I458" s="1">
        <v>1</v>
      </c>
      <c r="J458" s="2" t="s">
        <v>4796</v>
      </c>
      <c r="L458" s="2" t="s">
        <v>4797</v>
      </c>
      <c r="N458" s="1">
        <v>22</v>
      </c>
      <c r="O458" s="1" t="s">
        <v>4797</v>
      </c>
      <c r="P458" s="11">
        <f t="shared" si="51"/>
        <v>21</v>
      </c>
      <c r="R458" s="1" t="s">
        <v>7</v>
      </c>
      <c r="S458" s="2">
        <v>45431</v>
      </c>
      <c r="T458" s="2">
        <f t="shared" si="52"/>
        <v>45796</v>
      </c>
      <c r="U458" s="2">
        <f t="shared" si="49"/>
        <v>45856</v>
      </c>
      <c r="V458" s="11">
        <f t="shared" ca="1" si="50"/>
        <v>-187</v>
      </c>
      <c r="W458" s="1" t="s">
        <v>4793</v>
      </c>
    </row>
    <row r="459" spans="1:23" x14ac:dyDescent="0.25">
      <c r="A459" s="1">
        <v>912</v>
      </c>
      <c r="B459" s="1" t="s">
        <v>3374</v>
      </c>
      <c r="C459" s="1" t="s">
        <v>3404</v>
      </c>
      <c r="D459" s="1">
        <v>413</v>
      </c>
      <c r="E459" s="1" t="s">
        <v>39</v>
      </c>
      <c r="F459" s="1" t="s">
        <v>3405</v>
      </c>
      <c r="G459" s="1" t="s">
        <v>3406</v>
      </c>
      <c r="H459" s="1">
        <v>4</v>
      </c>
      <c r="I459" s="1">
        <v>1</v>
      </c>
      <c r="J459" s="2" t="s">
        <v>4796</v>
      </c>
      <c r="L459" s="2" t="s">
        <v>4797</v>
      </c>
      <c r="N459" s="1">
        <v>22</v>
      </c>
      <c r="O459" s="1" t="s">
        <v>4797</v>
      </c>
      <c r="P459" s="11">
        <f t="shared" si="51"/>
        <v>21</v>
      </c>
      <c r="R459" s="1" t="s">
        <v>7</v>
      </c>
      <c r="S459" s="2">
        <v>45431</v>
      </c>
      <c r="T459" s="2">
        <f t="shared" si="52"/>
        <v>45796</v>
      </c>
      <c r="U459" s="2">
        <f t="shared" si="49"/>
        <v>45856</v>
      </c>
      <c r="V459" s="11">
        <f t="shared" ca="1" si="50"/>
        <v>-187</v>
      </c>
      <c r="W459" s="1" t="s">
        <v>4793</v>
      </c>
    </row>
    <row r="460" spans="1:23" x14ac:dyDescent="0.25">
      <c r="A460" s="1">
        <v>912</v>
      </c>
      <c r="B460" s="1" t="s">
        <v>3374</v>
      </c>
      <c r="C460" s="1" t="s">
        <v>20</v>
      </c>
      <c r="D460" s="1">
        <v>415</v>
      </c>
      <c r="E460" s="1" t="s">
        <v>39</v>
      </c>
      <c r="F460" s="1" t="s">
        <v>3409</v>
      </c>
      <c r="G460" s="1" t="s">
        <v>3409</v>
      </c>
      <c r="H460" s="1">
        <v>4</v>
      </c>
      <c r="I460" s="1">
        <v>1</v>
      </c>
      <c r="J460" s="2" t="s">
        <v>4796</v>
      </c>
      <c r="L460" s="2" t="s">
        <v>4797</v>
      </c>
      <c r="N460" s="1">
        <v>22</v>
      </c>
      <c r="O460" s="1" t="s">
        <v>4797</v>
      </c>
      <c r="P460" s="11">
        <f t="shared" si="51"/>
        <v>21</v>
      </c>
      <c r="R460" s="1" t="s">
        <v>7</v>
      </c>
      <c r="S460" s="2">
        <v>45431</v>
      </c>
      <c r="T460" s="2">
        <f t="shared" si="52"/>
        <v>45796</v>
      </c>
      <c r="U460" s="2">
        <f t="shared" si="49"/>
        <v>45856</v>
      </c>
      <c r="V460" s="11">
        <f t="shared" ca="1" si="50"/>
        <v>-187</v>
      </c>
      <c r="W460" s="1" t="s">
        <v>4793</v>
      </c>
    </row>
    <row r="461" spans="1:23" hidden="1" x14ac:dyDescent="0.25">
      <c r="A461" s="1">
        <v>814</v>
      </c>
      <c r="B461" s="1" t="s">
        <v>956</v>
      </c>
      <c r="C461" s="1" t="s">
        <v>314</v>
      </c>
      <c r="D461" s="1" t="s">
        <v>1016</v>
      </c>
      <c r="E461" s="1" t="s">
        <v>22</v>
      </c>
      <c r="F461" s="1" t="s">
        <v>1017</v>
      </c>
      <c r="G461" s="1" t="s">
        <v>1018</v>
      </c>
      <c r="H461" s="1">
        <v>3</v>
      </c>
      <c r="J461" s="1" t="s">
        <v>4798</v>
      </c>
      <c r="L461" s="1" t="s">
        <v>4798</v>
      </c>
      <c r="N461" s="1" t="s">
        <v>4798</v>
      </c>
      <c r="O461" s="1" t="s">
        <v>4798</v>
      </c>
      <c r="R461" s="1" t="s">
        <v>7</v>
      </c>
      <c r="S461" s="2">
        <v>45368</v>
      </c>
      <c r="T461" s="2">
        <f>S461+(365*2)</f>
        <v>46098</v>
      </c>
      <c r="U461" s="2">
        <f t="shared" si="49"/>
        <v>46158</v>
      </c>
      <c r="V461" s="11">
        <f t="shared" ca="1" si="50"/>
        <v>-489</v>
      </c>
    </row>
    <row r="462" spans="1:23" x14ac:dyDescent="0.25">
      <c r="A462" s="1">
        <v>912</v>
      </c>
      <c r="B462" s="1" t="s">
        <v>3374</v>
      </c>
      <c r="C462" s="1" t="s">
        <v>20</v>
      </c>
      <c r="D462" s="1">
        <v>416</v>
      </c>
      <c r="E462" s="1" t="s">
        <v>39</v>
      </c>
      <c r="F462" s="1" t="s">
        <v>3410</v>
      </c>
      <c r="G462" s="1" t="s">
        <v>3411</v>
      </c>
      <c r="H462" s="1">
        <v>3</v>
      </c>
      <c r="I462" s="1">
        <v>1</v>
      </c>
      <c r="J462" s="2" t="s">
        <v>4796</v>
      </c>
      <c r="L462" s="2" t="s">
        <v>4797</v>
      </c>
      <c r="N462" s="1">
        <v>22</v>
      </c>
      <c r="O462" s="1" t="s">
        <v>4797</v>
      </c>
      <c r="P462" s="11">
        <f t="shared" ref="P462:P499" si="53">_xlfn.ISOWEEKNUM(T462)</f>
        <v>21</v>
      </c>
      <c r="R462" s="1" t="s">
        <v>7</v>
      </c>
      <c r="S462" s="2">
        <v>45431</v>
      </c>
      <c r="T462" s="2">
        <f t="shared" ref="T462:T469" si="54">S462+365</f>
        <v>45796</v>
      </c>
      <c r="U462" s="2">
        <f t="shared" si="49"/>
        <v>45856</v>
      </c>
      <c r="V462" s="11">
        <f t="shared" ca="1" si="50"/>
        <v>-187</v>
      </c>
      <c r="W462" s="1" t="s">
        <v>4793</v>
      </c>
    </row>
    <row r="463" spans="1:23" x14ac:dyDescent="0.25">
      <c r="A463" s="1">
        <v>912</v>
      </c>
      <c r="B463" s="1" t="s">
        <v>3374</v>
      </c>
      <c r="C463" s="1" t="s">
        <v>20</v>
      </c>
      <c r="D463" s="1">
        <v>431</v>
      </c>
      <c r="E463" s="1" t="s">
        <v>39</v>
      </c>
      <c r="F463" s="1" t="s">
        <v>3419</v>
      </c>
      <c r="G463" s="1" t="s">
        <v>3420</v>
      </c>
      <c r="H463" s="1" t="s">
        <v>845</v>
      </c>
      <c r="I463" s="1">
        <v>1</v>
      </c>
      <c r="J463" s="2" t="s">
        <v>4796</v>
      </c>
      <c r="L463" s="2" t="s">
        <v>4797</v>
      </c>
      <c r="N463" s="1">
        <v>22</v>
      </c>
      <c r="O463" s="1" t="s">
        <v>4797</v>
      </c>
      <c r="P463" s="11">
        <f t="shared" si="53"/>
        <v>21</v>
      </c>
      <c r="R463" s="1" t="s">
        <v>7</v>
      </c>
      <c r="S463" s="2">
        <v>45431</v>
      </c>
      <c r="T463" s="2">
        <f t="shared" si="54"/>
        <v>45796</v>
      </c>
      <c r="U463" s="2">
        <f t="shared" si="49"/>
        <v>45856</v>
      </c>
      <c r="V463" s="11">
        <f t="shared" ca="1" si="50"/>
        <v>-187</v>
      </c>
      <c r="W463" s="1" t="s">
        <v>4793</v>
      </c>
    </row>
    <row r="464" spans="1:23" x14ac:dyDescent="0.25">
      <c r="A464" s="1">
        <v>912</v>
      </c>
      <c r="B464" s="1" t="s">
        <v>3374</v>
      </c>
      <c r="C464" s="1" t="s">
        <v>3404</v>
      </c>
      <c r="D464" s="1">
        <v>454</v>
      </c>
      <c r="E464" s="1" t="s">
        <v>39</v>
      </c>
      <c r="F464" s="1" t="s">
        <v>3438</v>
      </c>
      <c r="G464" s="1" t="s">
        <v>3439</v>
      </c>
      <c r="H464" s="1">
        <v>3</v>
      </c>
      <c r="I464" s="1">
        <v>1</v>
      </c>
      <c r="J464" s="2" t="s">
        <v>4796</v>
      </c>
      <c r="L464" s="2" t="s">
        <v>4797</v>
      </c>
      <c r="N464" s="1">
        <v>22</v>
      </c>
      <c r="O464" s="1" t="s">
        <v>4797</v>
      </c>
      <c r="P464" s="11">
        <f t="shared" si="53"/>
        <v>21</v>
      </c>
      <c r="R464" s="1" t="s">
        <v>7</v>
      </c>
      <c r="S464" s="2">
        <v>45431</v>
      </c>
      <c r="T464" s="2">
        <f t="shared" si="54"/>
        <v>45796</v>
      </c>
      <c r="U464" s="2">
        <f t="shared" si="49"/>
        <v>45856</v>
      </c>
      <c r="V464" s="11">
        <f t="shared" ca="1" si="50"/>
        <v>-187</v>
      </c>
      <c r="W464" s="1" t="s">
        <v>4793</v>
      </c>
    </row>
    <row r="465" spans="1:23" x14ac:dyDescent="0.25">
      <c r="A465" s="1">
        <v>912</v>
      </c>
      <c r="B465" s="1" t="s">
        <v>3374</v>
      </c>
      <c r="C465" s="1" t="s">
        <v>6</v>
      </c>
      <c r="D465" s="1">
        <v>473</v>
      </c>
      <c r="E465" s="1" t="s">
        <v>39</v>
      </c>
      <c r="F465" s="1" t="s">
        <v>3440</v>
      </c>
      <c r="G465" s="1" t="s">
        <v>3441</v>
      </c>
      <c r="H465" s="1">
        <v>3</v>
      </c>
      <c r="I465" s="1">
        <v>1</v>
      </c>
      <c r="J465" s="2" t="s">
        <v>4796</v>
      </c>
      <c r="L465" s="2" t="s">
        <v>4797</v>
      </c>
      <c r="N465" s="1">
        <v>22</v>
      </c>
      <c r="O465" s="1" t="s">
        <v>4797</v>
      </c>
      <c r="P465" s="11">
        <f t="shared" si="53"/>
        <v>21</v>
      </c>
      <c r="R465" s="1" t="s">
        <v>7</v>
      </c>
      <c r="S465" s="2">
        <v>45431</v>
      </c>
      <c r="T465" s="2">
        <f t="shared" si="54"/>
        <v>45796</v>
      </c>
      <c r="U465" s="2">
        <f t="shared" si="49"/>
        <v>45856</v>
      </c>
      <c r="V465" s="11">
        <f t="shared" ca="1" si="50"/>
        <v>-187</v>
      </c>
      <c r="W465" s="1" t="s">
        <v>4793</v>
      </c>
    </row>
    <row r="466" spans="1:23" x14ac:dyDescent="0.25">
      <c r="A466" s="1">
        <v>912</v>
      </c>
      <c r="B466" s="1" t="s">
        <v>3374</v>
      </c>
      <c r="C466" s="1" t="s">
        <v>6</v>
      </c>
      <c r="D466" s="1">
        <v>474</v>
      </c>
      <c r="E466" s="1" t="s">
        <v>39</v>
      </c>
      <c r="F466" s="1" t="s">
        <v>3445</v>
      </c>
      <c r="G466" s="1" t="s">
        <v>3446</v>
      </c>
      <c r="H466" s="1">
        <v>4</v>
      </c>
      <c r="I466" s="1">
        <v>1</v>
      </c>
      <c r="J466" s="2" t="s">
        <v>4796</v>
      </c>
      <c r="L466" s="2" t="s">
        <v>4797</v>
      </c>
      <c r="N466" s="1">
        <v>22</v>
      </c>
      <c r="O466" s="1" t="s">
        <v>4797</v>
      </c>
      <c r="P466" s="11">
        <f t="shared" si="53"/>
        <v>21</v>
      </c>
      <c r="R466" s="1" t="s">
        <v>7</v>
      </c>
      <c r="S466" s="2">
        <v>45431</v>
      </c>
      <c r="T466" s="2">
        <f t="shared" si="54"/>
        <v>45796</v>
      </c>
      <c r="U466" s="2">
        <f t="shared" si="49"/>
        <v>45856</v>
      </c>
      <c r="V466" s="11">
        <f t="shared" ca="1" si="50"/>
        <v>-187</v>
      </c>
      <c r="W466" s="1" t="s">
        <v>4793</v>
      </c>
    </row>
    <row r="467" spans="1:23" x14ac:dyDescent="0.25">
      <c r="A467" s="1">
        <v>912</v>
      </c>
      <c r="B467" s="1" t="s">
        <v>3374</v>
      </c>
      <c r="C467" s="1" t="s">
        <v>20</v>
      </c>
      <c r="D467" s="1">
        <v>480</v>
      </c>
      <c r="E467" s="1" t="s">
        <v>39</v>
      </c>
      <c r="F467" s="1" t="s">
        <v>3450</v>
      </c>
      <c r="G467" s="1" t="s">
        <v>3451</v>
      </c>
      <c r="H467" s="1">
        <v>5</v>
      </c>
      <c r="I467" s="1">
        <v>1</v>
      </c>
      <c r="J467" s="2" t="s">
        <v>4796</v>
      </c>
      <c r="L467" s="2" t="s">
        <v>4797</v>
      </c>
      <c r="N467" s="1">
        <v>22</v>
      </c>
      <c r="O467" s="1" t="s">
        <v>4797</v>
      </c>
      <c r="P467" s="11">
        <f t="shared" si="53"/>
        <v>21</v>
      </c>
      <c r="R467" s="1" t="s">
        <v>7</v>
      </c>
      <c r="S467" s="2">
        <v>45431</v>
      </c>
      <c r="T467" s="2">
        <f t="shared" si="54"/>
        <v>45796</v>
      </c>
      <c r="U467" s="2">
        <f t="shared" si="49"/>
        <v>45856</v>
      </c>
      <c r="V467" s="11">
        <f t="shared" ca="1" si="50"/>
        <v>-187</v>
      </c>
      <c r="W467" s="1" t="s">
        <v>4793</v>
      </c>
    </row>
    <row r="468" spans="1:23" x14ac:dyDescent="0.25">
      <c r="A468" s="1">
        <v>912</v>
      </c>
      <c r="B468" s="1" t="s">
        <v>3374</v>
      </c>
      <c r="C468" s="1" t="s">
        <v>173</v>
      </c>
      <c r="D468" s="1">
        <v>481</v>
      </c>
      <c r="E468" s="1" t="s">
        <v>39</v>
      </c>
      <c r="F468" s="1" t="s">
        <v>3452</v>
      </c>
      <c r="G468" s="1" t="s">
        <v>3452</v>
      </c>
      <c r="H468" s="1">
        <v>4</v>
      </c>
      <c r="I468" s="1">
        <v>1</v>
      </c>
      <c r="J468" s="2" t="s">
        <v>4796</v>
      </c>
      <c r="L468" s="2" t="s">
        <v>4797</v>
      </c>
      <c r="N468" s="1">
        <v>22</v>
      </c>
      <c r="O468" s="1" t="s">
        <v>4797</v>
      </c>
      <c r="P468" s="11">
        <f t="shared" si="53"/>
        <v>21</v>
      </c>
      <c r="R468" s="1" t="s">
        <v>7</v>
      </c>
      <c r="S468" s="2">
        <v>45431</v>
      </c>
      <c r="T468" s="2">
        <f t="shared" si="54"/>
        <v>45796</v>
      </c>
      <c r="U468" s="2">
        <f t="shared" si="49"/>
        <v>45856</v>
      </c>
      <c r="V468" s="11">
        <f t="shared" ca="1" si="50"/>
        <v>-187</v>
      </c>
      <c r="W468" s="1" t="s">
        <v>4793</v>
      </c>
    </row>
    <row r="469" spans="1:23" x14ac:dyDescent="0.25">
      <c r="A469" s="1">
        <v>912</v>
      </c>
      <c r="B469" s="1" t="s">
        <v>3374</v>
      </c>
      <c r="C469" s="1" t="s">
        <v>173</v>
      </c>
      <c r="D469" s="1">
        <v>482</v>
      </c>
      <c r="E469" s="1" t="s">
        <v>39</v>
      </c>
      <c r="F469" s="1" t="s">
        <v>3454</v>
      </c>
      <c r="G469" s="1" t="s">
        <v>3455</v>
      </c>
      <c r="H469" s="1" t="s">
        <v>3453</v>
      </c>
      <c r="I469" s="1">
        <v>1</v>
      </c>
      <c r="J469" s="2" t="s">
        <v>4796</v>
      </c>
      <c r="L469" s="2" t="s">
        <v>4797</v>
      </c>
      <c r="N469" s="1">
        <v>22</v>
      </c>
      <c r="O469" s="1" t="s">
        <v>4797</v>
      </c>
      <c r="P469" s="11">
        <f t="shared" si="53"/>
        <v>21</v>
      </c>
      <c r="R469" s="1" t="s">
        <v>7</v>
      </c>
      <c r="S469" s="2">
        <v>45431</v>
      </c>
      <c r="T469" s="2">
        <f t="shared" si="54"/>
        <v>45796</v>
      </c>
      <c r="U469" s="2">
        <f t="shared" si="49"/>
        <v>45856</v>
      </c>
      <c r="V469" s="11">
        <f t="shared" ca="1" si="50"/>
        <v>-187</v>
      </c>
      <c r="W469" s="1" t="s">
        <v>4793</v>
      </c>
    </row>
    <row r="470" spans="1:23" x14ac:dyDescent="0.25">
      <c r="A470" s="1">
        <v>912</v>
      </c>
      <c r="B470" s="1" t="s">
        <v>3374</v>
      </c>
      <c r="C470" s="1" t="s">
        <v>415</v>
      </c>
      <c r="D470" s="1">
        <v>451</v>
      </c>
      <c r="E470" s="1" t="s">
        <v>22</v>
      </c>
      <c r="F470" s="1" t="s">
        <v>3434</v>
      </c>
      <c r="G470" s="1" t="s">
        <v>3434</v>
      </c>
      <c r="H470" s="1">
        <v>1</v>
      </c>
      <c r="I470" s="1">
        <v>1</v>
      </c>
      <c r="J470" s="2" t="s">
        <v>4796</v>
      </c>
      <c r="L470" s="2" t="s">
        <v>4797</v>
      </c>
      <c r="N470" s="1">
        <v>22</v>
      </c>
      <c r="O470" s="1" t="s">
        <v>4797</v>
      </c>
      <c r="P470" s="11">
        <f t="shared" si="53"/>
        <v>1</v>
      </c>
      <c r="R470" s="1" t="s">
        <v>7</v>
      </c>
      <c r="T470" s="2">
        <f>S470+(365*2)</f>
        <v>730</v>
      </c>
      <c r="U470" s="2">
        <f t="shared" si="49"/>
        <v>790</v>
      </c>
      <c r="V470" s="11">
        <f t="shared" ca="1" si="50"/>
        <v>44879</v>
      </c>
      <c r="W470" s="1" t="s">
        <v>4793</v>
      </c>
    </row>
    <row r="471" spans="1:23" x14ac:dyDescent="0.25">
      <c r="A471" s="1">
        <v>912</v>
      </c>
      <c r="B471" s="1" t="s">
        <v>3595</v>
      </c>
      <c r="C471" s="1" t="s">
        <v>77</v>
      </c>
      <c r="D471" s="1">
        <v>821</v>
      </c>
      <c r="E471" s="1" t="s">
        <v>39</v>
      </c>
      <c r="F471" s="1" t="s">
        <v>3596</v>
      </c>
      <c r="G471" s="1" t="s">
        <v>3596</v>
      </c>
      <c r="H471" s="1">
        <v>62</v>
      </c>
      <c r="I471" s="1">
        <v>1</v>
      </c>
      <c r="J471" s="2" t="s">
        <v>4796</v>
      </c>
      <c r="L471" s="2" t="s">
        <v>4797</v>
      </c>
      <c r="N471" s="1">
        <v>22</v>
      </c>
      <c r="O471" s="1" t="s">
        <v>4797</v>
      </c>
      <c r="P471" s="11">
        <f t="shared" si="53"/>
        <v>19</v>
      </c>
      <c r="R471" s="1" t="s">
        <v>7</v>
      </c>
      <c r="S471" s="2">
        <v>45422</v>
      </c>
      <c r="T471" s="2">
        <f t="shared" ref="T471:T499" si="55">S471+365</f>
        <v>45787</v>
      </c>
      <c r="U471" s="2">
        <f t="shared" si="49"/>
        <v>45847</v>
      </c>
      <c r="V471" s="11">
        <f t="shared" ca="1" si="50"/>
        <v>-178</v>
      </c>
      <c r="W471" s="1" t="s">
        <v>4793</v>
      </c>
    </row>
    <row r="472" spans="1:23" x14ac:dyDescent="0.25">
      <c r="A472" s="1">
        <v>912</v>
      </c>
      <c r="B472" s="1" t="s">
        <v>3595</v>
      </c>
      <c r="C472" s="1" t="s">
        <v>77</v>
      </c>
      <c r="D472" s="1">
        <v>822</v>
      </c>
      <c r="E472" s="1" t="s">
        <v>39</v>
      </c>
      <c r="F472" s="1" t="s">
        <v>3597</v>
      </c>
      <c r="G472" s="1" t="s">
        <v>3598</v>
      </c>
      <c r="H472" s="1">
        <v>61</v>
      </c>
      <c r="I472" s="1">
        <v>1</v>
      </c>
      <c r="J472" s="2" t="s">
        <v>4796</v>
      </c>
      <c r="L472" s="2" t="s">
        <v>4797</v>
      </c>
      <c r="N472" s="1">
        <v>22</v>
      </c>
      <c r="O472" s="1" t="s">
        <v>4797</v>
      </c>
      <c r="P472" s="11">
        <f t="shared" si="53"/>
        <v>21</v>
      </c>
      <c r="R472" s="1" t="s">
        <v>7</v>
      </c>
      <c r="S472" s="2">
        <v>45431</v>
      </c>
      <c r="T472" s="2">
        <f t="shared" si="55"/>
        <v>45796</v>
      </c>
      <c r="U472" s="2">
        <f t="shared" si="49"/>
        <v>45856</v>
      </c>
      <c r="V472" s="11">
        <f t="shared" ca="1" si="50"/>
        <v>-187</v>
      </c>
      <c r="W472" s="1" t="s">
        <v>4793</v>
      </c>
    </row>
    <row r="473" spans="1:23" x14ac:dyDescent="0.25">
      <c r="A473" s="1">
        <v>912</v>
      </c>
      <c r="B473" s="1" t="s">
        <v>3595</v>
      </c>
      <c r="C473" s="1" t="s">
        <v>77</v>
      </c>
      <c r="D473" s="1">
        <v>823</v>
      </c>
      <c r="E473" s="1" t="s">
        <v>39</v>
      </c>
      <c r="F473" s="1" t="s">
        <v>3596</v>
      </c>
      <c r="G473" s="1" t="s">
        <v>3596</v>
      </c>
      <c r="H473" s="1">
        <v>63</v>
      </c>
      <c r="I473" s="1">
        <v>1</v>
      </c>
      <c r="J473" s="2" t="s">
        <v>4796</v>
      </c>
      <c r="L473" s="2" t="s">
        <v>4797</v>
      </c>
      <c r="N473" s="1">
        <v>22</v>
      </c>
      <c r="O473" s="1" t="s">
        <v>4797</v>
      </c>
      <c r="P473" s="11">
        <f t="shared" si="53"/>
        <v>19</v>
      </c>
      <c r="R473" s="1" t="s">
        <v>7</v>
      </c>
      <c r="S473" s="2">
        <v>45422</v>
      </c>
      <c r="T473" s="2">
        <f t="shared" si="55"/>
        <v>45787</v>
      </c>
      <c r="U473" s="2">
        <f t="shared" si="49"/>
        <v>45847</v>
      </c>
      <c r="V473" s="11">
        <f t="shared" ca="1" si="50"/>
        <v>-178</v>
      </c>
      <c r="W473" s="1" t="s">
        <v>4793</v>
      </c>
    </row>
    <row r="474" spans="1:23" x14ac:dyDescent="0.25">
      <c r="A474" s="1">
        <v>912</v>
      </c>
      <c r="B474" s="1" t="s">
        <v>3595</v>
      </c>
      <c r="C474" s="1" t="s">
        <v>77</v>
      </c>
      <c r="D474" s="1">
        <v>824</v>
      </c>
      <c r="E474" s="1" t="s">
        <v>39</v>
      </c>
      <c r="F474" s="1" t="s">
        <v>3597</v>
      </c>
      <c r="G474" s="1" t="s">
        <v>3598</v>
      </c>
      <c r="H474" s="1" t="s">
        <v>3599</v>
      </c>
      <c r="I474" s="1">
        <v>1</v>
      </c>
      <c r="J474" s="2" t="s">
        <v>4796</v>
      </c>
      <c r="L474" s="2" t="s">
        <v>4797</v>
      </c>
      <c r="N474" s="1">
        <v>22</v>
      </c>
      <c r="O474" s="1" t="s">
        <v>4797</v>
      </c>
      <c r="P474" s="11">
        <f t="shared" si="53"/>
        <v>21</v>
      </c>
      <c r="R474" s="1" t="s">
        <v>7</v>
      </c>
      <c r="S474" s="2">
        <v>45431</v>
      </c>
      <c r="T474" s="2">
        <f t="shared" si="55"/>
        <v>45796</v>
      </c>
      <c r="U474" s="2">
        <f t="shared" si="49"/>
        <v>45856</v>
      </c>
      <c r="V474" s="11">
        <f t="shared" ca="1" si="50"/>
        <v>-187</v>
      </c>
      <c r="W474" s="1" t="s">
        <v>4793</v>
      </c>
    </row>
    <row r="475" spans="1:23" x14ac:dyDescent="0.25">
      <c r="A475" s="1">
        <v>912</v>
      </c>
      <c r="B475" s="1" t="s">
        <v>3595</v>
      </c>
      <c r="C475" s="1" t="s">
        <v>77</v>
      </c>
      <c r="D475" s="1">
        <v>825</v>
      </c>
      <c r="E475" s="1" t="s">
        <v>39</v>
      </c>
      <c r="F475" s="1" t="s">
        <v>3600</v>
      </c>
      <c r="G475" s="1" t="s">
        <v>3600</v>
      </c>
      <c r="H475" s="1">
        <v>61</v>
      </c>
      <c r="I475" s="1">
        <v>1</v>
      </c>
      <c r="J475" s="2" t="s">
        <v>4796</v>
      </c>
      <c r="L475" s="2" t="s">
        <v>4797</v>
      </c>
      <c r="N475" s="1">
        <v>22</v>
      </c>
      <c r="O475" s="1" t="s">
        <v>4797</v>
      </c>
      <c r="P475" s="11">
        <f t="shared" si="53"/>
        <v>21</v>
      </c>
      <c r="R475" s="1" t="s">
        <v>7</v>
      </c>
      <c r="S475" s="2">
        <v>45431</v>
      </c>
      <c r="T475" s="2">
        <f t="shared" si="55"/>
        <v>45796</v>
      </c>
      <c r="U475" s="2">
        <f t="shared" si="49"/>
        <v>45856</v>
      </c>
      <c r="V475" s="11">
        <f t="shared" ca="1" si="50"/>
        <v>-187</v>
      </c>
      <c r="W475" s="1" t="s">
        <v>4793</v>
      </c>
    </row>
    <row r="476" spans="1:23" x14ac:dyDescent="0.25">
      <c r="A476" s="1">
        <v>912</v>
      </c>
      <c r="B476" s="1" t="s">
        <v>3595</v>
      </c>
      <c r="C476" s="1" t="s">
        <v>77</v>
      </c>
      <c r="D476" s="1">
        <v>826</v>
      </c>
      <c r="E476" s="1" t="s">
        <v>39</v>
      </c>
      <c r="F476" s="1" t="s">
        <v>3601</v>
      </c>
      <c r="G476" s="1" t="s">
        <v>3602</v>
      </c>
      <c r="H476" s="1">
        <v>62</v>
      </c>
      <c r="I476" s="1">
        <v>1</v>
      </c>
      <c r="J476" s="2" t="s">
        <v>4796</v>
      </c>
      <c r="L476" s="2" t="s">
        <v>4797</v>
      </c>
      <c r="N476" s="1">
        <v>22</v>
      </c>
      <c r="O476" s="1" t="s">
        <v>4797</v>
      </c>
      <c r="P476" s="11">
        <f t="shared" si="53"/>
        <v>21</v>
      </c>
      <c r="R476" s="1" t="s">
        <v>7</v>
      </c>
      <c r="S476" s="2">
        <v>45431</v>
      </c>
      <c r="T476" s="2">
        <f t="shared" si="55"/>
        <v>45796</v>
      </c>
      <c r="U476" s="2">
        <f t="shared" si="49"/>
        <v>45856</v>
      </c>
      <c r="V476" s="11">
        <f t="shared" ca="1" si="50"/>
        <v>-187</v>
      </c>
      <c r="W476" s="1" t="s">
        <v>4793</v>
      </c>
    </row>
    <row r="477" spans="1:23" x14ac:dyDescent="0.25">
      <c r="A477" s="1">
        <v>912</v>
      </c>
      <c r="B477" s="1" t="s">
        <v>3595</v>
      </c>
      <c r="C477" s="1" t="s">
        <v>77</v>
      </c>
      <c r="D477" s="1">
        <v>827</v>
      </c>
      <c r="E477" s="1" t="s">
        <v>39</v>
      </c>
      <c r="F477" s="1" t="s">
        <v>3600</v>
      </c>
      <c r="G477" s="1" t="s">
        <v>3600</v>
      </c>
      <c r="H477" s="1">
        <v>64</v>
      </c>
      <c r="I477" s="1">
        <v>1</v>
      </c>
      <c r="J477" s="2" t="s">
        <v>4796</v>
      </c>
      <c r="L477" s="2" t="s">
        <v>4797</v>
      </c>
      <c r="N477" s="1">
        <v>22</v>
      </c>
      <c r="O477" s="1" t="s">
        <v>4797</v>
      </c>
      <c r="P477" s="11">
        <f t="shared" si="53"/>
        <v>21</v>
      </c>
      <c r="R477" s="1" t="s">
        <v>7</v>
      </c>
      <c r="S477" s="2">
        <v>45431</v>
      </c>
      <c r="T477" s="2">
        <f t="shared" si="55"/>
        <v>45796</v>
      </c>
      <c r="U477" s="2">
        <f t="shared" si="49"/>
        <v>45856</v>
      </c>
      <c r="V477" s="11">
        <f t="shared" ca="1" si="50"/>
        <v>-187</v>
      </c>
      <c r="W477" s="1" t="s">
        <v>4793</v>
      </c>
    </row>
    <row r="478" spans="1:23" x14ac:dyDescent="0.25">
      <c r="A478" s="1">
        <v>912</v>
      </c>
      <c r="B478" s="1" t="s">
        <v>3595</v>
      </c>
      <c r="C478" s="1" t="s">
        <v>77</v>
      </c>
      <c r="D478" s="1">
        <v>828</v>
      </c>
      <c r="E478" s="1" t="s">
        <v>39</v>
      </c>
      <c r="F478" s="1" t="s">
        <v>3601</v>
      </c>
      <c r="G478" s="1" t="s">
        <v>3602</v>
      </c>
      <c r="H478" s="1">
        <v>63</v>
      </c>
      <c r="I478" s="1">
        <v>1</v>
      </c>
      <c r="J478" s="2" t="s">
        <v>4796</v>
      </c>
      <c r="L478" s="2" t="s">
        <v>4797</v>
      </c>
      <c r="N478" s="1">
        <v>22</v>
      </c>
      <c r="O478" s="1" t="s">
        <v>4797</v>
      </c>
      <c r="P478" s="11">
        <f t="shared" si="53"/>
        <v>21</v>
      </c>
      <c r="R478" s="1" t="s">
        <v>7</v>
      </c>
      <c r="S478" s="2">
        <v>45431</v>
      </c>
      <c r="T478" s="2">
        <f t="shared" si="55"/>
        <v>45796</v>
      </c>
      <c r="U478" s="2">
        <f t="shared" si="49"/>
        <v>45856</v>
      </c>
      <c r="V478" s="11">
        <f t="shared" ca="1" si="50"/>
        <v>-187</v>
      </c>
      <c r="W478" s="1" t="s">
        <v>4793</v>
      </c>
    </row>
    <row r="479" spans="1:23" x14ac:dyDescent="0.25">
      <c r="A479" s="1">
        <v>912</v>
      </c>
      <c r="B479" s="1" t="s">
        <v>3343</v>
      </c>
      <c r="C479" s="1" t="s">
        <v>77</v>
      </c>
      <c r="D479" s="1" t="s">
        <v>174</v>
      </c>
      <c r="E479" s="1" t="s">
        <v>39</v>
      </c>
      <c r="F479" s="1" t="s">
        <v>3350</v>
      </c>
      <c r="G479" s="1" t="s">
        <v>3351</v>
      </c>
      <c r="H479" s="1">
        <v>2</v>
      </c>
      <c r="I479" s="1">
        <v>1</v>
      </c>
      <c r="J479" s="2" t="s">
        <v>4796</v>
      </c>
      <c r="L479" s="2" t="s">
        <v>4797</v>
      </c>
      <c r="N479" s="1">
        <v>22</v>
      </c>
      <c r="O479" s="1" t="s">
        <v>4797</v>
      </c>
      <c r="P479" s="11">
        <f t="shared" si="53"/>
        <v>21</v>
      </c>
      <c r="R479" s="1" t="s">
        <v>7</v>
      </c>
      <c r="S479" s="2">
        <v>45435</v>
      </c>
      <c r="T479" s="2">
        <f t="shared" si="55"/>
        <v>45800</v>
      </c>
      <c r="U479" s="2">
        <f t="shared" si="49"/>
        <v>45860</v>
      </c>
      <c r="V479" s="11">
        <f t="shared" ca="1" si="50"/>
        <v>-191</v>
      </c>
      <c r="W479" s="1" t="s">
        <v>4793</v>
      </c>
    </row>
    <row r="480" spans="1:23" x14ac:dyDescent="0.25">
      <c r="A480" s="1">
        <v>912</v>
      </c>
      <c r="B480" s="1" t="s">
        <v>3343</v>
      </c>
      <c r="C480" s="1" t="s">
        <v>77</v>
      </c>
      <c r="D480" s="1" t="s">
        <v>177</v>
      </c>
      <c r="E480" s="1" t="s">
        <v>39</v>
      </c>
      <c r="F480" s="1" t="s">
        <v>3352</v>
      </c>
      <c r="G480" s="1" t="s">
        <v>3353</v>
      </c>
      <c r="H480" s="1" t="s">
        <v>271</v>
      </c>
      <c r="I480" s="1">
        <v>1</v>
      </c>
      <c r="J480" s="2" t="s">
        <v>4796</v>
      </c>
      <c r="L480" s="2" t="s">
        <v>4797</v>
      </c>
      <c r="N480" s="1">
        <v>22</v>
      </c>
      <c r="O480" s="1" t="s">
        <v>4797</v>
      </c>
      <c r="P480" s="11">
        <f t="shared" si="53"/>
        <v>21</v>
      </c>
      <c r="R480" s="1" t="s">
        <v>7</v>
      </c>
      <c r="S480" s="2">
        <v>45435</v>
      </c>
      <c r="T480" s="2">
        <f t="shared" si="55"/>
        <v>45800</v>
      </c>
      <c r="U480" s="2">
        <f t="shared" si="49"/>
        <v>45860</v>
      </c>
      <c r="V480" s="11">
        <f t="shared" ca="1" si="50"/>
        <v>-191</v>
      </c>
      <c r="W480" s="1" t="s">
        <v>4793</v>
      </c>
    </row>
    <row r="481" spans="1:23" x14ac:dyDescent="0.25">
      <c r="A481" s="1">
        <v>912</v>
      </c>
      <c r="B481" s="1" t="s">
        <v>3343</v>
      </c>
      <c r="C481" s="1" t="s">
        <v>77</v>
      </c>
      <c r="D481" s="1" t="s">
        <v>280</v>
      </c>
      <c r="E481" s="1" t="s">
        <v>39</v>
      </c>
      <c r="F481" s="1" t="s">
        <v>3353</v>
      </c>
      <c r="G481" s="1" t="s">
        <v>3354</v>
      </c>
      <c r="H481" s="1" t="s">
        <v>874</v>
      </c>
      <c r="I481" s="1">
        <v>1</v>
      </c>
      <c r="J481" s="2" t="s">
        <v>4796</v>
      </c>
      <c r="L481" s="2" t="s">
        <v>4797</v>
      </c>
      <c r="N481" s="1">
        <v>22</v>
      </c>
      <c r="O481" s="1" t="s">
        <v>4797</v>
      </c>
      <c r="P481" s="11">
        <f t="shared" si="53"/>
        <v>21</v>
      </c>
      <c r="R481" s="1" t="s">
        <v>7</v>
      </c>
      <c r="S481" s="2">
        <v>45435</v>
      </c>
      <c r="T481" s="2">
        <f t="shared" si="55"/>
        <v>45800</v>
      </c>
      <c r="U481" s="2">
        <f t="shared" si="49"/>
        <v>45860</v>
      </c>
      <c r="V481" s="11">
        <f t="shared" ca="1" si="50"/>
        <v>-191</v>
      </c>
      <c r="W481" s="1" t="s">
        <v>4793</v>
      </c>
    </row>
    <row r="482" spans="1:23" x14ac:dyDescent="0.25">
      <c r="A482" s="1">
        <v>912</v>
      </c>
      <c r="B482" s="1" t="s">
        <v>3343</v>
      </c>
      <c r="C482" s="1" t="s">
        <v>77</v>
      </c>
      <c r="D482" s="1" t="s">
        <v>283</v>
      </c>
      <c r="E482" s="1" t="s">
        <v>39</v>
      </c>
      <c r="F482" s="1" t="s">
        <v>3355</v>
      </c>
      <c r="G482" s="1" t="s">
        <v>3356</v>
      </c>
      <c r="H482" s="1" t="s">
        <v>874</v>
      </c>
      <c r="I482" s="1">
        <v>1</v>
      </c>
      <c r="J482" s="2" t="s">
        <v>4796</v>
      </c>
      <c r="L482" s="2" t="s">
        <v>4797</v>
      </c>
      <c r="N482" s="1">
        <v>22</v>
      </c>
      <c r="O482" s="1" t="s">
        <v>4797</v>
      </c>
      <c r="P482" s="11">
        <f t="shared" si="53"/>
        <v>21</v>
      </c>
      <c r="R482" s="1" t="s">
        <v>7</v>
      </c>
      <c r="S482" s="2">
        <v>45435</v>
      </c>
      <c r="T482" s="2">
        <f t="shared" si="55"/>
        <v>45800</v>
      </c>
      <c r="U482" s="2">
        <f t="shared" si="49"/>
        <v>45860</v>
      </c>
      <c r="V482" s="11">
        <f t="shared" ca="1" si="50"/>
        <v>-191</v>
      </c>
      <c r="W482" s="1" t="s">
        <v>4793</v>
      </c>
    </row>
    <row r="483" spans="1:23" x14ac:dyDescent="0.25">
      <c r="A483" s="1">
        <v>912</v>
      </c>
      <c r="B483" s="1" t="s">
        <v>3343</v>
      </c>
      <c r="C483" s="1" t="s">
        <v>93</v>
      </c>
      <c r="D483" s="1" t="s">
        <v>586</v>
      </c>
      <c r="E483" s="1" t="s">
        <v>39</v>
      </c>
      <c r="F483" s="1" t="s">
        <v>3348</v>
      </c>
      <c r="G483" s="1" t="s">
        <v>3349</v>
      </c>
      <c r="H483" s="1">
        <v>2</v>
      </c>
      <c r="I483" s="1">
        <v>1</v>
      </c>
      <c r="J483" s="2" t="s">
        <v>4796</v>
      </c>
      <c r="L483" s="2" t="s">
        <v>4797</v>
      </c>
      <c r="N483" s="1">
        <v>22</v>
      </c>
      <c r="O483" s="1" t="s">
        <v>4797</v>
      </c>
      <c r="P483" s="11">
        <f t="shared" si="53"/>
        <v>21</v>
      </c>
      <c r="R483" s="1" t="s">
        <v>7</v>
      </c>
      <c r="S483" s="2">
        <v>45435</v>
      </c>
      <c r="T483" s="2">
        <f t="shared" si="55"/>
        <v>45800</v>
      </c>
      <c r="U483" s="2">
        <f t="shared" si="49"/>
        <v>45860</v>
      </c>
      <c r="V483" s="11">
        <f t="shared" ca="1" si="50"/>
        <v>-191</v>
      </c>
      <c r="W483" s="1" t="s">
        <v>4793</v>
      </c>
    </row>
    <row r="484" spans="1:23" x14ac:dyDescent="0.25">
      <c r="A484" s="1">
        <v>912</v>
      </c>
      <c r="B484" s="1" t="s">
        <v>3589</v>
      </c>
      <c r="C484" s="1" t="s">
        <v>77</v>
      </c>
      <c r="D484" s="1">
        <v>801</v>
      </c>
      <c r="E484" s="1" t="s">
        <v>39</v>
      </c>
      <c r="F484" s="1" t="s">
        <v>3590</v>
      </c>
      <c r="G484" s="1" t="s">
        <v>3590</v>
      </c>
      <c r="H484" s="1">
        <v>61</v>
      </c>
      <c r="I484" s="1">
        <v>1</v>
      </c>
      <c r="J484" s="2" t="s">
        <v>4796</v>
      </c>
      <c r="L484" s="2" t="s">
        <v>4797</v>
      </c>
      <c r="N484" s="1">
        <v>22</v>
      </c>
      <c r="O484" s="1" t="s">
        <v>4797</v>
      </c>
      <c r="P484" s="11">
        <f t="shared" si="53"/>
        <v>19</v>
      </c>
      <c r="R484" s="1" t="s">
        <v>7</v>
      </c>
      <c r="S484" s="2">
        <v>45422</v>
      </c>
      <c r="T484" s="2">
        <f t="shared" si="55"/>
        <v>45787</v>
      </c>
      <c r="U484" s="2">
        <f t="shared" si="49"/>
        <v>45847</v>
      </c>
      <c r="V484" s="11">
        <f t="shared" ca="1" si="50"/>
        <v>-178</v>
      </c>
      <c r="W484" s="1" t="s">
        <v>4793</v>
      </c>
    </row>
    <row r="485" spans="1:23" x14ac:dyDescent="0.25">
      <c r="A485" s="1">
        <v>912</v>
      </c>
      <c r="B485" s="1" t="s">
        <v>3589</v>
      </c>
      <c r="C485" s="1" t="s">
        <v>80</v>
      </c>
      <c r="D485" s="1">
        <v>802</v>
      </c>
      <c r="E485" s="1" t="s">
        <v>39</v>
      </c>
      <c r="F485" s="1" t="s">
        <v>3592</v>
      </c>
      <c r="G485" s="1" t="s">
        <v>3593</v>
      </c>
      <c r="H485" s="1" t="s">
        <v>3591</v>
      </c>
      <c r="I485" s="1">
        <v>1</v>
      </c>
      <c r="J485" s="2" t="s">
        <v>4796</v>
      </c>
      <c r="L485" s="2" t="s">
        <v>4797</v>
      </c>
      <c r="N485" s="1">
        <v>22</v>
      </c>
      <c r="O485" s="1" t="s">
        <v>4797</v>
      </c>
      <c r="P485" s="11">
        <f t="shared" si="53"/>
        <v>19</v>
      </c>
      <c r="R485" s="1" t="s">
        <v>7</v>
      </c>
      <c r="S485" s="2">
        <v>45422</v>
      </c>
      <c r="T485" s="2">
        <f t="shared" si="55"/>
        <v>45787</v>
      </c>
      <c r="U485" s="2">
        <f t="shared" si="49"/>
        <v>45847</v>
      </c>
      <c r="V485" s="11">
        <f t="shared" ca="1" si="50"/>
        <v>-178</v>
      </c>
      <c r="W485" s="1" t="s">
        <v>4793</v>
      </c>
    </row>
    <row r="486" spans="1:23" x14ac:dyDescent="0.25">
      <c r="A486" s="1">
        <v>912</v>
      </c>
      <c r="B486" s="1" t="s">
        <v>3589</v>
      </c>
      <c r="C486" s="1" t="s">
        <v>77</v>
      </c>
      <c r="D486" s="1">
        <v>803</v>
      </c>
      <c r="E486" s="1" t="s">
        <v>39</v>
      </c>
      <c r="F486" s="1" t="s">
        <v>3590</v>
      </c>
      <c r="G486" s="1" t="s">
        <v>3590</v>
      </c>
      <c r="H486" s="1">
        <v>64</v>
      </c>
      <c r="I486" s="1">
        <v>1</v>
      </c>
      <c r="J486" s="2" t="s">
        <v>4796</v>
      </c>
      <c r="L486" s="2" t="s">
        <v>4797</v>
      </c>
      <c r="N486" s="1">
        <v>22</v>
      </c>
      <c r="O486" s="1" t="s">
        <v>4797</v>
      </c>
      <c r="P486" s="11">
        <f t="shared" si="53"/>
        <v>19</v>
      </c>
      <c r="R486" s="1" t="s">
        <v>7</v>
      </c>
      <c r="S486" s="2">
        <v>45422</v>
      </c>
      <c r="T486" s="2">
        <f t="shared" si="55"/>
        <v>45787</v>
      </c>
      <c r="U486" s="2">
        <f t="shared" si="49"/>
        <v>45847</v>
      </c>
      <c r="V486" s="11">
        <f t="shared" ca="1" si="50"/>
        <v>-178</v>
      </c>
      <c r="W486" s="1" t="s">
        <v>4793</v>
      </c>
    </row>
    <row r="487" spans="1:23" x14ac:dyDescent="0.25">
      <c r="A487" s="1">
        <v>912</v>
      </c>
      <c r="B487" s="1" t="s">
        <v>3589</v>
      </c>
      <c r="C487" s="1" t="s">
        <v>80</v>
      </c>
      <c r="D487" s="1">
        <v>804</v>
      </c>
      <c r="E487" s="1" t="s">
        <v>39</v>
      </c>
      <c r="F487" s="1" t="s">
        <v>3592</v>
      </c>
      <c r="G487" s="1" t="s">
        <v>3593</v>
      </c>
      <c r="H487" s="1" t="s">
        <v>3594</v>
      </c>
      <c r="I487" s="1">
        <v>1</v>
      </c>
      <c r="J487" s="2" t="s">
        <v>4796</v>
      </c>
      <c r="L487" s="2" t="s">
        <v>4797</v>
      </c>
      <c r="N487" s="1">
        <v>22</v>
      </c>
      <c r="O487" s="1" t="s">
        <v>4797</v>
      </c>
      <c r="P487" s="11">
        <f t="shared" si="53"/>
        <v>19</v>
      </c>
      <c r="R487" s="1" t="s">
        <v>7</v>
      </c>
      <c r="S487" s="2">
        <v>45422</v>
      </c>
      <c r="T487" s="2">
        <f t="shared" si="55"/>
        <v>45787</v>
      </c>
      <c r="U487" s="2">
        <f t="shared" si="49"/>
        <v>45847</v>
      </c>
      <c r="V487" s="11">
        <f t="shared" ca="1" si="50"/>
        <v>-178</v>
      </c>
      <c r="W487" s="1" t="s">
        <v>4793</v>
      </c>
    </row>
    <row r="488" spans="1:23" x14ac:dyDescent="0.25">
      <c r="A488" s="1">
        <v>912</v>
      </c>
      <c r="B488" s="1" t="s">
        <v>3527</v>
      </c>
      <c r="C488" s="1" t="s">
        <v>6</v>
      </c>
      <c r="D488" s="1">
        <v>101</v>
      </c>
      <c r="E488" s="1" t="s">
        <v>39</v>
      </c>
      <c r="F488" s="1" t="s">
        <v>3547</v>
      </c>
      <c r="G488" s="1" t="s">
        <v>3547</v>
      </c>
      <c r="H488" s="1">
        <v>2</v>
      </c>
      <c r="I488" s="1">
        <v>1</v>
      </c>
      <c r="J488" s="2" t="s">
        <v>4796</v>
      </c>
      <c r="L488" s="2" t="s">
        <v>4797</v>
      </c>
      <c r="N488" s="1">
        <v>22</v>
      </c>
      <c r="O488" s="1" t="s">
        <v>4797</v>
      </c>
      <c r="P488" s="11">
        <f t="shared" si="53"/>
        <v>19</v>
      </c>
      <c r="R488" s="1" t="s">
        <v>7</v>
      </c>
      <c r="S488" s="2">
        <v>45420</v>
      </c>
      <c r="T488" s="2">
        <f t="shared" si="55"/>
        <v>45785</v>
      </c>
      <c r="U488" s="2">
        <f t="shared" si="49"/>
        <v>45845</v>
      </c>
      <c r="V488" s="11">
        <f t="shared" ca="1" si="50"/>
        <v>-176</v>
      </c>
      <c r="W488" s="1" t="s">
        <v>4793</v>
      </c>
    </row>
    <row r="489" spans="1:23" x14ac:dyDescent="0.25">
      <c r="A489" s="1">
        <v>912</v>
      </c>
      <c r="B489" s="1" t="s">
        <v>3527</v>
      </c>
      <c r="C489" s="1" t="s">
        <v>6</v>
      </c>
      <c r="D489" s="1">
        <v>102</v>
      </c>
      <c r="E489" s="1" t="s">
        <v>39</v>
      </c>
      <c r="F489" s="1" t="s">
        <v>3548</v>
      </c>
      <c r="G489" s="1" t="s">
        <v>3549</v>
      </c>
      <c r="H489" s="1">
        <v>4</v>
      </c>
      <c r="I489" s="1">
        <v>1</v>
      </c>
      <c r="J489" s="2" t="s">
        <v>4796</v>
      </c>
      <c r="L489" s="2" t="s">
        <v>4797</v>
      </c>
      <c r="N489" s="1">
        <v>22</v>
      </c>
      <c r="O489" s="1" t="s">
        <v>4797</v>
      </c>
      <c r="P489" s="11">
        <f t="shared" si="53"/>
        <v>19</v>
      </c>
      <c r="R489" s="1" t="s">
        <v>7</v>
      </c>
      <c r="S489" s="2">
        <v>45420</v>
      </c>
      <c r="T489" s="2">
        <f t="shared" si="55"/>
        <v>45785</v>
      </c>
      <c r="U489" s="2">
        <f t="shared" si="49"/>
        <v>45845</v>
      </c>
      <c r="V489" s="11">
        <f t="shared" ca="1" si="50"/>
        <v>-176</v>
      </c>
      <c r="W489" s="1" t="s">
        <v>4793</v>
      </c>
    </row>
    <row r="490" spans="1:23" x14ac:dyDescent="0.25">
      <c r="A490" s="1">
        <v>912</v>
      </c>
      <c r="B490" s="1" t="s">
        <v>3527</v>
      </c>
      <c r="C490" s="1" t="s">
        <v>93</v>
      </c>
      <c r="D490" s="1">
        <v>103</v>
      </c>
      <c r="E490" s="1" t="s">
        <v>39</v>
      </c>
      <c r="F490" s="1" t="s">
        <v>3556</v>
      </c>
      <c r="G490" s="1" t="s">
        <v>3556</v>
      </c>
      <c r="H490" s="1">
        <v>4</v>
      </c>
      <c r="I490" s="1">
        <v>1</v>
      </c>
      <c r="J490" s="2" t="s">
        <v>4796</v>
      </c>
      <c r="L490" s="2" t="s">
        <v>4797</v>
      </c>
      <c r="N490" s="1">
        <v>22</v>
      </c>
      <c r="O490" s="1" t="s">
        <v>4797</v>
      </c>
      <c r="P490" s="11">
        <f t="shared" si="53"/>
        <v>19</v>
      </c>
      <c r="R490" s="1" t="s">
        <v>7</v>
      </c>
      <c r="S490" s="2">
        <v>45419</v>
      </c>
      <c r="T490" s="2">
        <f t="shared" si="55"/>
        <v>45784</v>
      </c>
      <c r="U490" s="2">
        <f t="shared" si="49"/>
        <v>45844</v>
      </c>
      <c r="V490" s="11">
        <f t="shared" ca="1" si="50"/>
        <v>-175</v>
      </c>
      <c r="W490" s="1" t="s">
        <v>4793</v>
      </c>
    </row>
    <row r="491" spans="1:23" x14ac:dyDescent="0.25">
      <c r="A491" s="1">
        <v>912</v>
      </c>
      <c r="B491" s="1" t="s">
        <v>3527</v>
      </c>
      <c r="C491" s="1" t="s">
        <v>93</v>
      </c>
      <c r="D491" s="1">
        <v>104</v>
      </c>
      <c r="E491" s="1" t="s">
        <v>39</v>
      </c>
      <c r="F491" s="1" t="s">
        <v>3559</v>
      </c>
      <c r="G491" s="1" t="s">
        <v>3560</v>
      </c>
      <c r="H491" s="1" t="s">
        <v>15</v>
      </c>
      <c r="I491" s="1">
        <v>1</v>
      </c>
      <c r="J491" s="2" t="s">
        <v>4796</v>
      </c>
      <c r="L491" s="2" t="s">
        <v>4797</v>
      </c>
      <c r="N491" s="1">
        <v>22</v>
      </c>
      <c r="O491" s="1" t="s">
        <v>4797</v>
      </c>
      <c r="P491" s="11">
        <f t="shared" si="53"/>
        <v>19</v>
      </c>
      <c r="R491" s="1" t="s">
        <v>7</v>
      </c>
      <c r="S491" s="2">
        <v>45419</v>
      </c>
      <c r="T491" s="2">
        <f t="shared" si="55"/>
        <v>45784</v>
      </c>
      <c r="U491" s="2">
        <f t="shared" si="49"/>
        <v>45844</v>
      </c>
      <c r="V491" s="11">
        <f t="shared" ca="1" si="50"/>
        <v>-175</v>
      </c>
      <c r="W491" s="1" t="s">
        <v>4793</v>
      </c>
    </row>
    <row r="492" spans="1:23" x14ac:dyDescent="0.25">
      <c r="A492" s="1">
        <v>912</v>
      </c>
      <c r="B492" s="1" t="s">
        <v>3527</v>
      </c>
      <c r="C492" s="1" t="s">
        <v>93</v>
      </c>
      <c r="D492" s="1">
        <v>105</v>
      </c>
      <c r="E492" s="1" t="s">
        <v>39</v>
      </c>
      <c r="F492" s="1" t="s">
        <v>3552</v>
      </c>
      <c r="G492" s="1" t="s">
        <v>3553</v>
      </c>
      <c r="H492" s="1">
        <v>4</v>
      </c>
      <c r="I492" s="1">
        <v>1</v>
      </c>
      <c r="J492" s="2" t="s">
        <v>4796</v>
      </c>
      <c r="L492" s="2" t="s">
        <v>4797</v>
      </c>
      <c r="N492" s="1">
        <v>22</v>
      </c>
      <c r="O492" s="1" t="s">
        <v>4797</v>
      </c>
      <c r="P492" s="11">
        <f t="shared" si="53"/>
        <v>19</v>
      </c>
      <c r="R492" s="1" t="s">
        <v>7</v>
      </c>
      <c r="S492" s="2">
        <v>45420</v>
      </c>
      <c r="T492" s="2">
        <f t="shared" si="55"/>
        <v>45785</v>
      </c>
      <c r="U492" s="2">
        <f t="shared" si="49"/>
        <v>45845</v>
      </c>
      <c r="V492" s="11">
        <f t="shared" ca="1" si="50"/>
        <v>-176</v>
      </c>
      <c r="W492" s="1" t="s">
        <v>4793</v>
      </c>
    </row>
    <row r="493" spans="1:23" x14ac:dyDescent="0.25">
      <c r="A493" s="1">
        <v>912</v>
      </c>
      <c r="B493" s="1" t="s">
        <v>3527</v>
      </c>
      <c r="C493" s="1" t="s">
        <v>2355</v>
      </c>
      <c r="D493" s="1">
        <v>107</v>
      </c>
      <c r="E493" s="1" t="s">
        <v>39</v>
      </c>
      <c r="F493" s="1" t="s">
        <v>3564</v>
      </c>
      <c r="G493" s="1" t="s">
        <v>3564</v>
      </c>
      <c r="H493" s="1">
        <v>2</v>
      </c>
      <c r="I493" s="1">
        <v>1</v>
      </c>
      <c r="J493" s="2" t="s">
        <v>4796</v>
      </c>
      <c r="L493" s="2" t="s">
        <v>4797</v>
      </c>
      <c r="N493" s="1">
        <v>22</v>
      </c>
      <c r="O493" s="1" t="s">
        <v>4797</v>
      </c>
      <c r="P493" s="11">
        <f t="shared" si="53"/>
        <v>19</v>
      </c>
      <c r="R493" s="1" t="s">
        <v>7</v>
      </c>
      <c r="S493" s="2">
        <v>45420</v>
      </c>
      <c r="T493" s="2">
        <f t="shared" si="55"/>
        <v>45785</v>
      </c>
      <c r="U493" s="2">
        <f t="shared" si="49"/>
        <v>45845</v>
      </c>
      <c r="V493" s="11">
        <f t="shared" ca="1" si="50"/>
        <v>-176</v>
      </c>
      <c r="W493" s="1" t="s">
        <v>4793</v>
      </c>
    </row>
    <row r="494" spans="1:23" x14ac:dyDescent="0.25">
      <c r="A494" s="1">
        <v>912</v>
      </c>
      <c r="B494" s="1" t="s">
        <v>3527</v>
      </c>
      <c r="C494" s="1" t="s">
        <v>2355</v>
      </c>
      <c r="D494" s="1">
        <v>111</v>
      </c>
      <c r="E494" s="1" t="s">
        <v>39</v>
      </c>
      <c r="F494" s="1" t="s">
        <v>3566</v>
      </c>
      <c r="G494" s="1" t="s">
        <v>3567</v>
      </c>
      <c r="H494" s="1">
        <v>2</v>
      </c>
      <c r="I494" s="1">
        <v>1</v>
      </c>
      <c r="J494" s="2" t="s">
        <v>4796</v>
      </c>
      <c r="L494" s="2" t="s">
        <v>4797</v>
      </c>
      <c r="N494" s="1">
        <v>22</v>
      </c>
      <c r="O494" s="1" t="s">
        <v>4797</v>
      </c>
      <c r="P494" s="11">
        <f t="shared" si="53"/>
        <v>19</v>
      </c>
      <c r="R494" s="1" t="s">
        <v>7</v>
      </c>
      <c r="S494" s="2">
        <v>45420</v>
      </c>
      <c r="T494" s="2">
        <f t="shared" si="55"/>
        <v>45785</v>
      </c>
      <c r="U494" s="2">
        <f t="shared" si="49"/>
        <v>45845</v>
      </c>
      <c r="V494" s="11">
        <f t="shared" ca="1" si="50"/>
        <v>-176</v>
      </c>
      <c r="W494" s="1" t="s">
        <v>4793</v>
      </c>
    </row>
    <row r="495" spans="1:23" x14ac:dyDescent="0.25">
      <c r="A495" s="1">
        <v>912</v>
      </c>
      <c r="B495" s="1" t="s">
        <v>3527</v>
      </c>
      <c r="C495" s="1" t="s">
        <v>93</v>
      </c>
      <c r="D495" s="1">
        <v>116</v>
      </c>
      <c r="E495" s="1" t="s">
        <v>39</v>
      </c>
      <c r="F495" s="1" t="s">
        <v>3545</v>
      </c>
      <c r="G495" s="1" t="s">
        <v>3546</v>
      </c>
      <c r="H495" s="1" t="s">
        <v>3544</v>
      </c>
      <c r="I495" s="1">
        <v>1</v>
      </c>
      <c r="J495" s="2" t="s">
        <v>4796</v>
      </c>
      <c r="L495" s="2" t="s">
        <v>4797</v>
      </c>
      <c r="N495" s="1">
        <v>22</v>
      </c>
      <c r="O495" s="1" t="s">
        <v>4797</v>
      </c>
      <c r="P495" s="11">
        <f t="shared" si="53"/>
        <v>19</v>
      </c>
      <c r="R495" s="1" t="s">
        <v>7</v>
      </c>
      <c r="S495" s="2">
        <v>45419</v>
      </c>
      <c r="T495" s="2">
        <f t="shared" si="55"/>
        <v>45784</v>
      </c>
      <c r="U495" s="2">
        <f t="shared" si="49"/>
        <v>45844</v>
      </c>
      <c r="V495" s="11">
        <f t="shared" ca="1" si="50"/>
        <v>-175</v>
      </c>
      <c r="W495" s="1" t="s">
        <v>4793</v>
      </c>
    </row>
    <row r="496" spans="1:23" x14ac:dyDescent="0.25">
      <c r="A496" s="1">
        <v>912</v>
      </c>
      <c r="B496" s="1" t="s">
        <v>3527</v>
      </c>
      <c r="C496" s="1" t="s">
        <v>6</v>
      </c>
      <c r="D496" s="1">
        <v>121</v>
      </c>
      <c r="E496" s="1" t="s">
        <v>39</v>
      </c>
      <c r="F496" s="1" t="s">
        <v>3528</v>
      </c>
      <c r="G496" s="1" t="s">
        <v>3529</v>
      </c>
      <c r="H496" s="1" t="s">
        <v>124</v>
      </c>
      <c r="I496" s="1">
        <v>1</v>
      </c>
      <c r="J496" s="2" t="s">
        <v>4796</v>
      </c>
      <c r="L496" s="2" t="s">
        <v>4797</v>
      </c>
      <c r="N496" s="1">
        <v>22</v>
      </c>
      <c r="O496" s="1" t="s">
        <v>4797</v>
      </c>
      <c r="P496" s="11">
        <f t="shared" si="53"/>
        <v>19</v>
      </c>
      <c r="R496" s="1" t="s">
        <v>7</v>
      </c>
      <c r="S496" s="2">
        <v>45419</v>
      </c>
      <c r="T496" s="2">
        <f t="shared" si="55"/>
        <v>45784</v>
      </c>
      <c r="U496" s="2">
        <f t="shared" si="49"/>
        <v>45844</v>
      </c>
      <c r="V496" s="11">
        <f t="shared" ca="1" si="50"/>
        <v>-175</v>
      </c>
      <c r="W496" s="1" t="s">
        <v>4793</v>
      </c>
    </row>
    <row r="497" spans="1:23" x14ac:dyDescent="0.25">
      <c r="A497" s="1">
        <v>912</v>
      </c>
      <c r="B497" s="1" t="s">
        <v>3527</v>
      </c>
      <c r="C497" s="1" t="s">
        <v>6</v>
      </c>
      <c r="D497" s="1">
        <v>122</v>
      </c>
      <c r="E497" s="1" t="s">
        <v>39</v>
      </c>
      <c r="F497" s="1" t="s">
        <v>3530</v>
      </c>
      <c r="G497" s="1" t="s">
        <v>3531</v>
      </c>
      <c r="H497" s="1">
        <v>1</v>
      </c>
      <c r="I497" s="1">
        <v>1</v>
      </c>
      <c r="J497" s="2" t="s">
        <v>4796</v>
      </c>
      <c r="L497" s="2" t="s">
        <v>4797</v>
      </c>
      <c r="N497" s="1">
        <v>22</v>
      </c>
      <c r="O497" s="1" t="s">
        <v>4797</v>
      </c>
      <c r="P497" s="11">
        <f t="shared" si="53"/>
        <v>19</v>
      </c>
      <c r="R497" s="1" t="s">
        <v>7</v>
      </c>
      <c r="S497" s="2">
        <v>45419</v>
      </c>
      <c r="T497" s="2">
        <f t="shared" si="55"/>
        <v>45784</v>
      </c>
      <c r="U497" s="2">
        <f t="shared" si="49"/>
        <v>45844</v>
      </c>
      <c r="V497" s="11">
        <f t="shared" ca="1" si="50"/>
        <v>-175</v>
      </c>
      <c r="W497" s="1" t="s">
        <v>4793</v>
      </c>
    </row>
    <row r="498" spans="1:23" x14ac:dyDescent="0.25">
      <c r="A498" s="1">
        <v>912</v>
      </c>
      <c r="B498" s="1" t="s">
        <v>3527</v>
      </c>
      <c r="C498" s="1" t="s">
        <v>6</v>
      </c>
      <c r="D498" s="1">
        <v>123</v>
      </c>
      <c r="E498" s="1" t="s">
        <v>39</v>
      </c>
      <c r="F498" s="1" t="s">
        <v>3532</v>
      </c>
      <c r="G498" s="1" t="s">
        <v>3532</v>
      </c>
      <c r="H498" s="1">
        <v>1</v>
      </c>
      <c r="I498" s="1">
        <v>1</v>
      </c>
      <c r="J498" s="2" t="s">
        <v>4796</v>
      </c>
      <c r="L498" s="2" t="s">
        <v>4797</v>
      </c>
      <c r="N498" s="1">
        <v>22</v>
      </c>
      <c r="O498" s="1" t="s">
        <v>4797</v>
      </c>
      <c r="P498" s="11">
        <f t="shared" si="53"/>
        <v>19</v>
      </c>
      <c r="R498" s="1" t="s">
        <v>7</v>
      </c>
      <c r="S498" s="2">
        <v>45419</v>
      </c>
      <c r="T498" s="2">
        <f t="shared" si="55"/>
        <v>45784</v>
      </c>
      <c r="U498" s="2">
        <f t="shared" si="49"/>
        <v>45844</v>
      </c>
      <c r="V498" s="11">
        <f t="shared" ca="1" si="50"/>
        <v>-175</v>
      </c>
      <c r="W498" s="1" t="s">
        <v>4793</v>
      </c>
    </row>
    <row r="499" spans="1:23" x14ac:dyDescent="0.25">
      <c r="A499" s="1">
        <v>912</v>
      </c>
      <c r="B499" s="1" t="s">
        <v>3527</v>
      </c>
      <c r="C499" s="1" t="s">
        <v>6</v>
      </c>
      <c r="D499" s="1">
        <v>124</v>
      </c>
      <c r="E499" s="1" t="s">
        <v>39</v>
      </c>
      <c r="F499" s="1" t="s">
        <v>3533</v>
      </c>
      <c r="G499" s="1" t="s">
        <v>3534</v>
      </c>
      <c r="H499" s="1" t="s">
        <v>2116</v>
      </c>
      <c r="I499" s="1">
        <v>1</v>
      </c>
      <c r="J499" s="2" t="s">
        <v>4796</v>
      </c>
      <c r="L499" s="2" t="s">
        <v>4797</v>
      </c>
      <c r="N499" s="1">
        <v>22</v>
      </c>
      <c r="O499" s="1" t="s">
        <v>4797</v>
      </c>
      <c r="P499" s="11">
        <f t="shared" si="53"/>
        <v>19</v>
      </c>
      <c r="R499" s="1" t="s">
        <v>7</v>
      </c>
      <c r="S499" s="2">
        <v>45419</v>
      </c>
      <c r="T499" s="2">
        <f t="shared" si="55"/>
        <v>45784</v>
      </c>
      <c r="U499" s="2">
        <f t="shared" si="49"/>
        <v>45844</v>
      </c>
      <c r="V499" s="11">
        <f t="shared" ca="1" si="50"/>
        <v>-175</v>
      </c>
      <c r="W499" s="1" t="s">
        <v>4793</v>
      </c>
    </row>
    <row r="500" spans="1:23" hidden="1" x14ac:dyDescent="0.25">
      <c r="A500" s="1">
        <v>816</v>
      </c>
      <c r="B500" s="1" t="s">
        <v>1104</v>
      </c>
      <c r="C500" s="1" t="s">
        <v>166</v>
      </c>
      <c r="D500" s="1">
        <v>1</v>
      </c>
      <c r="E500" s="1" t="s">
        <v>58</v>
      </c>
      <c r="F500" s="1" t="s">
        <v>1106</v>
      </c>
      <c r="G500" s="1" t="s">
        <v>1107</v>
      </c>
      <c r="H500" s="1" t="s">
        <v>1105</v>
      </c>
      <c r="J500" s="1" t="s">
        <v>4798</v>
      </c>
      <c r="L500" s="1" t="s">
        <v>4798</v>
      </c>
      <c r="N500" s="1" t="s">
        <v>4798</v>
      </c>
      <c r="O500" s="1" t="s">
        <v>4798</v>
      </c>
      <c r="R500" s="1" t="s">
        <v>7</v>
      </c>
      <c r="S500" s="2">
        <v>45449</v>
      </c>
      <c r="T500" s="2">
        <f>S500+(365*4)</f>
        <v>46909</v>
      </c>
      <c r="U500" s="2">
        <f t="shared" si="49"/>
        <v>46969</v>
      </c>
      <c r="V500" s="11">
        <f t="shared" ca="1" si="50"/>
        <v>-1300</v>
      </c>
    </row>
    <row r="501" spans="1:23" hidden="1" x14ac:dyDescent="0.25">
      <c r="A501" s="1">
        <v>816</v>
      </c>
      <c r="B501" s="1" t="s">
        <v>1104</v>
      </c>
      <c r="C501" s="1" t="s">
        <v>20</v>
      </c>
      <c r="D501" s="1">
        <v>9</v>
      </c>
      <c r="E501" s="1" t="s">
        <v>154</v>
      </c>
      <c r="F501" s="1" t="s">
        <v>1108</v>
      </c>
      <c r="G501" s="1" t="s">
        <v>1109</v>
      </c>
      <c r="H501" s="1" t="s">
        <v>1105</v>
      </c>
      <c r="J501" s="1" t="s">
        <v>4798</v>
      </c>
      <c r="L501" s="1" t="s">
        <v>4798</v>
      </c>
      <c r="N501" s="1" t="s">
        <v>4798</v>
      </c>
      <c r="O501" s="1" t="s">
        <v>4798</v>
      </c>
      <c r="R501" s="1" t="s">
        <v>7</v>
      </c>
      <c r="S501" s="2">
        <v>45448</v>
      </c>
      <c r="T501" s="2">
        <f t="shared" ref="T501:T542" si="56">S501+(365*3)</f>
        <v>46543</v>
      </c>
      <c r="U501" s="2">
        <f t="shared" si="49"/>
        <v>46603</v>
      </c>
      <c r="V501" s="11">
        <f t="shared" ca="1" si="50"/>
        <v>-934</v>
      </c>
    </row>
    <row r="502" spans="1:23" hidden="1" x14ac:dyDescent="0.25">
      <c r="A502" s="1">
        <v>816</v>
      </c>
      <c r="B502" s="1" t="s">
        <v>1104</v>
      </c>
      <c r="C502" s="1" t="s">
        <v>166</v>
      </c>
      <c r="D502" s="1">
        <v>11</v>
      </c>
      <c r="E502" s="1" t="s">
        <v>154</v>
      </c>
      <c r="F502" s="1" t="s">
        <v>1115</v>
      </c>
      <c r="G502" s="1" t="s">
        <v>1116</v>
      </c>
      <c r="H502" s="1">
        <v>25</v>
      </c>
      <c r="J502" s="1" t="s">
        <v>4798</v>
      </c>
      <c r="L502" s="1" t="s">
        <v>4798</v>
      </c>
      <c r="N502" s="1" t="s">
        <v>4798</v>
      </c>
      <c r="O502" s="1" t="s">
        <v>4798</v>
      </c>
      <c r="R502" s="1" t="s">
        <v>7</v>
      </c>
      <c r="S502" s="2">
        <v>45448</v>
      </c>
      <c r="T502" s="2">
        <f t="shared" si="56"/>
        <v>46543</v>
      </c>
      <c r="U502" s="2">
        <f t="shared" si="49"/>
        <v>46603</v>
      </c>
      <c r="V502" s="11">
        <f t="shared" ca="1" si="50"/>
        <v>-934</v>
      </c>
    </row>
    <row r="503" spans="1:23" hidden="1" x14ac:dyDescent="0.25">
      <c r="A503" s="1">
        <v>816</v>
      </c>
      <c r="B503" s="1" t="s">
        <v>1104</v>
      </c>
      <c r="C503" s="1" t="s">
        <v>356</v>
      </c>
      <c r="D503" s="1">
        <v>13</v>
      </c>
      <c r="E503" s="1" t="s">
        <v>154</v>
      </c>
      <c r="F503" s="1" t="s">
        <v>1117</v>
      </c>
      <c r="G503" s="1" t="s">
        <v>1118</v>
      </c>
      <c r="H503" s="1" t="s">
        <v>1105</v>
      </c>
      <c r="J503" s="1" t="s">
        <v>4798</v>
      </c>
      <c r="L503" s="1" t="s">
        <v>4798</v>
      </c>
      <c r="N503" s="1" t="s">
        <v>4798</v>
      </c>
      <c r="O503" s="1" t="s">
        <v>4798</v>
      </c>
      <c r="R503" s="1" t="s">
        <v>7</v>
      </c>
      <c r="S503" s="2">
        <v>45448</v>
      </c>
      <c r="T503" s="2">
        <f t="shared" si="56"/>
        <v>46543</v>
      </c>
      <c r="U503" s="2">
        <f t="shared" si="49"/>
        <v>46603</v>
      </c>
      <c r="V503" s="11">
        <f t="shared" ca="1" si="50"/>
        <v>-934</v>
      </c>
    </row>
    <row r="504" spans="1:23" hidden="1" x14ac:dyDescent="0.25">
      <c r="A504" s="1">
        <v>816</v>
      </c>
      <c r="B504" s="1" t="s">
        <v>1104</v>
      </c>
      <c r="C504" s="1" t="s">
        <v>166</v>
      </c>
      <c r="D504" s="1">
        <v>19</v>
      </c>
      <c r="E504" s="1" t="s">
        <v>154</v>
      </c>
      <c r="F504" s="1" t="s">
        <v>1124</v>
      </c>
      <c r="G504" s="1" t="s">
        <v>1125</v>
      </c>
      <c r="H504" s="1">
        <v>24</v>
      </c>
      <c r="J504" s="1" t="s">
        <v>4798</v>
      </c>
      <c r="L504" s="1" t="s">
        <v>4798</v>
      </c>
      <c r="N504" s="1" t="s">
        <v>4798</v>
      </c>
      <c r="O504" s="1" t="s">
        <v>4798</v>
      </c>
      <c r="R504" s="1" t="s">
        <v>7</v>
      </c>
      <c r="S504" s="2">
        <v>45448</v>
      </c>
      <c r="T504" s="2">
        <f t="shared" si="56"/>
        <v>46543</v>
      </c>
      <c r="U504" s="2">
        <f t="shared" si="49"/>
        <v>46603</v>
      </c>
      <c r="V504" s="11">
        <f t="shared" ca="1" si="50"/>
        <v>-934</v>
      </c>
    </row>
    <row r="505" spans="1:23" hidden="1" x14ac:dyDescent="0.25">
      <c r="A505" s="1">
        <v>816</v>
      </c>
      <c r="B505" s="1" t="s">
        <v>1104</v>
      </c>
      <c r="C505" s="1" t="s">
        <v>166</v>
      </c>
      <c r="D505" s="1">
        <v>23</v>
      </c>
      <c r="E505" s="1" t="s">
        <v>154</v>
      </c>
      <c r="F505" s="1" t="s">
        <v>1126</v>
      </c>
      <c r="G505" s="1" t="s">
        <v>1127</v>
      </c>
      <c r="H505" s="1" t="s">
        <v>1105</v>
      </c>
      <c r="J505" s="1" t="s">
        <v>4798</v>
      </c>
      <c r="L505" s="1" t="s">
        <v>4798</v>
      </c>
      <c r="N505" s="1" t="s">
        <v>4798</v>
      </c>
      <c r="O505" s="1" t="s">
        <v>4798</v>
      </c>
      <c r="R505" s="1" t="s">
        <v>7</v>
      </c>
      <c r="S505" s="2">
        <v>45448</v>
      </c>
      <c r="T505" s="2">
        <f t="shared" si="56"/>
        <v>46543</v>
      </c>
      <c r="U505" s="2">
        <f t="shared" si="49"/>
        <v>46603</v>
      </c>
      <c r="V505" s="11">
        <f t="shared" ca="1" si="50"/>
        <v>-934</v>
      </c>
    </row>
    <row r="506" spans="1:23" hidden="1" x14ac:dyDescent="0.25">
      <c r="A506" s="1">
        <v>816</v>
      </c>
      <c r="B506" s="1" t="s">
        <v>1104</v>
      </c>
      <c r="C506" s="1" t="s">
        <v>166</v>
      </c>
      <c r="D506" s="1">
        <v>25</v>
      </c>
      <c r="E506" s="1" t="s">
        <v>154</v>
      </c>
      <c r="F506" s="1" t="s">
        <v>1137</v>
      </c>
      <c r="G506" s="1" t="s">
        <v>1138</v>
      </c>
      <c r="H506" s="1" t="s">
        <v>1136</v>
      </c>
      <c r="J506" s="1" t="s">
        <v>4798</v>
      </c>
      <c r="L506" s="1" t="s">
        <v>4798</v>
      </c>
      <c r="N506" s="1" t="s">
        <v>4798</v>
      </c>
      <c r="O506" s="1" t="s">
        <v>4798</v>
      </c>
      <c r="R506" s="1" t="s">
        <v>7</v>
      </c>
      <c r="S506" s="2">
        <v>45448</v>
      </c>
      <c r="T506" s="2">
        <f t="shared" si="56"/>
        <v>46543</v>
      </c>
      <c r="U506" s="2">
        <f t="shared" si="49"/>
        <v>46603</v>
      </c>
      <c r="V506" s="11">
        <f t="shared" ca="1" si="50"/>
        <v>-934</v>
      </c>
    </row>
    <row r="507" spans="1:23" hidden="1" x14ac:dyDescent="0.25">
      <c r="A507" s="1">
        <v>816</v>
      </c>
      <c r="B507" s="1" t="s">
        <v>1104</v>
      </c>
      <c r="C507" s="1" t="s">
        <v>166</v>
      </c>
      <c r="D507" s="1">
        <v>35</v>
      </c>
      <c r="E507" s="1" t="s">
        <v>154</v>
      </c>
      <c r="F507" s="1" t="s">
        <v>1123</v>
      </c>
      <c r="G507" s="1" t="s">
        <v>1131</v>
      </c>
      <c r="H507" s="1">
        <v>27</v>
      </c>
      <c r="J507" s="1" t="s">
        <v>4798</v>
      </c>
      <c r="L507" s="1" t="s">
        <v>4798</v>
      </c>
      <c r="N507" s="1" t="s">
        <v>4798</v>
      </c>
      <c r="O507" s="1" t="s">
        <v>4798</v>
      </c>
      <c r="R507" s="1" t="s">
        <v>7</v>
      </c>
      <c r="S507" s="2">
        <v>45448</v>
      </c>
      <c r="T507" s="2">
        <f t="shared" si="56"/>
        <v>46543</v>
      </c>
      <c r="U507" s="2">
        <f t="shared" si="49"/>
        <v>46603</v>
      </c>
      <c r="V507" s="11">
        <f t="shared" ca="1" si="50"/>
        <v>-934</v>
      </c>
    </row>
    <row r="508" spans="1:23" hidden="1" x14ac:dyDescent="0.25">
      <c r="A508" s="1">
        <v>816</v>
      </c>
      <c r="B508" s="1" t="s">
        <v>1104</v>
      </c>
      <c r="C508" s="1" t="s">
        <v>166</v>
      </c>
      <c r="D508" s="1">
        <v>37</v>
      </c>
      <c r="E508" s="1" t="s">
        <v>154</v>
      </c>
      <c r="F508" s="1" t="s">
        <v>1127</v>
      </c>
      <c r="G508" s="1" t="s">
        <v>1132</v>
      </c>
      <c r="H508" s="1">
        <v>15</v>
      </c>
      <c r="J508" s="1" t="s">
        <v>4798</v>
      </c>
      <c r="L508" s="1" t="s">
        <v>4798</v>
      </c>
      <c r="N508" s="1" t="s">
        <v>4798</v>
      </c>
      <c r="O508" s="1" t="s">
        <v>4798</v>
      </c>
      <c r="R508" s="1" t="s">
        <v>7</v>
      </c>
      <c r="S508" s="2">
        <v>45448</v>
      </c>
      <c r="T508" s="2">
        <f t="shared" si="56"/>
        <v>46543</v>
      </c>
      <c r="U508" s="2">
        <f t="shared" si="49"/>
        <v>46603</v>
      </c>
      <c r="V508" s="11">
        <f t="shared" ca="1" si="50"/>
        <v>-934</v>
      </c>
    </row>
    <row r="509" spans="1:23" hidden="1" x14ac:dyDescent="0.25">
      <c r="A509" s="1">
        <v>816</v>
      </c>
      <c r="B509" s="1" t="s">
        <v>1104</v>
      </c>
      <c r="C509" s="1" t="s">
        <v>166</v>
      </c>
      <c r="D509" s="1">
        <v>39</v>
      </c>
      <c r="E509" s="1" t="s">
        <v>154</v>
      </c>
      <c r="F509" s="1" t="s">
        <v>1133</v>
      </c>
      <c r="G509" s="1" t="s">
        <v>1134</v>
      </c>
      <c r="H509" s="1">
        <v>23</v>
      </c>
      <c r="J509" s="1" t="s">
        <v>4798</v>
      </c>
      <c r="L509" s="1" t="s">
        <v>4798</v>
      </c>
      <c r="N509" s="1" t="s">
        <v>4798</v>
      </c>
      <c r="O509" s="1" t="s">
        <v>4798</v>
      </c>
      <c r="R509" s="1" t="s">
        <v>7</v>
      </c>
      <c r="S509" s="2">
        <v>45448</v>
      </c>
      <c r="T509" s="2">
        <f t="shared" si="56"/>
        <v>46543</v>
      </c>
      <c r="U509" s="2">
        <f t="shared" si="49"/>
        <v>46603</v>
      </c>
      <c r="V509" s="11">
        <f t="shared" ca="1" si="50"/>
        <v>-934</v>
      </c>
    </row>
    <row r="510" spans="1:23" hidden="1" x14ac:dyDescent="0.25">
      <c r="A510" s="1">
        <v>816</v>
      </c>
      <c r="B510" s="1" t="s">
        <v>1104</v>
      </c>
      <c r="C510" s="1" t="s">
        <v>166</v>
      </c>
      <c r="D510" s="1">
        <v>41</v>
      </c>
      <c r="E510" s="1" t="s">
        <v>154</v>
      </c>
      <c r="F510" s="1" t="s">
        <v>1130</v>
      </c>
      <c r="G510" s="1" t="s">
        <v>1135</v>
      </c>
      <c r="H510" s="1">
        <v>30</v>
      </c>
      <c r="J510" s="1" t="s">
        <v>4798</v>
      </c>
      <c r="L510" s="1" t="s">
        <v>4798</v>
      </c>
      <c r="N510" s="1" t="s">
        <v>4798</v>
      </c>
      <c r="O510" s="1" t="s">
        <v>4798</v>
      </c>
      <c r="R510" s="1" t="s">
        <v>7</v>
      </c>
      <c r="S510" s="2">
        <v>45448</v>
      </c>
      <c r="T510" s="2">
        <f t="shared" si="56"/>
        <v>46543</v>
      </c>
      <c r="U510" s="2">
        <f t="shared" si="49"/>
        <v>46603</v>
      </c>
      <c r="V510" s="11">
        <f t="shared" ca="1" si="50"/>
        <v>-934</v>
      </c>
    </row>
    <row r="511" spans="1:23" hidden="1" x14ac:dyDescent="0.25">
      <c r="A511" s="1">
        <v>816</v>
      </c>
      <c r="B511" s="1" t="s">
        <v>1104</v>
      </c>
      <c r="C511" s="1" t="s">
        <v>166</v>
      </c>
      <c r="D511" s="1">
        <v>43</v>
      </c>
      <c r="E511" s="1" t="s">
        <v>154</v>
      </c>
      <c r="F511" s="1" t="s">
        <v>1130</v>
      </c>
      <c r="G511" s="1" t="s">
        <v>1135</v>
      </c>
      <c r="H511" s="1">
        <v>35</v>
      </c>
      <c r="J511" s="1" t="s">
        <v>4798</v>
      </c>
      <c r="L511" s="1" t="s">
        <v>4798</v>
      </c>
      <c r="N511" s="1" t="s">
        <v>4798</v>
      </c>
      <c r="O511" s="1" t="s">
        <v>4798</v>
      </c>
      <c r="R511" s="1" t="s">
        <v>7</v>
      </c>
      <c r="S511" s="2">
        <v>45448</v>
      </c>
      <c r="T511" s="2">
        <f t="shared" si="56"/>
        <v>46543</v>
      </c>
      <c r="U511" s="2">
        <f t="shared" si="49"/>
        <v>46603</v>
      </c>
      <c r="V511" s="11">
        <f t="shared" ca="1" si="50"/>
        <v>-934</v>
      </c>
    </row>
    <row r="512" spans="1:23" hidden="1" x14ac:dyDescent="0.25">
      <c r="A512" s="1">
        <v>816</v>
      </c>
      <c r="B512" s="1" t="s">
        <v>1104</v>
      </c>
      <c r="C512" s="1" t="s">
        <v>166</v>
      </c>
      <c r="D512" s="1">
        <v>45</v>
      </c>
      <c r="E512" s="1" t="s">
        <v>154</v>
      </c>
      <c r="F512" s="1" t="s">
        <v>1135</v>
      </c>
      <c r="G512" s="1" t="s">
        <v>1135</v>
      </c>
      <c r="H512" s="1">
        <v>33</v>
      </c>
      <c r="J512" s="1" t="s">
        <v>4798</v>
      </c>
      <c r="L512" s="1" t="s">
        <v>4798</v>
      </c>
      <c r="N512" s="1" t="s">
        <v>4798</v>
      </c>
      <c r="O512" s="1" t="s">
        <v>4798</v>
      </c>
      <c r="R512" s="1" t="s">
        <v>7</v>
      </c>
      <c r="S512" s="2">
        <v>45448</v>
      </c>
      <c r="T512" s="2">
        <f t="shared" si="56"/>
        <v>46543</v>
      </c>
      <c r="U512" s="2">
        <f t="shared" si="49"/>
        <v>46603</v>
      </c>
      <c r="V512" s="11">
        <f t="shared" ca="1" si="50"/>
        <v>-934</v>
      </c>
    </row>
    <row r="513" spans="1:22" hidden="1" x14ac:dyDescent="0.25">
      <c r="A513" s="1">
        <v>816</v>
      </c>
      <c r="B513" s="1" t="s">
        <v>1104</v>
      </c>
      <c r="C513" s="1" t="s">
        <v>166</v>
      </c>
      <c r="D513" s="1">
        <v>47</v>
      </c>
      <c r="E513" s="1" t="s">
        <v>154</v>
      </c>
      <c r="F513" s="1" t="s">
        <v>1139</v>
      </c>
      <c r="G513" s="1" t="s">
        <v>1140</v>
      </c>
      <c r="H513" s="1">
        <v>28</v>
      </c>
      <c r="J513" s="1" t="s">
        <v>4798</v>
      </c>
      <c r="L513" s="1" t="s">
        <v>4798</v>
      </c>
      <c r="N513" s="1" t="s">
        <v>4798</v>
      </c>
      <c r="O513" s="1" t="s">
        <v>4798</v>
      </c>
      <c r="R513" s="1" t="s">
        <v>7</v>
      </c>
      <c r="S513" s="2">
        <v>45448</v>
      </c>
      <c r="T513" s="2">
        <f t="shared" si="56"/>
        <v>46543</v>
      </c>
      <c r="U513" s="2">
        <f t="shared" si="49"/>
        <v>46603</v>
      </c>
      <c r="V513" s="11">
        <f t="shared" ca="1" si="50"/>
        <v>-934</v>
      </c>
    </row>
    <row r="514" spans="1:22" hidden="1" x14ac:dyDescent="0.25">
      <c r="A514" s="1">
        <v>816</v>
      </c>
      <c r="B514" s="1" t="s">
        <v>1104</v>
      </c>
      <c r="C514" s="1" t="s">
        <v>166</v>
      </c>
      <c r="D514" s="1">
        <v>49</v>
      </c>
      <c r="E514" s="1" t="s">
        <v>154</v>
      </c>
      <c r="F514" s="1" t="s">
        <v>1135</v>
      </c>
      <c r="G514" s="1" t="s">
        <v>1135</v>
      </c>
      <c r="H514" s="1">
        <v>30</v>
      </c>
      <c r="J514" s="1" t="s">
        <v>4798</v>
      </c>
      <c r="L514" s="1" t="s">
        <v>4798</v>
      </c>
      <c r="N514" s="1" t="s">
        <v>4798</v>
      </c>
      <c r="O514" s="1" t="s">
        <v>4798</v>
      </c>
      <c r="R514" s="1" t="s">
        <v>7</v>
      </c>
      <c r="S514" s="2">
        <v>45448</v>
      </c>
      <c r="T514" s="2">
        <f t="shared" si="56"/>
        <v>46543</v>
      </c>
      <c r="U514" s="2">
        <f t="shared" ref="U514:U577" si="57">T514+60</f>
        <v>46603</v>
      </c>
      <c r="V514" s="11">
        <f t="shared" ref="V514:V577" ca="1" si="58">TODAY()-U514</f>
        <v>-934</v>
      </c>
    </row>
    <row r="515" spans="1:22" hidden="1" x14ac:dyDescent="0.25">
      <c r="A515" s="1">
        <v>816</v>
      </c>
      <c r="B515" s="1" t="s">
        <v>1104</v>
      </c>
      <c r="C515" s="1" t="s">
        <v>356</v>
      </c>
      <c r="D515" s="1">
        <v>51</v>
      </c>
      <c r="E515" s="1" t="s">
        <v>154</v>
      </c>
      <c r="F515" s="1" t="s">
        <v>1162</v>
      </c>
      <c r="G515" s="1" t="s">
        <v>1163</v>
      </c>
      <c r="H515" s="1" t="s">
        <v>1161</v>
      </c>
      <c r="J515" s="1" t="s">
        <v>4798</v>
      </c>
      <c r="L515" s="1" t="s">
        <v>4798</v>
      </c>
      <c r="N515" s="1" t="s">
        <v>4798</v>
      </c>
      <c r="O515" s="1" t="s">
        <v>4798</v>
      </c>
      <c r="R515" s="1" t="s">
        <v>7</v>
      </c>
      <c r="S515" s="2">
        <v>45449</v>
      </c>
      <c r="T515" s="2">
        <f t="shared" si="56"/>
        <v>46544</v>
      </c>
      <c r="U515" s="2">
        <f t="shared" si="57"/>
        <v>46604</v>
      </c>
      <c r="V515" s="11">
        <f t="shared" ca="1" si="58"/>
        <v>-935</v>
      </c>
    </row>
    <row r="516" spans="1:22" hidden="1" x14ac:dyDescent="0.25">
      <c r="A516" s="1">
        <v>816</v>
      </c>
      <c r="B516" s="1" t="s">
        <v>1104</v>
      </c>
      <c r="C516" s="1" t="s">
        <v>166</v>
      </c>
      <c r="D516" s="1">
        <v>53</v>
      </c>
      <c r="E516" s="1" t="s">
        <v>154</v>
      </c>
      <c r="F516" s="1" t="s">
        <v>1134</v>
      </c>
      <c r="G516" s="1" t="s">
        <v>1145</v>
      </c>
      <c r="H516" s="1">
        <v>35</v>
      </c>
      <c r="J516" s="1" t="s">
        <v>4798</v>
      </c>
      <c r="L516" s="1" t="s">
        <v>4798</v>
      </c>
      <c r="N516" s="1" t="s">
        <v>4798</v>
      </c>
      <c r="O516" s="1" t="s">
        <v>4798</v>
      </c>
      <c r="R516" s="1" t="s">
        <v>7</v>
      </c>
      <c r="S516" s="2">
        <v>45449</v>
      </c>
      <c r="T516" s="2">
        <f t="shared" si="56"/>
        <v>46544</v>
      </c>
      <c r="U516" s="2">
        <f t="shared" si="57"/>
        <v>46604</v>
      </c>
      <c r="V516" s="11">
        <f t="shared" ca="1" si="58"/>
        <v>-935</v>
      </c>
    </row>
    <row r="517" spans="1:22" hidden="1" x14ac:dyDescent="0.25">
      <c r="A517" s="1">
        <v>816</v>
      </c>
      <c r="B517" s="1" t="s">
        <v>1104</v>
      </c>
      <c r="C517" s="1" t="s">
        <v>166</v>
      </c>
      <c r="D517" s="1">
        <v>55</v>
      </c>
      <c r="E517" s="1" t="s">
        <v>154</v>
      </c>
      <c r="F517" s="1" t="s">
        <v>1146</v>
      </c>
      <c r="G517" s="1" t="s">
        <v>1147</v>
      </c>
      <c r="H517" s="1">
        <v>23</v>
      </c>
      <c r="J517" s="1" t="s">
        <v>4798</v>
      </c>
      <c r="L517" s="1" t="s">
        <v>4798</v>
      </c>
      <c r="N517" s="1" t="s">
        <v>4798</v>
      </c>
      <c r="O517" s="1" t="s">
        <v>4798</v>
      </c>
      <c r="R517" s="1" t="s">
        <v>7</v>
      </c>
      <c r="S517" s="2">
        <v>45449</v>
      </c>
      <c r="T517" s="2">
        <f t="shared" si="56"/>
        <v>46544</v>
      </c>
      <c r="U517" s="2">
        <f t="shared" si="57"/>
        <v>46604</v>
      </c>
      <c r="V517" s="11">
        <f t="shared" ca="1" si="58"/>
        <v>-935</v>
      </c>
    </row>
    <row r="518" spans="1:22" hidden="1" x14ac:dyDescent="0.25">
      <c r="A518" s="1">
        <v>816</v>
      </c>
      <c r="B518" s="1" t="s">
        <v>1104</v>
      </c>
      <c r="C518" s="1" t="s">
        <v>166</v>
      </c>
      <c r="D518" s="1">
        <v>57</v>
      </c>
      <c r="E518" s="1" t="s">
        <v>154</v>
      </c>
      <c r="F518" s="1" t="s">
        <v>1148</v>
      </c>
      <c r="G518" s="1" t="s">
        <v>1149</v>
      </c>
      <c r="H518" s="1">
        <v>17</v>
      </c>
      <c r="J518" s="1" t="s">
        <v>4798</v>
      </c>
      <c r="L518" s="1" t="s">
        <v>4798</v>
      </c>
      <c r="N518" s="1" t="s">
        <v>4798</v>
      </c>
      <c r="O518" s="1" t="s">
        <v>4798</v>
      </c>
      <c r="R518" s="1" t="s">
        <v>7</v>
      </c>
      <c r="S518" s="2">
        <v>45449</v>
      </c>
      <c r="T518" s="2">
        <f t="shared" si="56"/>
        <v>46544</v>
      </c>
      <c r="U518" s="2">
        <f t="shared" si="57"/>
        <v>46604</v>
      </c>
      <c r="V518" s="11">
        <f t="shared" ca="1" si="58"/>
        <v>-935</v>
      </c>
    </row>
    <row r="519" spans="1:22" hidden="1" x14ac:dyDescent="0.25">
      <c r="A519" s="1">
        <v>816</v>
      </c>
      <c r="B519" s="1" t="s">
        <v>1104</v>
      </c>
      <c r="C519" s="1" t="s">
        <v>153</v>
      </c>
      <c r="D519" s="1">
        <v>59</v>
      </c>
      <c r="E519" s="1" t="s">
        <v>154</v>
      </c>
      <c r="F519" s="1" t="s">
        <v>1157</v>
      </c>
      <c r="G519" s="1" t="s">
        <v>1158</v>
      </c>
      <c r="H519" s="1" t="s">
        <v>1156</v>
      </c>
      <c r="J519" s="1" t="s">
        <v>4798</v>
      </c>
      <c r="L519" s="1" t="s">
        <v>4798</v>
      </c>
      <c r="N519" s="1" t="s">
        <v>4798</v>
      </c>
      <c r="O519" s="1" t="s">
        <v>4798</v>
      </c>
      <c r="R519" s="1" t="s">
        <v>7</v>
      </c>
      <c r="S519" s="2">
        <v>45449</v>
      </c>
      <c r="T519" s="2">
        <f t="shared" si="56"/>
        <v>46544</v>
      </c>
      <c r="U519" s="2">
        <f t="shared" si="57"/>
        <v>46604</v>
      </c>
      <c r="V519" s="11">
        <f t="shared" ca="1" si="58"/>
        <v>-935</v>
      </c>
    </row>
    <row r="520" spans="1:22" hidden="1" x14ac:dyDescent="0.25">
      <c r="A520" s="1">
        <v>816</v>
      </c>
      <c r="B520" s="1" t="s">
        <v>1104</v>
      </c>
      <c r="C520" s="1" t="s">
        <v>166</v>
      </c>
      <c r="D520" s="1">
        <v>63</v>
      </c>
      <c r="E520" s="1" t="s">
        <v>154</v>
      </c>
      <c r="F520" s="1" t="s">
        <v>1149</v>
      </c>
      <c r="G520" s="1" t="s">
        <v>1149</v>
      </c>
      <c r="H520" s="1">
        <v>20</v>
      </c>
      <c r="J520" s="1" t="s">
        <v>4798</v>
      </c>
      <c r="L520" s="1" t="s">
        <v>4798</v>
      </c>
      <c r="N520" s="1" t="s">
        <v>4798</v>
      </c>
      <c r="O520" s="1" t="s">
        <v>4798</v>
      </c>
      <c r="R520" s="1" t="s">
        <v>7</v>
      </c>
      <c r="S520" s="2">
        <v>45449</v>
      </c>
      <c r="T520" s="2">
        <f t="shared" si="56"/>
        <v>46544</v>
      </c>
      <c r="U520" s="2">
        <f t="shared" si="57"/>
        <v>46604</v>
      </c>
      <c r="V520" s="11">
        <f t="shared" ca="1" si="58"/>
        <v>-935</v>
      </c>
    </row>
    <row r="521" spans="1:22" hidden="1" x14ac:dyDescent="0.25">
      <c r="A521" s="1">
        <v>816</v>
      </c>
      <c r="B521" s="1" t="s">
        <v>1104</v>
      </c>
      <c r="C521" s="1" t="s">
        <v>166</v>
      </c>
      <c r="D521" s="1">
        <v>65</v>
      </c>
      <c r="E521" s="1" t="s">
        <v>154</v>
      </c>
      <c r="F521" s="1" t="s">
        <v>1154</v>
      </c>
      <c r="G521" s="1" t="s">
        <v>1155</v>
      </c>
      <c r="H521" s="1">
        <v>17</v>
      </c>
      <c r="J521" s="1" t="s">
        <v>4798</v>
      </c>
      <c r="L521" s="1" t="s">
        <v>4798</v>
      </c>
      <c r="N521" s="1" t="s">
        <v>4798</v>
      </c>
      <c r="O521" s="1" t="s">
        <v>4798</v>
      </c>
      <c r="R521" s="1" t="s">
        <v>7</v>
      </c>
      <c r="S521" s="2">
        <v>45449</v>
      </c>
      <c r="T521" s="2">
        <f t="shared" si="56"/>
        <v>46544</v>
      </c>
      <c r="U521" s="2">
        <f t="shared" si="57"/>
        <v>46604</v>
      </c>
      <c r="V521" s="11">
        <f t="shared" ca="1" si="58"/>
        <v>-935</v>
      </c>
    </row>
    <row r="522" spans="1:22" hidden="1" x14ac:dyDescent="0.25">
      <c r="A522" s="1">
        <v>816</v>
      </c>
      <c r="B522" s="1" t="s">
        <v>1104</v>
      </c>
      <c r="C522" s="1" t="s">
        <v>166</v>
      </c>
      <c r="D522" s="1">
        <v>71</v>
      </c>
      <c r="E522" s="1" t="s">
        <v>154</v>
      </c>
      <c r="F522" s="1" t="s">
        <v>1159</v>
      </c>
      <c r="G522" s="1" t="s">
        <v>1160</v>
      </c>
      <c r="H522" s="1">
        <v>19</v>
      </c>
      <c r="J522" s="1" t="s">
        <v>4798</v>
      </c>
      <c r="L522" s="1" t="s">
        <v>4798</v>
      </c>
      <c r="N522" s="1" t="s">
        <v>4798</v>
      </c>
      <c r="O522" s="1" t="s">
        <v>4798</v>
      </c>
      <c r="R522" s="1" t="s">
        <v>7</v>
      </c>
      <c r="S522" s="2">
        <v>45449</v>
      </c>
      <c r="T522" s="2">
        <f t="shared" si="56"/>
        <v>46544</v>
      </c>
      <c r="U522" s="2">
        <f t="shared" si="57"/>
        <v>46604</v>
      </c>
      <c r="V522" s="11">
        <f t="shared" ca="1" si="58"/>
        <v>-935</v>
      </c>
    </row>
    <row r="523" spans="1:22" hidden="1" x14ac:dyDescent="0.25">
      <c r="A523" s="1">
        <v>816</v>
      </c>
      <c r="B523" s="1" t="s">
        <v>1104</v>
      </c>
      <c r="C523" s="1" t="s">
        <v>153</v>
      </c>
      <c r="D523" s="1">
        <v>76</v>
      </c>
      <c r="E523" s="1" t="s">
        <v>154</v>
      </c>
      <c r="F523" s="1" t="s">
        <v>1217</v>
      </c>
      <c r="G523" s="1" t="s">
        <v>1218</v>
      </c>
      <c r="H523" s="1">
        <v>25</v>
      </c>
      <c r="J523" s="1" t="s">
        <v>4798</v>
      </c>
      <c r="L523" s="1" t="s">
        <v>4798</v>
      </c>
      <c r="N523" s="1" t="s">
        <v>4798</v>
      </c>
      <c r="O523" s="1" t="s">
        <v>4798</v>
      </c>
      <c r="R523" s="1" t="s">
        <v>7</v>
      </c>
      <c r="S523" s="2">
        <v>45449</v>
      </c>
      <c r="T523" s="2">
        <f t="shared" si="56"/>
        <v>46544</v>
      </c>
      <c r="U523" s="2">
        <f t="shared" si="57"/>
        <v>46604</v>
      </c>
      <c r="V523" s="11">
        <f t="shared" ca="1" si="58"/>
        <v>-935</v>
      </c>
    </row>
    <row r="524" spans="1:22" hidden="1" x14ac:dyDescent="0.25">
      <c r="A524" s="1">
        <v>816</v>
      </c>
      <c r="B524" s="1" t="s">
        <v>1104</v>
      </c>
      <c r="C524" s="1" t="s">
        <v>166</v>
      </c>
      <c r="D524" s="1">
        <v>78</v>
      </c>
      <c r="E524" s="1" t="s">
        <v>154</v>
      </c>
      <c r="F524" s="1" t="s">
        <v>1221</v>
      </c>
      <c r="G524" s="1" t="s">
        <v>1222</v>
      </c>
      <c r="H524" s="1" t="s">
        <v>1136</v>
      </c>
      <c r="J524" s="1" t="s">
        <v>4798</v>
      </c>
      <c r="L524" s="1" t="s">
        <v>4798</v>
      </c>
      <c r="N524" s="1" t="s">
        <v>4798</v>
      </c>
      <c r="O524" s="1" t="s">
        <v>4798</v>
      </c>
      <c r="R524" s="1" t="s">
        <v>7</v>
      </c>
      <c r="S524" s="2">
        <v>45449</v>
      </c>
      <c r="T524" s="2">
        <f t="shared" si="56"/>
        <v>46544</v>
      </c>
      <c r="U524" s="2">
        <f t="shared" si="57"/>
        <v>46604</v>
      </c>
      <c r="V524" s="11">
        <f t="shared" ca="1" si="58"/>
        <v>-935</v>
      </c>
    </row>
    <row r="525" spans="1:22" hidden="1" x14ac:dyDescent="0.25">
      <c r="A525" s="1">
        <v>816</v>
      </c>
      <c r="B525" s="1" t="s">
        <v>1104</v>
      </c>
      <c r="C525" s="1" t="s">
        <v>166</v>
      </c>
      <c r="D525" s="1">
        <v>82</v>
      </c>
      <c r="E525" s="1" t="s">
        <v>154</v>
      </c>
      <c r="F525" s="1" t="s">
        <v>1223</v>
      </c>
      <c r="G525" s="1" t="s">
        <v>1224</v>
      </c>
      <c r="H525" s="1" t="s">
        <v>1136</v>
      </c>
      <c r="J525" s="1" t="s">
        <v>4798</v>
      </c>
      <c r="L525" s="1" t="s">
        <v>4798</v>
      </c>
      <c r="N525" s="1" t="s">
        <v>4798</v>
      </c>
      <c r="O525" s="1" t="s">
        <v>4798</v>
      </c>
      <c r="R525" s="1" t="s">
        <v>7</v>
      </c>
      <c r="S525" s="2">
        <v>45449</v>
      </c>
      <c r="T525" s="2">
        <f t="shared" si="56"/>
        <v>46544</v>
      </c>
      <c r="U525" s="2">
        <f t="shared" si="57"/>
        <v>46604</v>
      </c>
      <c r="V525" s="11">
        <f t="shared" ca="1" si="58"/>
        <v>-935</v>
      </c>
    </row>
    <row r="526" spans="1:22" hidden="1" x14ac:dyDescent="0.25">
      <c r="A526" s="1">
        <v>816</v>
      </c>
      <c r="B526" s="1" t="s">
        <v>1104</v>
      </c>
      <c r="C526" s="1" t="s">
        <v>166</v>
      </c>
      <c r="D526" s="1">
        <v>88</v>
      </c>
      <c r="E526" s="1" t="s">
        <v>154</v>
      </c>
      <c r="F526" s="1" t="s">
        <v>1202</v>
      </c>
      <c r="G526" s="1" t="s">
        <v>1203</v>
      </c>
      <c r="H526" s="1">
        <v>25</v>
      </c>
      <c r="J526" s="1" t="s">
        <v>4798</v>
      </c>
      <c r="L526" s="1" t="s">
        <v>4798</v>
      </c>
      <c r="N526" s="1" t="s">
        <v>4798</v>
      </c>
      <c r="O526" s="1" t="s">
        <v>4798</v>
      </c>
      <c r="R526" s="1" t="s">
        <v>7</v>
      </c>
      <c r="S526" s="2">
        <v>45446</v>
      </c>
      <c r="T526" s="2">
        <f t="shared" si="56"/>
        <v>46541</v>
      </c>
      <c r="U526" s="2">
        <f t="shared" si="57"/>
        <v>46601</v>
      </c>
      <c r="V526" s="11">
        <f t="shared" ca="1" si="58"/>
        <v>-932</v>
      </c>
    </row>
    <row r="527" spans="1:22" hidden="1" x14ac:dyDescent="0.25">
      <c r="A527" s="1">
        <v>816</v>
      </c>
      <c r="B527" s="1" t="s">
        <v>1104</v>
      </c>
      <c r="C527" s="1" t="s">
        <v>166</v>
      </c>
      <c r="D527" s="1">
        <v>95</v>
      </c>
      <c r="E527" s="1" t="s">
        <v>154</v>
      </c>
      <c r="F527" s="1" t="s">
        <v>1200</v>
      </c>
      <c r="G527" s="1" t="s">
        <v>1201</v>
      </c>
      <c r="H527" s="1" t="s">
        <v>1199</v>
      </c>
      <c r="J527" s="1" t="s">
        <v>4798</v>
      </c>
      <c r="L527" s="1" t="s">
        <v>4798</v>
      </c>
      <c r="N527" s="1" t="s">
        <v>4798</v>
      </c>
      <c r="O527" s="1" t="s">
        <v>4798</v>
      </c>
      <c r="R527" s="1" t="s">
        <v>7</v>
      </c>
      <c r="S527" s="2">
        <v>45446</v>
      </c>
      <c r="T527" s="2">
        <f t="shared" si="56"/>
        <v>46541</v>
      </c>
      <c r="U527" s="2">
        <f t="shared" si="57"/>
        <v>46601</v>
      </c>
      <c r="V527" s="11">
        <f t="shared" ca="1" si="58"/>
        <v>-932</v>
      </c>
    </row>
    <row r="528" spans="1:22" hidden="1" x14ac:dyDescent="0.25">
      <c r="A528" s="1">
        <v>816</v>
      </c>
      <c r="B528" s="1" t="s">
        <v>1104</v>
      </c>
      <c r="C528" s="1" t="s">
        <v>20</v>
      </c>
      <c r="D528" s="1">
        <v>106</v>
      </c>
      <c r="E528" s="1" t="s">
        <v>154</v>
      </c>
      <c r="F528" s="1" t="s">
        <v>1195</v>
      </c>
      <c r="G528" s="1" t="s">
        <v>1196</v>
      </c>
      <c r="H528" s="1">
        <v>27</v>
      </c>
      <c r="J528" s="1" t="s">
        <v>4798</v>
      </c>
      <c r="L528" s="1" t="s">
        <v>4798</v>
      </c>
      <c r="N528" s="1" t="s">
        <v>4798</v>
      </c>
      <c r="O528" s="1" t="s">
        <v>4798</v>
      </c>
      <c r="R528" s="1" t="s">
        <v>7</v>
      </c>
      <c r="S528" s="2">
        <v>45446</v>
      </c>
      <c r="T528" s="2">
        <f t="shared" si="56"/>
        <v>46541</v>
      </c>
      <c r="U528" s="2">
        <f t="shared" si="57"/>
        <v>46601</v>
      </c>
      <c r="V528" s="11">
        <f t="shared" ca="1" si="58"/>
        <v>-932</v>
      </c>
    </row>
    <row r="529" spans="1:22" hidden="1" x14ac:dyDescent="0.25">
      <c r="A529" s="1">
        <v>816</v>
      </c>
      <c r="B529" s="1" t="s">
        <v>1104</v>
      </c>
      <c r="C529" s="1" t="s">
        <v>166</v>
      </c>
      <c r="D529" s="1">
        <v>112</v>
      </c>
      <c r="E529" s="1" t="s">
        <v>154</v>
      </c>
      <c r="F529" s="1" t="s">
        <v>1191</v>
      </c>
      <c r="G529" s="1" t="s">
        <v>1193</v>
      </c>
      <c r="H529" s="1">
        <v>28</v>
      </c>
      <c r="J529" s="1" t="s">
        <v>4798</v>
      </c>
      <c r="L529" s="1" t="s">
        <v>4798</v>
      </c>
      <c r="N529" s="1" t="s">
        <v>4798</v>
      </c>
      <c r="O529" s="1" t="s">
        <v>4798</v>
      </c>
      <c r="R529" s="1" t="s">
        <v>7</v>
      </c>
      <c r="S529" s="2">
        <v>45446</v>
      </c>
      <c r="T529" s="2">
        <f t="shared" si="56"/>
        <v>46541</v>
      </c>
      <c r="U529" s="2">
        <f t="shared" si="57"/>
        <v>46601</v>
      </c>
      <c r="V529" s="11">
        <f t="shared" ca="1" si="58"/>
        <v>-932</v>
      </c>
    </row>
    <row r="530" spans="1:22" hidden="1" x14ac:dyDescent="0.25">
      <c r="A530" s="1">
        <v>816</v>
      </c>
      <c r="B530" s="1" t="s">
        <v>1104</v>
      </c>
      <c r="C530" s="1" t="s">
        <v>166</v>
      </c>
      <c r="D530" s="1">
        <v>120</v>
      </c>
      <c r="E530" s="1" t="s">
        <v>154</v>
      </c>
      <c r="F530" s="1" t="s">
        <v>1190</v>
      </c>
      <c r="G530" s="1" t="s">
        <v>1191</v>
      </c>
      <c r="H530" s="1">
        <v>28</v>
      </c>
      <c r="J530" s="1" t="s">
        <v>4798</v>
      </c>
      <c r="L530" s="1" t="s">
        <v>4798</v>
      </c>
      <c r="N530" s="1" t="s">
        <v>4798</v>
      </c>
      <c r="O530" s="1" t="s">
        <v>4798</v>
      </c>
      <c r="R530" s="1" t="s">
        <v>7</v>
      </c>
      <c r="S530" s="2">
        <v>45446</v>
      </c>
      <c r="T530" s="2">
        <f t="shared" si="56"/>
        <v>46541</v>
      </c>
      <c r="U530" s="2">
        <f t="shared" si="57"/>
        <v>46601</v>
      </c>
      <c r="V530" s="11">
        <f t="shared" ca="1" si="58"/>
        <v>-932</v>
      </c>
    </row>
    <row r="531" spans="1:22" hidden="1" x14ac:dyDescent="0.25">
      <c r="A531" s="1">
        <v>816</v>
      </c>
      <c r="B531" s="1" t="s">
        <v>1104</v>
      </c>
      <c r="C531" s="1" t="s">
        <v>166</v>
      </c>
      <c r="D531" s="1">
        <v>130</v>
      </c>
      <c r="E531" s="1" t="s">
        <v>154</v>
      </c>
      <c r="F531" s="1" t="s">
        <v>1186</v>
      </c>
      <c r="G531" s="1" t="s">
        <v>1187</v>
      </c>
      <c r="H531" s="1">
        <v>33</v>
      </c>
      <c r="J531" s="1" t="s">
        <v>4798</v>
      </c>
      <c r="L531" s="1" t="s">
        <v>4798</v>
      </c>
      <c r="N531" s="1" t="s">
        <v>4798</v>
      </c>
      <c r="O531" s="1" t="s">
        <v>4798</v>
      </c>
      <c r="R531" s="1" t="s">
        <v>7</v>
      </c>
      <c r="S531" s="2">
        <v>45446</v>
      </c>
      <c r="T531" s="2">
        <f t="shared" si="56"/>
        <v>46541</v>
      </c>
      <c r="U531" s="2">
        <f t="shared" si="57"/>
        <v>46601</v>
      </c>
      <c r="V531" s="11">
        <f t="shared" ca="1" si="58"/>
        <v>-932</v>
      </c>
    </row>
    <row r="532" spans="1:22" hidden="1" x14ac:dyDescent="0.25">
      <c r="A532" s="1">
        <v>816</v>
      </c>
      <c r="B532" s="1" t="s">
        <v>1104</v>
      </c>
      <c r="C532" s="1" t="s">
        <v>166</v>
      </c>
      <c r="D532" s="1">
        <v>140</v>
      </c>
      <c r="E532" s="1" t="s">
        <v>154</v>
      </c>
      <c r="F532" s="1" t="s">
        <v>1179</v>
      </c>
      <c r="G532" s="1" t="s">
        <v>1180</v>
      </c>
      <c r="H532" s="1">
        <v>30</v>
      </c>
      <c r="J532" s="1" t="s">
        <v>4798</v>
      </c>
      <c r="L532" s="1" t="s">
        <v>4798</v>
      </c>
      <c r="N532" s="1" t="s">
        <v>4798</v>
      </c>
      <c r="O532" s="1" t="s">
        <v>4798</v>
      </c>
      <c r="R532" s="1" t="s">
        <v>7</v>
      </c>
      <c r="S532" s="2">
        <v>45446</v>
      </c>
      <c r="T532" s="2">
        <f t="shared" si="56"/>
        <v>46541</v>
      </c>
      <c r="U532" s="2">
        <f t="shared" si="57"/>
        <v>46601</v>
      </c>
      <c r="V532" s="11">
        <f t="shared" ca="1" si="58"/>
        <v>-932</v>
      </c>
    </row>
    <row r="533" spans="1:22" hidden="1" x14ac:dyDescent="0.25">
      <c r="A533" s="1">
        <v>816</v>
      </c>
      <c r="B533" s="1" t="s">
        <v>1104</v>
      </c>
      <c r="C533" s="1" t="s">
        <v>166</v>
      </c>
      <c r="D533" s="1">
        <v>142</v>
      </c>
      <c r="E533" s="1" t="s">
        <v>154</v>
      </c>
      <c r="F533" s="1" t="s">
        <v>1171</v>
      </c>
      <c r="G533" s="1" t="s">
        <v>1172</v>
      </c>
      <c r="H533" s="1" t="s">
        <v>1170</v>
      </c>
      <c r="J533" s="1" t="s">
        <v>4798</v>
      </c>
      <c r="L533" s="1" t="s">
        <v>4798</v>
      </c>
      <c r="N533" s="1" t="s">
        <v>4798</v>
      </c>
      <c r="O533" s="1" t="s">
        <v>4798</v>
      </c>
      <c r="R533" s="1" t="s">
        <v>7</v>
      </c>
      <c r="S533" s="2">
        <v>45448</v>
      </c>
      <c r="T533" s="2">
        <f t="shared" si="56"/>
        <v>46543</v>
      </c>
      <c r="U533" s="2">
        <f t="shared" si="57"/>
        <v>46603</v>
      </c>
      <c r="V533" s="11">
        <f t="shared" ca="1" si="58"/>
        <v>-934</v>
      </c>
    </row>
    <row r="534" spans="1:22" hidden="1" x14ac:dyDescent="0.25">
      <c r="A534" s="1">
        <v>816</v>
      </c>
      <c r="B534" s="1" t="s">
        <v>1104</v>
      </c>
      <c r="C534" s="1" t="s">
        <v>166</v>
      </c>
      <c r="D534" s="1">
        <v>144</v>
      </c>
      <c r="E534" s="1" t="s">
        <v>154</v>
      </c>
      <c r="F534" s="1" t="s">
        <v>1182</v>
      </c>
      <c r="G534" s="1" t="s">
        <v>1183</v>
      </c>
      <c r="H534" s="1">
        <v>30</v>
      </c>
      <c r="J534" s="1" t="s">
        <v>4798</v>
      </c>
      <c r="L534" s="1" t="s">
        <v>4798</v>
      </c>
      <c r="N534" s="1" t="s">
        <v>4798</v>
      </c>
      <c r="O534" s="1" t="s">
        <v>4798</v>
      </c>
      <c r="R534" s="1" t="s">
        <v>7</v>
      </c>
      <c r="S534" s="2">
        <v>45446</v>
      </c>
      <c r="T534" s="2">
        <f t="shared" si="56"/>
        <v>46541</v>
      </c>
      <c r="U534" s="2">
        <f t="shared" si="57"/>
        <v>46601</v>
      </c>
      <c r="V534" s="11">
        <f t="shared" ca="1" si="58"/>
        <v>-932</v>
      </c>
    </row>
    <row r="535" spans="1:22" hidden="1" x14ac:dyDescent="0.25">
      <c r="A535" s="1">
        <v>816</v>
      </c>
      <c r="B535" s="1" t="s">
        <v>1104</v>
      </c>
      <c r="C535" s="1" t="s">
        <v>166</v>
      </c>
      <c r="D535" s="1">
        <v>146</v>
      </c>
      <c r="E535" s="1" t="s">
        <v>154</v>
      </c>
      <c r="F535" s="1" t="s">
        <v>1165</v>
      </c>
      <c r="G535" s="1" t="s">
        <v>1166</v>
      </c>
      <c r="H535" s="1" t="s">
        <v>1164</v>
      </c>
      <c r="J535" s="1" t="s">
        <v>4798</v>
      </c>
      <c r="L535" s="1" t="s">
        <v>4798</v>
      </c>
      <c r="N535" s="1" t="s">
        <v>4798</v>
      </c>
      <c r="O535" s="1" t="s">
        <v>4798</v>
      </c>
      <c r="R535" s="1" t="s">
        <v>7</v>
      </c>
      <c r="S535" s="2">
        <v>45448</v>
      </c>
      <c r="T535" s="2">
        <f t="shared" si="56"/>
        <v>46543</v>
      </c>
      <c r="U535" s="2">
        <f t="shared" si="57"/>
        <v>46603</v>
      </c>
      <c r="V535" s="11">
        <f t="shared" ca="1" si="58"/>
        <v>-934</v>
      </c>
    </row>
    <row r="536" spans="1:22" hidden="1" x14ac:dyDescent="0.25">
      <c r="A536" s="1">
        <v>816</v>
      </c>
      <c r="B536" s="1" t="s">
        <v>1104</v>
      </c>
      <c r="C536" s="1" t="s">
        <v>166</v>
      </c>
      <c r="D536" s="1">
        <v>148</v>
      </c>
      <c r="E536" s="1" t="s">
        <v>154</v>
      </c>
      <c r="F536" s="1" t="s">
        <v>1184</v>
      </c>
      <c r="G536" s="1" t="s">
        <v>1185</v>
      </c>
      <c r="H536" s="1" t="s">
        <v>1156</v>
      </c>
      <c r="J536" s="1" t="s">
        <v>4798</v>
      </c>
      <c r="L536" s="1" t="s">
        <v>4798</v>
      </c>
      <c r="N536" s="1" t="s">
        <v>4798</v>
      </c>
      <c r="O536" s="1" t="s">
        <v>4798</v>
      </c>
      <c r="R536" s="1" t="s">
        <v>7</v>
      </c>
      <c r="S536" s="2">
        <v>45450</v>
      </c>
      <c r="T536" s="2">
        <f t="shared" si="56"/>
        <v>46545</v>
      </c>
      <c r="U536" s="2">
        <f t="shared" si="57"/>
        <v>46605</v>
      </c>
      <c r="V536" s="11">
        <f t="shared" ca="1" si="58"/>
        <v>-936</v>
      </c>
    </row>
    <row r="537" spans="1:22" hidden="1" x14ac:dyDescent="0.25">
      <c r="A537" s="1">
        <v>816</v>
      </c>
      <c r="B537" s="1" t="s">
        <v>1104</v>
      </c>
      <c r="C537" s="1" t="s">
        <v>166</v>
      </c>
      <c r="D537" s="1">
        <v>150</v>
      </c>
      <c r="E537" s="1" t="s">
        <v>154</v>
      </c>
      <c r="F537" s="1" t="s">
        <v>1178</v>
      </c>
      <c r="G537" s="1" t="s">
        <v>1181</v>
      </c>
      <c r="H537" s="1" t="s">
        <v>1167</v>
      </c>
      <c r="J537" s="1" t="s">
        <v>4798</v>
      </c>
      <c r="L537" s="1" t="s">
        <v>4798</v>
      </c>
      <c r="N537" s="1" t="s">
        <v>4798</v>
      </c>
      <c r="O537" s="1" t="s">
        <v>4798</v>
      </c>
      <c r="R537" s="1" t="s">
        <v>7</v>
      </c>
      <c r="S537" s="2">
        <v>45450</v>
      </c>
      <c r="T537" s="2">
        <f t="shared" si="56"/>
        <v>46545</v>
      </c>
      <c r="U537" s="2">
        <f t="shared" si="57"/>
        <v>46605</v>
      </c>
      <c r="V537" s="11">
        <f t="shared" ca="1" si="58"/>
        <v>-936</v>
      </c>
    </row>
    <row r="538" spans="1:22" hidden="1" x14ac:dyDescent="0.25">
      <c r="A538" s="1">
        <v>816</v>
      </c>
      <c r="B538" s="1" t="s">
        <v>1104</v>
      </c>
      <c r="C538" s="1" t="s">
        <v>166</v>
      </c>
      <c r="D538" s="1">
        <v>152</v>
      </c>
      <c r="E538" s="1" t="s">
        <v>154</v>
      </c>
      <c r="F538" s="1" t="s">
        <v>1177</v>
      </c>
      <c r="G538" s="1" t="s">
        <v>1178</v>
      </c>
      <c r="H538" s="1" t="s">
        <v>1161</v>
      </c>
      <c r="J538" s="1" t="s">
        <v>4798</v>
      </c>
      <c r="L538" s="1" t="s">
        <v>4798</v>
      </c>
      <c r="N538" s="1" t="s">
        <v>4798</v>
      </c>
      <c r="O538" s="1" t="s">
        <v>4798</v>
      </c>
      <c r="R538" s="1" t="s">
        <v>7</v>
      </c>
      <c r="S538" s="2">
        <v>45450</v>
      </c>
      <c r="T538" s="2">
        <f t="shared" si="56"/>
        <v>46545</v>
      </c>
      <c r="U538" s="2">
        <f t="shared" si="57"/>
        <v>46605</v>
      </c>
      <c r="V538" s="11">
        <f t="shared" ca="1" si="58"/>
        <v>-936</v>
      </c>
    </row>
    <row r="539" spans="1:22" hidden="1" x14ac:dyDescent="0.25">
      <c r="A539" s="1">
        <v>816</v>
      </c>
      <c r="B539" s="1" t="s">
        <v>1104</v>
      </c>
      <c r="C539" s="1" t="s">
        <v>166</v>
      </c>
      <c r="D539" s="1">
        <v>154</v>
      </c>
      <c r="E539" s="1" t="s">
        <v>154</v>
      </c>
      <c r="F539" s="1" t="s">
        <v>1188</v>
      </c>
      <c r="G539" s="1" t="s">
        <v>1189</v>
      </c>
      <c r="H539" s="1">
        <v>15</v>
      </c>
      <c r="J539" s="1" t="s">
        <v>4798</v>
      </c>
      <c r="L539" s="1" t="s">
        <v>4798</v>
      </c>
      <c r="N539" s="1" t="s">
        <v>4798</v>
      </c>
      <c r="O539" s="1" t="s">
        <v>4798</v>
      </c>
      <c r="R539" s="1" t="s">
        <v>7</v>
      </c>
      <c r="S539" s="2">
        <v>45450</v>
      </c>
      <c r="T539" s="2">
        <f t="shared" si="56"/>
        <v>46545</v>
      </c>
      <c r="U539" s="2">
        <f t="shared" si="57"/>
        <v>46605</v>
      </c>
      <c r="V539" s="11">
        <f t="shared" ca="1" si="58"/>
        <v>-936</v>
      </c>
    </row>
    <row r="540" spans="1:22" hidden="1" x14ac:dyDescent="0.25">
      <c r="A540" s="1">
        <v>816</v>
      </c>
      <c r="B540" s="1" t="s">
        <v>1104</v>
      </c>
      <c r="C540" s="1" t="s">
        <v>166</v>
      </c>
      <c r="D540" s="1">
        <v>156</v>
      </c>
      <c r="E540" s="1" t="s">
        <v>154</v>
      </c>
      <c r="F540" s="1" t="s">
        <v>1172</v>
      </c>
      <c r="G540" s="1" t="s">
        <v>1174</v>
      </c>
      <c r="H540" s="1" t="s">
        <v>1173</v>
      </c>
      <c r="J540" s="1" t="s">
        <v>4798</v>
      </c>
      <c r="L540" s="1" t="s">
        <v>4798</v>
      </c>
      <c r="N540" s="1" t="s">
        <v>4798</v>
      </c>
      <c r="O540" s="1" t="s">
        <v>4798</v>
      </c>
      <c r="R540" s="1" t="s">
        <v>7</v>
      </c>
      <c r="S540" s="2">
        <v>45450</v>
      </c>
      <c r="T540" s="2">
        <f t="shared" si="56"/>
        <v>46545</v>
      </c>
      <c r="U540" s="2">
        <f t="shared" si="57"/>
        <v>46605</v>
      </c>
      <c r="V540" s="11">
        <f t="shared" ca="1" si="58"/>
        <v>-936</v>
      </c>
    </row>
    <row r="541" spans="1:22" hidden="1" x14ac:dyDescent="0.25">
      <c r="A541" s="1">
        <v>816</v>
      </c>
      <c r="B541" s="1" t="s">
        <v>1104</v>
      </c>
      <c r="C541" s="1" t="s">
        <v>153</v>
      </c>
      <c r="D541" s="1">
        <v>160</v>
      </c>
      <c r="E541" s="1" t="s">
        <v>154</v>
      </c>
      <c r="F541" s="1" t="s">
        <v>1168</v>
      </c>
      <c r="G541" s="1" t="s">
        <v>1169</v>
      </c>
      <c r="H541" s="1" t="s">
        <v>1167</v>
      </c>
      <c r="J541" s="1" t="s">
        <v>4798</v>
      </c>
      <c r="L541" s="1" t="s">
        <v>4798</v>
      </c>
      <c r="N541" s="1" t="s">
        <v>4798</v>
      </c>
      <c r="O541" s="1" t="s">
        <v>4798</v>
      </c>
      <c r="R541" s="1" t="s">
        <v>7</v>
      </c>
      <c r="S541" s="2">
        <v>45450</v>
      </c>
      <c r="T541" s="2">
        <f t="shared" si="56"/>
        <v>46545</v>
      </c>
      <c r="U541" s="2">
        <f t="shared" si="57"/>
        <v>46605</v>
      </c>
      <c r="V541" s="11">
        <f t="shared" ca="1" si="58"/>
        <v>-936</v>
      </c>
    </row>
    <row r="542" spans="1:22" hidden="1" x14ac:dyDescent="0.25">
      <c r="A542" s="1">
        <v>816</v>
      </c>
      <c r="B542" s="1" t="s">
        <v>1104</v>
      </c>
      <c r="C542" s="1" t="s">
        <v>166</v>
      </c>
      <c r="D542" s="1">
        <v>178</v>
      </c>
      <c r="E542" s="1" t="s">
        <v>154</v>
      </c>
      <c r="F542" s="1" t="s">
        <v>1175</v>
      </c>
      <c r="G542" s="1" t="s">
        <v>1176</v>
      </c>
      <c r="H542" s="1">
        <v>34</v>
      </c>
      <c r="J542" s="1" t="s">
        <v>4798</v>
      </c>
      <c r="L542" s="1" t="s">
        <v>4798</v>
      </c>
      <c r="N542" s="1" t="s">
        <v>4798</v>
      </c>
      <c r="O542" s="1" t="s">
        <v>4798</v>
      </c>
      <c r="R542" s="1" t="s">
        <v>7</v>
      </c>
      <c r="S542" s="2">
        <v>45450</v>
      </c>
      <c r="T542" s="2">
        <f t="shared" si="56"/>
        <v>46545</v>
      </c>
      <c r="U542" s="2">
        <f t="shared" si="57"/>
        <v>46605</v>
      </c>
      <c r="V542" s="11">
        <f t="shared" ca="1" si="58"/>
        <v>-936</v>
      </c>
    </row>
    <row r="543" spans="1:22" hidden="1" x14ac:dyDescent="0.25">
      <c r="A543" s="1">
        <v>816</v>
      </c>
      <c r="B543" s="1" t="s">
        <v>1104</v>
      </c>
      <c r="C543" s="1" t="s">
        <v>153</v>
      </c>
      <c r="D543" s="1">
        <v>199</v>
      </c>
      <c r="E543" s="1" t="s">
        <v>58</v>
      </c>
      <c r="F543" s="1" t="s">
        <v>1259</v>
      </c>
      <c r="G543" s="1" t="s">
        <v>1259</v>
      </c>
      <c r="H543" s="1">
        <v>51</v>
      </c>
      <c r="J543" s="1" t="s">
        <v>4798</v>
      </c>
      <c r="L543" s="1" t="s">
        <v>4798</v>
      </c>
      <c r="N543" s="1" t="s">
        <v>4798</v>
      </c>
      <c r="O543" s="1" t="s">
        <v>4798</v>
      </c>
      <c r="R543" s="1" t="s">
        <v>7</v>
      </c>
      <c r="S543" s="2">
        <v>45446</v>
      </c>
      <c r="T543" s="2">
        <f t="shared" ref="T543:T548" si="59">S543+(365*4)</f>
        <v>46906</v>
      </c>
      <c r="U543" s="2">
        <f t="shared" si="57"/>
        <v>46966</v>
      </c>
      <c r="V543" s="11">
        <f t="shared" ca="1" si="58"/>
        <v>-1297</v>
      </c>
    </row>
    <row r="544" spans="1:22" hidden="1" x14ac:dyDescent="0.25">
      <c r="A544" s="1">
        <v>816</v>
      </c>
      <c r="B544" s="1" t="s">
        <v>1104</v>
      </c>
      <c r="C544" s="1" t="s">
        <v>166</v>
      </c>
      <c r="D544" s="1">
        <v>201</v>
      </c>
      <c r="E544" s="1" t="s">
        <v>58</v>
      </c>
      <c r="F544" s="1" t="s">
        <v>1260</v>
      </c>
      <c r="G544" s="1" t="s">
        <v>1261</v>
      </c>
      <c r="H544" s="1">
        <v>56</v>
      </c>
      <c r="J544" s="1" t="s">
        <v>4798</v>
      </c>
      <c r="L544" s="1" t="s">
        <v>4798</v>
      </c>
      <c r="N544" s="1" t="s">
        <v>4798</v>
      </c>
      <c r="O544" s="1" t="s">
        <v>4798</v>
      </c>
      <c r="R544" s="1" t="s">
        <v>7</v>
      </c>
      <c r="S544" s="2">
        <v>45446</v>
      </c>
      <c r="T544" s="2">
        <f t="shared" si="59"/>
        <v>46906</v>
      </c>
      <c r="U544" s="2">
        <f t="shared" si="57"/>
        <v>46966</v>
      </c>
      <c r="V544" s="11">
        <f t="shared" ca="1" si="58"/>
        <v>-1297</v>
      </c>
    </row>
    <row r="545" spans="1:22" hidden="1" x14ac:dyDescent="0.25">
      <c r="A545" s="1">
        <v>816</v>
      </c>
      <c r="B545" s="1" t="s">
        <v>1104</v>
      </c>
      <c r="C545" s="1" t="s">
        <v>153</v>
      </c>
      <c r="D545" s="1">
        <v>203</v>
      </c>
      <c r="E545" s="1" t="s">
        <v>58</v>
      </c>
      <c r="F545" s="1" t="s">
        <v>1262</v>
      </c>
      <c r="G545" s="1" t="s">
        <v>1262</v>
      </c>
      <c r="H545" s="1">
        <v>51</v>
      </c>
      <c r="J545" s="1" t="s">
        <v>4798</v>
      </c>
      <c r="L545" s="1" t="s">
        <v>4798</v>
      </c>
      <c r="N545" s="1" t="s">
        <v>4798</v>
      </c>
      <c r="O545" s="1" t="s">
        <v>4798</v>
      </c>
      <c r="R545" s="1" t="s">
        <v>7</v>
      </c>
      <c r="S545" s="2">
        <v>45446</v>
      </c>
      <c r="T545" s="2">
        <f t="shared" si="59"/>
        <v>46906</v>
      </c>
      <c r="U545" s="2">
        <f t="shared" si="57"/>
        <v>46966</v>
      </c>
      <c r="V545" s="11">
        <f t="shared" ca="1" si="58"/>
        <v>-1297</v>
      </c>
    </row>
    <row r="546" spans="1:22" hidden="1" x14ac:dyDescent="0.25">
      <c r="A546" s="1">
        <v>816</v>
      </c>
      <c r="B546" s="1" t="s">
        <v>1104</v>
      </c>
      <c r="C546" s="1" t="s">
        <v>153</v>
      </c>
      <c r="D546" s="1">
        <v>211</v>
      </c>
      <c r="E546" s="1" t="s">
        <v>58</v>
      </c>
      <c r="F546" s="1" t="s">
        <v>1263</v>
      </c>
      <c r="G546" s="1" t="s">
        <v>1264</v>
      </c>
      <c r="H546" s="1">
        <v>54</v>
      </c>
      <c r="J546" s="1" t="s">
        <v>4798</v>
      </c>
      <c r="L546" s="1" t="s">
        <v>4798</v>
      </c>
      <c r="N546" s="1" t="s">
        <v>4798</v>
      </c>
      <c r="O546" s="1" t="s">
        <v>4798</v>
      </c>
      <c r="R546" s="1" t="s">
        <v>7</v>
      </c>
      <c r="S546" s="2">
        <v>45446</v>
      </c>
      <c r="T546" s="2">
        <f t="shared" si="59"/>
        <v>46906</v>
      </c>
      <c r="U546" s="2">
        <f t="shared" si="57"/>
        <v>46966</v>
      </c>
      <c r="V546" s="11">
        <f t="shared" ca="1" si="58"/>
        <v>-1297</v>
      </c>
    </row>
    <row r="547" spans="1:22" hidden="1" x14ac:dyDescent="0.25">
      <c r="A547" s="1">
        <v>816</v>
      </c>
      <c r="B547" s="1" t="s">
        <v>1104</v>
      </c>
      <c r="C547" s="1" t="s">
        <v>153</v>
      </c>
      <c r="D547" s="1">
        <v>213</v>
      </c>
      <c r="E547" s="1" t="s">
        <v>58</v>
      </c>
      <c r="F547" s="1" t="s">
        <v>1265</v>
      </c>
      <c r="G547" s="1" t="s">
        <v>1264</v>
      </c>
      <c r="H547" s="1">
        <v>51</v>
      </c>
      <c r="J547" s="1" t="s">
        <v>4798</v>
      </c>
      <c r="L547" s="1" t="s">
        <v>4798</v>
      </c>
      <c r="N547" s="1" t="s">
        <v>4798</v>
      </c>
      <c r="O547" s="1" t="s">
        <v>4798</v>
      </c>
      <c r="R547" s="1" t="s">
        <v>7</v>
      </c>
      <c r="S547" s="2">
        <v>45446</v>
      </c>
      <c r="T547" s="2">
        <f t="shared" si="59"/>
        <v>46906</v>
      </c>
      <c r="U547" s="2">
        <f t="shared" si="57"/>
        <v>46966</v>
      </c>
      <c r="V547" s="11">
        <f t="shared" ca="1" si="58"/>
        <v>-1297</v>
      </c>
    </row>
    <row r="548" spans="1:22" hidden="1" x14ac:dyDescent="0.25">
      <c r="A548" s="1">
        <v>816</v>
      </c>
      <c r="B548" s="1" t="s">
        <v>1104</v>
      </c>
      <c r="C548" s="1" t="s">
        <v>166</v>
      </c>
      <c r="D548" s="1">
        <v>215</v>
      </c>
      <c r="E548" s="1" t="s">
        <v>58</v>
      </c>
      <c r="F548" s="1" t="s">
        <v>1266</v>
      </c>
      <c r="G548" s="1" t="s">
        <v>1267</v>
      </c>
      <c r="H548" s="1">
        <v>51</v>
      </c>
      <c r="J548" s="1" t="s">
        <v>4798</v>
      </c>
      <c r="L548" s="1" t="s">
        <v>4798</v>
      </c>
      <c r="N548" s="1" t="s">
        <v>4798</v>
      </c>
      <c r="O548" s="1" t="s">
        <v>4798</v>
      </c>
      <c r="R548" s="1" t="s">
        <v>7</v>
      </c>
      <c r="S548" s="2">
        <v>45446</v>
      </c>
      <c r="T548" s="2">
        <f t="shared" si="59"/>
        <v>46906</v>
      </c>
      <c r="U548" s="2">
        <f t="shared" si="57"/>
        <v>46966</v>
      </c>
      <c r="V548" s="11">
        <f t="shared" ca="1" si="58"/>
        <v>-1297</v>
      </c>
    </row>
    <row r="549" spans="1:22" hidden="1" x14ac:dyDescent="0.25">
      <c r="A549" s="1">
        <v>816</v>
      </c>
      <c r="B549" s="1" t="s">
        <v>1104</v>
      </c>
      <c r="C549" s="1" t="s">
        <v>153</v>
      </c>
      <c r="D549" s="1">
        <v>713</v>
      </c>
      <c r="E549" s="1" t="s">
        <v>154</v>
      </c>
      <c r="F549" s="1" t="s">
        <v>1226</v>
      </c>
      <c r="G549" s="1" t="s">
        <v>1227</v>
      </c>
      <c r="H549" s="1" t="s">
        <v>1225</v>
      </c>
      <c r="J549" s="1" t="s">
        <v>4798</v>
      </c>
      <c r="L549" s="1" t="s">
        <v>4798</v>
      </c>
      <c r="N549" s="1" t="s">
        <v>4798</v>
      </c>
      <c r="O549" s="1" t="s">
        <v>4798</v>
      </c>
      <c r="R549" s="1" t="s">
        <v>7</v>
      </c>
      <c r="S549" s="2">
        <v>45092</v>
      </c>
      <c r="T549" s="2">
        <f t="shared" ref="T549:T578" si="60">S549+(365*3)</f>
        <v>46187</v>
      </c>
      <c r="U549" s="2">
        <f t="shared" si="57"/>
        <v>46247</v>
      </c>
      <c r="V549" s="11">
        <f t="shared" ca="1" si="58"/>
        <v>-578</v>
      </c>
    </row>
    <row r="550" spans="1:22" hidden="1" x14ac:dyDescent="0.25">
      <c r="A550" s="1">
        <v>816</v>
      </c>
      <c r="B550" s="1" t="s">
        <v>1104</v>
      </c>
      <c r="C550" s="1" t="s">
        <v>224</v>
      </c>
      <c r="D550" s="1">
        <v>718</v>
      </c>
      <c r="E550" s="1" t="s">
        <v>154</v>
      </c>
      <c r="F550" s="1" t="s">
        <v>1247</v>
      </c>
      <c r="G550" s="1" t="s">
        <v>1248</v>
      </c>
      <c r="H550" s="1" t="s">
        <v>1246</v>
      </c>
      <c r="J550" s="1" t="s">
        <v>4798</v>
      </c>
      <c r="L550" s="1" t="s">
        <v>4798</v>
      </c>
      <c r="N550" s="1" t="s">
        <v>4798</v>
      </c>
      <c r="O550" s="1" t="s">
        <v>4798</v>
      </c>
      <c r="R550" s="1" t="s">
        <v>7</v>
      </c>
      <c r="S550" s="2">
        <v>45092</v>
      </c>
      <c r="T550" s="2">
        <f t="shared" si="60"/>
        <v>46187</v>
      </c>
      <c r="U550" s="2">
        <f t="shared" si="57"/>
        <v>46247</v>
      </c>
      <c r="V550" s="11">
        <f t="shared" ca="1" si="58"/>
        <v>-578</v>
      </c>
    </row>
    <row r="551" spans="1:22" hidden="1" x14ac:dyDescent="0.25">
      <c r="A551" s="1">
        <v>816</v>
      </c>
      <c r="B551" s="1" t="s">
        <v>1104</v>
      </c>
      <c r="C551" s="1" t="s">
        <v>224</v>
      </c>
      <c r="D551" s="1">
        <v>726</v>
      </c>
      <c r="E551" s="1" t="s">
        <v>154</v>
      </c>
      <c r="F551" s="1" t="s">
        <v>1250</v>
      </c>
      <c r="G551" s="1" t="s">
        <v>1251</v>
      </c>
      <c r="H551" s="1" t="s">
        <v>1249</v>
      </c>
      <c r="J551" s="1" t="s">
        <v>4798</v>
      </c>
      <c r="L551" s="1" t="s">
        <v>4798</v>
      </c>
      <c r="N551" s="1" t="s">
        <v>4798</v>
      </c>
      <c r="O551" s="1" t="s">
        <v>4798</v>
      </c>
      <c r="R551" s="1" t="s">
        <v>7</v>
      </c>
      <c r="S551" s="2">
        <v>45092</v>
      </c>
      <c r="T551" s="2">
        <f t="shared" si="60"/>
        <v>46187</v>
      </c>
      <c r="U551" s="2">
        <f t="shared" si="57"/>
        <v>46247</v>
      </c>
      <c r="V551" s="11">
        <f t="shared" ca="1" si="58"/>
        <v>-578</v>
      </c>
    </row>
    <row r="552" spans="1:22" hidden="1" x14ac:dyDescent="0.25">
      <c r="A552" s="1">
        <v>816</v>
      </c>
      <c r="B552" s="1" t="s">
        <v>1104</v>
      </c>
      <c r="C552" s="1" t="s">
        <v>153</v>
      </c>
      <c r="D552" s="1">
        <v>729</v>
      </c>
      <c r="E552" s="1" t="s">
        <v>154</v>
      </c>
      <c r="F552" s="1" t="s">
        <v>1234</v>
      </c>
      <c r="G552" s="1" t="s">
        <v>1234</v>
      </c>
      <c r="H552" s="1" t="s">
        <v>1136</v>
      </c>
      <c r="J552" s="1" t="s">
        <v>4798</v>
      </c>
      <c r="L552" s="1" t="s">
        <v>4798</v>
      </c>
      <c r="N552" s="1" t="s">
        <v>4798</v>
      </c>
      <c r="O552" s="1" t="s">
        <v>4798</v>
      </c>
      <c r="R552" s="1" t="s">
        <v>7</v>
      </c>
      <c r="S552" s="2">
        <v>45449</v>
      </c>
      <c r="T552" s="2">
        <f t="shared" si="60"/>
        <v>46544</v>
      </c>
      <c r="U552" s="2">
        <f t="shared" si="57"/>
        <v>46604</v>
      </c>
      <c r="V552" s="11">
        <f t="shared" ca="1" si="58"/>
        <v>-935</v>
      </c>
    </row>
    <row r="553" spans="1:22" hidden="1" x14ac:dyDescent="0.25">
      <c r="A553" s="1">
        <v>816</v>
      </c>
      <c r="B553" s="1" t="s">
        <v>1104</v>
      </c>
      <c r="C553" s="1" t="s">
        <v>153</v>
      </c>
      <c r="D553" s="1">
        <v>732</v>
      </c>
      <c r="E553" s="1" t="s">
        <v>154</v>
      </c>
      <c r="F553" s="1" t="s">
        <v>1256</v>
      </c>
      <c r="G553" s="1" t="s">
        <v>1257</v>
      </c>
      <c r="H553" s="1" t="s">
        <v>1255</v>
      </c>
      <c r="J553" s="1" t="s">
        <v>4798</v>
      </c>
      <c r="L553" s="1" t="s">
        <v>4798</v>
      </c>
      <c r="N553" s="1" t="s">
        <v>4798</v>
      </c>
      <c r="O553" s="1" t="s">
        <v>4798</v>
      </c>
      <c r="R553" s="1" t="s">
        <v>7</v>
      </c>
      <c r="S553" s="2">
        <v>45450</v>
      </c>
      <c r="T553" s="2">
        <f t="shared" si="60"/>
        <v>46545</v>
      </c>
      <c r="U553" s="2">
        <f t="shared" si="57"/>
        <v>46605</v>
      </c>
      <c r="V553" s="11">
        <f t="shared" ca="1" si="58"/>
        <v>-936</v>
      </c>
    </row>
    <row r="554" spans="1:22" hidden="1" x14ac:dyDescent="0.25">
      <c r="A554" s="1">
        <v>816</v>
      </c>
      <c r="B554" s="1" t="s">
        <v>1104</v>
      </c>
      <c r="C554" s="1" t="s">
        <v>153</v>
      </c>
      <c r="D554" s="1">
        <v>742</v>
      </c>
      <c r="E554" s="1" t="s">
        <v>154</v>
      </c>
      <c r="F554" s="1" t="s">
        <v>1110</v>
      </c>
      <c r="G554" s="1" t="s">
        <v>1111</v>
      </c>
      <c r="H554" s="1">
        <v>63</v>
      </c>
      <c r="J554" s="1" t="s">
        <v>4798</v>
      </c>
      <c r="L554" s="1" t="s">
        <v>4798</v>
      </c>
      <c r="N554" s="1" t="s">
        <v>4798</v>
      </c>
      <c r="O554" s="1" t="s">
        <v>4798</v>
      </c>
      <c r="R554" s="1" t="s">
        <v>7</v>
      </c>
      <c r="S554" s="2">
        <v>45449</v>
      </c>
      <c r="T554" s="2">
        <f t="shared" si="60"/>
        <v>46544</v>
      </c>
      <c r="U554" s="2">
        <f t="shared" si="57"/>
        <v>46604</v>
      </c>
      <c r="V554" s="11">
        <f t="shared" ca="1" si="58"/>
        <v>-935</v>
      </c>
    </row>
    <row r="555" spans="1:22" hidden="1" x14ac:dyDescent="0.25">
      <c r="A555" s="1">
        <v>816</v>
      </c>
      <c r="B555" s="1" t="s">
        <v>1104</v>
      </c>
      <c r="C555" s="1" t="s">
        <v>153</v>
      </c>
      <c r="D555" s="1">
        <v>743</v>
      </c>
      <c r="E555" s="1" t="s">
        <v>154</v>
      </c>
      <c r="F555" s="1" t="s">
        <v>1113</v>
      </c>
      <c r="G555" s="1" t="s">
        <v>1114</v>
      </c>
      <c r="H555" s="1" t="s">
        <v>1112</v>
      </c>
      <c r="J555" s="1" t="s">
        <v>4798</v>
      </c>
      <c r="L555" s="1" t="s">
        <v>4798</v>
      </c>
      <c r="N555" s="1" t="s">
        <v>4798</v>
      </c>
      <c r="O555" s="1" t="s">
        <v>4798</v>
      </c>
      <c r="R555" s="1" t="s">
        <v>7</v>
      </c>
      <c r="S555" s="2">
        <v>45449</v>
      </c>
      <c r="T555" s="2">
        <f t="shared" si="60"/>
        <v>46544</v>
      </c>
      <c r="U555" s="2">
        <f t="shared" si="57"/>
        <v>46604</v>
      </c>
      <c r="V555" s="11">
        <f t="shared" ca="1" si="58"/>
        <v>-935</v>
      </c>
    </row>
    <row r="556" spans="1:22" hidden="1" x14ac:dyDescent="0.25">
      <c r="A556" s="1">
        <v>816</v>
      </c>
      <c r="B556" s="1" t="s">
        <v>1104</v>
      </c>
      <c r="C556" s="1" t="s">
        <v>153</v>
      </c>
      <c r="D556" s="1">
        <v>744</v>
      </c>
      <c r="E556" s="1" t="s">
        <v>154</v>
      </c>
      <c r="F556" s="1" t="s">
        <v>1119</v>
      </c>
      <c r="G556" s="1" t="s">
        <v>1120</v>
      </c>
      <c r="H556" s="1">
        <v>63</v>
      </c>
      <c r="J556" s="1" t="s">
        <v>4798</v>
      </c>
      <c r="L556" s="1" t="s">
        <v>4798</v>
      </c>
      <c r="N556" s="1" t="s">
        <v>4798</v>
      </c>
      <c r="O556" s="1" t="s">
        <v>4798</v>
      </c>
      <c r="R556" s="1" t="s">
        <v>7</v>
      </c>
      <c r="S556" s="2">
        <v>45078</v>
      </c>
      <c r="T556" s="2">
        <f t="shared" si="60"/>
        <v>46173</v>
      </c>
      <c r="U556" s="2">
        <f t="shared" si="57"/>
        <v>46233</v>
      </c>
      <c r="V556" s="11">
        <f t="shared" ca="1" si="58"/>
        <v>-564</v>
      </c>
    </row>
    <row r="557" spans="1:22" hidden="1" x14ac:dyDescent="0.25">
      <c r="A557" s="1">
        <v>816</v>
      </c>
      <c r="B557" s="1" t="s">
        <v>1104</v>
      </c>
      <c r="C557" s="1" t="s">
        <v>153</v>
      </c>
      <c r="D557" s="1">
        <v>745</v>
      </c>
      <c r="E557" s="1" t="s">
        <v>154</v>
      </c>
      <c r="F557" s="1" t="s">
        <v>1128</v>
      </c>
      <c r="G557" s="1" t="s">
        <v>1129</v>
      </c>
      <c r="H557" s="1">
        <v>63</v>
      </c>
      <c r="J557" s="1" t="s">
        <v>4798</v>
      </c>
      <c r="L557" s="1" t="s">
        <v>4798</v>
      </c>
      <c r="N557" s="1" t="s">
        <v>4798</v>
      </c>
      <c r="O557" s="1" t="s">
        <v>4798</v>
      </c>
      <c r="R557" s="1" t="s">
        <v>7</v>
      </c>
      <c r="S557" s="2">
        <v>45078</v>
      </c>
      <c r="T557" s="2">
        <f t="shared" si="60"/>
        <v>46173</v>
      </c>
      <c r="U557" s="2">
        <f t="shared" si="57"/>
        <v>46233</v>
      </c>
      <c r="V557" s="11">
        <f t="shared" ca="1" si="58"/>
        <v>-564</v>
      </c>
    </row>
    <row r="558" spans="1:22" hidden="1" x14ac:dyDescent="0.25">
      <c r="A558" s="1">
        <v>816</v>
      </c>
      <c r="B558" s="1" t="s">
        <v>1104</v>
      </c>
      <c r="C558" s="1" t="s">
        <v>153</v>
      </c>
      <c r="D558" s="1">
        <v>749</v>
      </c>
      <c r="E558" s="1" t="s">
        <v>154</v>
      </c>
      <c r="F558" s="1" t="s">
        <v>1141</v>
      </c>
      <c r="G558" s="1" t="s">
        <v>1142</v>
      </c>
      <c r="H558" s="1">
        <v>62</v>
      </c>
      <c r="J558" s="1" t="s">
        <v>4798</v>
      </c>
      <c r="L558" s="1" t="s">
        <v>4798</v>
      </c>
      <c r="N558" s="1" t="s">
        <v>4798</v>
      </c>
      <c r="O558" s="1" t="s">
        <v>4798</v>
      </c>
      <c r="R558" s="1" t="s">
        <v>7</v>
      </c>
      <c r="S558" s="2">
        <v>45078</v>
      </c>
      <c r="T558" s="2">
        <f t="shared" si="60"/>
        <v>46173</v>
      </c>
      <c r="U558" s="2">
        <f t="shared" si="57"/>
        <v>46233</v>
      </c>
      <c r="V558" s="11">
        <f t="shared" ca="1" si="58"/>
        <v>-564</v>
      </c>
    </row>
    <row r="559" spans="1:22" hidden="1" x14ac:dyDescent="0.25">
      <c r="A559" s="1">
        <v>816</v>
      </c>
      <c r="B559" s="1" t="s">
        <v>1104</v>
      </c>
      <c r="C559" s="1" t="s">
        <v>153</v>
      </c>
      <c r="D559" s="1">
        <v>756</v>
      </c>
      <c r="E559" s="1" t="s">
        <v>154</v>
      </c>
      <c r="F559" s="1" t="s">
        <v>1212</v>
      </c>
      <c r="G559" s="1" t="s">
        <v>1213</v>
      </c>
      <c r="H559" s="1">
        <v>62</v>
      </c>
      <c r="J559" s="1" t="s">
        <v>4798</v>
      </c>
      <c r="L559" s="1" t="s">
        <v>4798</v>
      </c>
      <c r="N559" s="1" t="s">
        <v>4798</v>
      </c>
      <c r="O559" s="1" t="s">
        <v>4798</v>
      </c>
      <c r="R559" s="1" t="s">
        <v>7</v>
      </c>
      <c r="S559" s="2">
        <v>45450</v>
      </c>
      <c r="T559" s="2">
        <f t="shared" si="60"/>
        <v>46545</v>
      </c>
      <c r="U559" s="2">
        <f t="shared" si="57"/>
        <v>46605</v>
      </c>
      <c r="V559" s="11">
        <f t="shared" ca="1" si="58"/>
        <v>-936</v>
      </c>
    </row>
    <row r="560" spans="1:22" hidden="1" x14ac:dyDescent="0.25">
      <c r="A560" s="1">
        <v>816</v>
      </c>
      <c r="B560" s="1" t="s">
        <v>1104</v>
      </c>
      <c r="C560" s="1" t="s">
        <v>153</v>
      </c>
      <c r="D560" s="1">
        <v>771</v>
      </c>
      <c r="E560" s="1" t="s">
        <v>154</v>
      </c>
      <c r="F560" s="1" t="s">
        <v>1189</v>
      </c>
      <c r="G560" s="1" t="s">
        <v>1189</v>
      </c>
      <c r="H560" s="1" t="s">
        <v>1192</v>
      </c>
      <c r="J560" s="1" t="s">
        <v>4798</v>
      </c>
      <c r="L560" s="1" t="s">
        <v>4798</v>
      </c>
      <c r="N560" s="1" t="s">
        <v>4798</v>
      </c>
      <c r="O560" s="1" t="s">
        <v>4798</v>
      </c>
      <c r="R560" s="1" t="s">
        <v>7</v>
      </c>
      <c r="S560" s="2">
        <v>45449</v>
      </c>
      <c r="T560" s="2">
        <f t="shared" si="60"/>
        <v>46544</v>
      </c>
      <c r="U560" s="2">
        <f t="shared" si="57"/>
        <v>46604</v>
      </c>
      <c r="V560" s="11">
        <f t="shared" ca="1" si="58"/>
        <v>-935</v>
      </c>
    </row>
    <row r="561" spans="1:22" hidden="1" x14ac:dyDescent="0.25">
      <c r="A561" s="1">
        <v>816</v>
      </c>
      <c r="B561" s="1" t="s">
        <v>1104</v>
      </c>
      <c r="C561" s="1" t="s">
        <v>153</v>
      </c>
      <c r="D561" s="1">
        <v>772</v>
      </c>
      <c r="E561" s="1" t="s">
        <v>154</v>
      </c>
      <c r="F561" s="1" t="s">
        <v>1193</v>
      </c>
      <c r="G561" s="1" t="s">
        <v>1194</v>
      </c>
      <c r="H561" s="1" t="s">
        <v>1192</v>
      </c>
      <c r="J561" s="1" t="s">
        <v>4798</v>
      </c>
      <c r="L561" s="1" t="s">
        <v>4798</v>
      </c>
      <c r="N561" s="1" t="s">
        <v>4798</v>
      </c>
      <c r="O561" s="1" t="s">
        <v>4798</v>
      </c>
      <c r="R561" s="1" t="s">
        <v>7</v>
      </c>
      <c r="S561" s="2">
        <v>45078</v>
      </c>
      <c r="T561" s="2">
        <f t="shared" si="60"/>
        <v>46173</v>
      </c>
      <c r="U561" s="2">
        <f t="shared" si="57"/>
        <v>46233</v>
      </c>
      <c r="V561" s="11">
        <f t="shared" ca="1" si="58"/>
        <v>-564</v>
      </c>
    </row>
    <row r="562" spans="1:22" hidden="1" x14ac:dyDescent="0.25">
      <c r="A562" s="1">
        <v>816</v>
      </c>
      <c r="B562" s="1" t="s">
        <v>1104</v>
      </c>
      <c r="C562" s="1" t="s">
        <v>153</v>
      </c>
      <c r="D562" s="1">
        <v>774</v>
      </c>
      <c r="E562" s="1" t="s">
        <v>154</v>
      </c>
      <c r="F562" s="1" t="s">
        <v>1197</v>
      </c>
      <c r="G562" s="1" t="s">
        <v>1198</v>
      </c>
      <c r="H562" s="1">
        <v>63</v>
      </c>
      <c r="J562" s="1" t="s">
        <v>4798</v>
      </c>
      <c r="L562" s="1" t="s">
        <v>4798</v>
      </c>
      <c r="N562" s="1" t="s">
        <v>4798</v>
      </c>
      <c r="O562" s="1" t="s">
        <v>4798</v>
      </c>
      <c r="R562" s="1" t="s">
        <v>7</v>
      </c>
      <c r="S562" s="2">
        <v>45078</v>
      </c>
      <c r="T562" s="2">
        <f t="shared" si="60"/>
        <v>46173</v>
      </c>
      <c r="U562" s="2">
        <f t="shared" si="57"/>
        <v>46233</v>
      </c>
      <c r="V562" s="11">
        <f t="shared" ca="1" si="58"/>
        <v>-564</v>
      </c>
    </row>
    <row r="563" spans="1:22" hidden="1" x14ac:dyDescent="0.25">
      <c r="A563" s="1">
        <v>816</v>
      </c>
      <c r="B563" s="1" t="s">
        <v>1104</v>
      </c>
      <c r="C563" s="1" t="s">
        <v>153</v>
      </c>
      <c r="D563" s="1">
        <v>779</v>
      </c>
      <c r="E563" s="1" t="s">
        <v>154</v>
      </c>
      <c r="F563" s="1" t="s">
        <v>1215</v>
      </c>
      <c r="G563" s="1" t="s">
        <v>1216</v>
      </c>
      <c r="H563" s="1" t="s">
        <v>1214</v>
      </c>
      <c r="J563" s="1" t="s">
        <v>4798</v>
      </c>
      <c r="L563" s="1" t="s">
        <v>4798</v>
      </c>
      <c r="N563" s="1" t="s">
        <v>4798</v>
      </c>
      <c r="O563" s="1" t="s">
        <v>4798</v>
      </c>
      <c r="R563" s="1" t="s">
        <v>7</v>
      </c>
      <c r="S563" s="2">
        <v>45450</v>
      </c>
      <c r="T563" s="2">
        <f t="shared" si="60"/>
        <v>46545</v>
      </c>
      <c r="U563" s="2">
        <f t="shared" si="57"/>
        <v>46605</v>
      </c>
      <c r="V563" s="11">
        <f t="shared" ca="1" si="58"/>
        <v>-936</v>
      </c>
    </row>
    <row r="564" spans="1:22" hidden="1" x14ac:dyDescent="0.25">
      <c r="A564" s="1">
        <v>816</v>
      </c>
      <c r="B564" s="1" t="s">
        <v>1104</v>
      </c>
      <c r="C564" s="1" t="s">
        <v>153</v>
      </c>
      <c r="D564" s="1">
        <v>871</v>
      </c>
      <c r="E564" s="1" t="s">
        <v>154</v>
      </c>
      <c r="F564" s="1" t="s">
        <v>1258</v>
      </c>
      <c r="G564" s="1" t="s">
        <v>1259</v>
      </c>
      <c r="H564" s="1">
        <v>51</v>
      </c>
      <c r="J564" s="1" t="s">
        <v>4798</v>
      </c>
      <c r="L564" s="1" t="s">
        <v>4798</v>
      </c>
      <c r="N564" s="1" t="s">
        <v>4798</v>
      </c>
      <c r="O564" s="1" t="s">
        <v>4798</v>
      </c>
      <c r="R564" s="1" t="s">
        <v>7</v>
      </c>
      <c r="S564" s="2">
        <v>45092</v>
      </c>
      <c r="T564" s="2">
        <f t="shared" si="60"/>
        <v>46187</v>
      </c>
      <c r="U564" s="2">
        <f t="shared" si="57"/>
        <v>46247</v>
      </c>
      <c r="V564" s="11">
        <f t="shared" ca="1" si="58"/>
        <v>-578</v>
      </c>
    </row>
    <row r="565" spans="1:22" hidden="1" x14ac:dyDescent="0.25">
      <c r="A565" s="1">
        <v>816</v>
      </c>
      <c r="B565" s="1" t="s">
        <v>1104</v>
      </c>
      <c r="C565" s="1" t="s">
        <v>153</v>
      </c>
      <c r="D565" s="1">
        <v>902</v>
      </c>
      <c r="E565" s="1" t="s">
        <v>154</v>
      </c>
      <c r="F565" s="1" t="s">
        <v>1271</v>
      </c>
      <c r="G565" s="1" t="s">
        <v>1272</v>
      </c>
      <c r="H565" s="1">
        <v>14</v>
      </c>
      <c r="J565" s="1" t="s">
        <v>4798</v>
      </c>
      <c r="L565" s="1" t="s">
        <v>4798</v>
      </c>
      <c r="N565" s="1" t="s">
        <v>4798</v>
      </c>
      <c r="O565" s="1" t="s">
        <v>4798</v>
      </c>
      <c r="R565" s="1" t="s">
        <v>7</v>
      </c>
      <c r="S565" s="2">
        <v>45092</v>
      </c>
      <c r="T565" s="2">
        <f t="shared" si="60"/>
        <v>46187</v>
      </c>
      <c r="U565" s="2">
        <f t="shared" si="57"/>
        <v>46247</v>
      </c>
      <c r="V565" s="11">
        <f t="shared" ca="1" si="58"/>
        <v>-578</v>
      </c>
    </row>
    <row r="566" spans="1:22" hidden="1" x14ac:dyDescent="0.25">
      <c r="A566" s="1">
        <v>816</v>
      </c>
      <c r="B566" s="1" t="s">
        <v>1104</v>
      </c>
      <c r="C566" s="1" t="s">
        <v>153</v>
      </c>
      <c r="D566" s="1">
        <v>904</v>
      </c>
      <c r="E566" s="1" t="s">
        <v>154</v>
      </c>
      <c r="F566" s="1" t="s">
        <v>1273</v>
      </c>
      <c r="G566" s="1" t="s">
        <v>1274</v>
      </c>
      <c r="H566" s="1">
        <v>12</v>
      </c>
      <c r="J566" s="1" t="s">
        <v>4798</v>
      </c>
      <c r="L566" s="1" t="s">
        <v>4798</v>
      </c>
      <c r="N566" s="1" t="s">
        <v>4798</v>
      </c>
      <c r="O566" s="1" t="s">
        <v>4798</v>
      </c>
      <c r="R566" s="1" t="s">
        <v>7</v>
      </c>
      <c r="S566" s="2">
        <v>45092</v>
      </c>
      <c r="T566" s="2">
        <f t="shared" si="60"/>
        <v>46187</v>
      </c>
      <c r="U566" s="2">
        <f t="shared" si="57"/>
        <v>46247</v>
      </c>
      <c r="V566" s="11">
        <f t="shared" ca="1" si="58"/>
        <v>-578</v>
      </c>
    </row>
    <row r="567" spans="1:22" hidden="1" x14ac:dyDescent="0.25">
      <c r="A567" s="1">
        <v>816</v>
      </c>
      <c r="B567" s="1" t="s">
        <v>1104</v>
      </c>
      <c r="C567" s="1" t="s">
        <v>153</v>
      </c>
      <c r="D567" s="1">
        <v>905</v>
      </c>
      <c r="E567" s="1" t="s">
        <v>154</v>
      </c>
      <c r="F567" s="1" t="s">
        <v>1275</v>
      </c>
      <c r="G567" s="1" t="s">
        <v>1276</v>
      </c>
      <c r="H567" s="1" t="s">
        <v>714</v>
      </c>
      <c r="J567" s="1" t="s">
        <v>4798</v>
      </c>
      <c r="L567" s="1" t="s">
        <v>4798</v>
      </c>
      <c r="N567" s="1" t="s">
        <v>4798</v>
      </c>
      <c r="O567" s="1" t="s">
        <v>4798</v>
      </c>
      <c r="R567" s="1" t="s">
        <v>7</v>
      </c>
      <c r="S567" s="2">
        <v>45092</v>
      </c>
      <c r="T567" s="2">
        <f t="shared" si="60"/>
        <v>46187</v>
      </c>
      <c r="U567" s="2">
        <f t="shared" si="57"/>
        <v>46247</v>
      </c>
      <c r="V567" s="11">
        <f t="shared" ca="1" si="58"/>
        <v>-578</v>
      </c>
    </row>
    <row r="568" spans="1:22" hidden="1" x14ac:dyDescent="0.25">
      <c r="A568" s="1">
        <v>816</v>
      </c>
      <c r="B568" s="1" t="s">
        <v>1104</v>
      </c>
      <c r="C568" s="1" t="s">
        <v>1121</v>
      </c>
      <c r="D568" s="1" t="s">
        <v>1122</v>
      </c>
      <c r="E568" s="1" t="s">
        <v>154</v>
      </c>
      <c r="F568" s="1" t="s">
        <v>1116</v>
      </c>
      <c r="G568" s="1" t="s">
        <v>1123</v>
      </c>
      <c r="H568" s="1">
        <v>26</v>
      </c>
      <c r="J568" s="1" t="s">
        <v>4798</v>
      </c>
      <c r="L568" s="1" t="s">
        <v>4798</v>
      </c>
      <c r="N568" s="1" t="s">
        <v>4798</v>
      </c>
      <c r="O568" s="1" t="s">
        <v>4798</v>
      </c>
      <c r="R568" s="1" t="s">
        <v>7</v>
      </c>
      <c r="S568" s="2">
        <v>45449</v>
      </c>
      <c r="T568" s="2">
        <f t="shared" si="60"/>
        <v>46544</v>
      </c>
      <c r="U568" s="2">
        <f t="shared" si="57"/>
        <v>46604</v>
      </c>
      <c r="V568" s="11">
        <f t="shared" ca="1" si="58"/>
        <v>-935</v>
      </c>
    </row>
    <row r="569" spans="1:22" hidden="1" x14ac:dyDescent="0.25">
      <c r="A569" s="1">
        <v>816</v>
      </c>
      <c r="B569" s="1" t="s">
        <v>1104</v>
      </c>
      <c r="C569" s="1" t="s">
        <v>314</v>
      </c>
      <c r="D569" s="1" t="s">
        <v>1231</v>
      </c>
      <c r="E569" s="1" t="s">
        <v>154</v>
      </c>
      <c r="F569" s="1" t="s">
        <v>1232</v>
      </c>
      <c r="G569" s="1" t="s">
        <v>1233</v>
      </c>
      <c r="H569" s="1">
        <v>62</v>
      </c>
      <c r="J569" s="1" t="s">
        <v>4798</v>
      </c>
      <c r="L569" s="1" t="s">
        <v>4798</v>
      </c>
      <c r="N569" s="1" t="s">
        <v>4798</v>
      </c>
      <c r="O569" s="1" t="s">
        <v>4798</v>
      </c>
      <c r="R569" s="1" t="s">
        <v>7</v>
      </c>
      <c r="S569" s="2">
        <v>45450</v>
      </c>
      <c r="T569" s="2">
        <f t="shared" si="60"/>
        <v>46545</v>
      </c>
      <c r="U569" s="2">
        <f t="shared" si="57"/>
        <v>46605</v>
      </c>
      <c r="V569" s="11">
        <f t="shared" ca="1" si="58"/>
        <v>-936</v>
      </c>
    </row>
    <row r="570" spans="1:22" hidden="1" x14ac:dyDescent="0.25">
      <c r="A570" s="1">
        <v>816</v>
      </c>
      <c r="B570" s="1" t="s">
        <v>1104</v>
      </c>
      <c r="C570" s="1" t="s">
        <v>314</v>
      </c>
      <c r="D570" s="1" t="s">
        <v>1245</v>
      </c>
      <c r="E570" s="1" t="s">
        <v>154</v>
      </c>
      <c r="F570" s="1" t="s">
        <v>1243</v>
      </c>
      <c r="G570" s="1" t="s">
        <v>1237</v>
      </c>
      <c r="H570" s="1" t="s">
        <v>1244</v>
      </c>
      <c r="J570" s="1" t="s">
        <v>4798</v>
      </c>
      <c r="L570" s="1" t="s">
        <v>4798</v>
      </c>
      <c r="N570" s="1" t="s">
        <v>4798</v>
      </c>
      <c r="O570" s="1" t="s">
        <v>4798</v>
      </c>
      <c r="R570" s="1" t="s">
        <v>7</v>
      </c>
      <c r="S570" s="2">
        <v>45450</v>
      </c>
      <c r="T570" s="2">
        <f t="shared" si="60"/>
        <v>46545</v>
      </c>
      <c r="U570" s="2">
        <f t="shared" si="57"/>
        <v>46605</v>
      </c>
      <c r="V570" s="11">
        <f t="shared" ca="1" si="58"/>
        <v>-936</v>
      </c>
    </row>
    <row r="571" spans="1:22" hidden="1" x14ac:dyDescent="0.25">
      <c r="A571" s="1">
        <v>816</v>
      </c>
      <c r="B571" s="1" t="s">
        <v>1104</v>
      </c>
      <c r="C571" s="1" t="s">
        <v>166</v>
      </c>
      <c r="D571" s="1" t="s">
        <v>1228</v>
      </c>
      <c r="E571" s="1" t="s">
        <v>154</v>
      </c>
      <c r="F571" s="1" t="s">
        <v>1229</v>
      </c>
      <c r="G571" s="1" t="s">
        <v>1230</v>
      </c>
      <c r="H571" s="1" t="s">
        <v>1199</v>
      </c>
      <c r="J571" s="1" t="s">
        <v>4798</v>
      </c>
      <c r="L571" s="1" t="s">
        <v>4798</v>
      </c>
      <c r="N571" s="1" t="s">
        <v>4798</v>
      </c>
      <c r="O571" s="1" t="s">
        <v>4798</v>
      </c>
      <c r="R571" s="1" t="s">
        <v>7</v>
      </c>
      <c r="S571" s="2">
        <v>45450</v>
      </c>
      <c r="T571" s="2">
        <f t="shared" si="60"/>
        <v>46545</v>
      </c>
      <c r="U571" s="2">
        <f t="shared" si="57"/>
        <v>46605</v>
      </c>
      <c r="V571" s="11">
        <f t="shared" ca="1" si="58"/>
        <v>-936</v>
      </c>
    </row>
    <row r="572" spans="1:22" hidden="1" x14ac:dyDescent="0.25">
      <c r="A572" s="1">
        <v>816</v>
      </c>
      <c r="B572" s="1" t="s">
        <v>1104</v>
      </c>
      <c r="C572" s="1" t="s">
        <v>314</v>
      </c>
      <c r="D572" s="1" t="s">
        <v>1235</v>
      </c>
      <c r="E572" s="1" t="s">
        <v>154</v>
      </c>
      <c r="F572" s="1" t="s">
        <v>1236</v>
      </c>
      <c r="G572" s="1" t="s">
        <v>1237</v>
      </c>
      <c r="H572" s="1" t="s">
        <v>1199</v>
      </c>
      <c r="J572" s="1" t="s">
        <v>4798</v>
      </c>
      <c r="L572" s="1" t="s">
        <v>4798</v>
      </c>
      <c r="N572" s="1" t="s">
        <v>4798</v>
      </c>
      <c r="O572" s="1" t="s">
        <v>4798</v>
      </c>
      <c r="R572" s="1" t="s">
        <v>7</v>
      </c>
      <c r="S572" s="2">
        <v>45092</v>
      </c>
      <c r="T572" s="2">
        <f t="shared" si="60"/>
        <v>46187</v>
      </c>
      <c r="U572" s="2">
        <f t="shared" si="57"/>
        <v>46247</v>
      </c>
      <c r="V572" s="11">
        <f t="shared" ca="1" si="58"/>
        <v>-578</v>
      </c>
    </row>
    <row r="573" spans="1:22" hidden="1" x14ac:dyDescent="0.25">
      <c r="A573" s="1">
        <v>816</v>
      </c>
      <c r="B573" s="1" t="s">
        <v>1104</v>
      </c>
      <c r="C573" s="1" t="s">
        <v>314</v>
      </c>
      <c r="D573" s="1" t="s">
        <v>1242</v>
      </c>
      <c r="E573" s="1" t="s">
        <v>154</v>
      </c>
      <c r="F573" s="1" t="s">
        <v>1243</v>
      </c>
      <c r="G573" s="1" t="s">
        <v>1237</v>
      </c>
      <c r="H573" s="1" t="s">
        <v>1241</v>
      </c>
      <c r="J573" s="1" t="s">
        <v>4798</v>
      </c>
      <c r="L573" s="1" t="s">
        <v>4798</v>
      </c>
      <c r="N573" s="1" t="s">
        <v>4798</v>
      </c>
      <c r="O573" s="1" t="s">
        <v>4798</v>
      </c>
      <c r="R573" s="1" t="s">
        <v>7</v>
      </c>
      <c r="S573" s="2">
        <v>45450</v>
      </c>
      <c r="T573" s="2">
        <f t="shared" si="60"/>
        <v>46545</v>
      </c>
      <c r="U573" s="2">
        <f t="shared" si="57"/>
        <v>46605</v>
      </c>
      <c r="V573" s="11">
        <f t="shared" ca="1" si="58"/>
        <v>-936</v>
      </c>
    </row>
    <row r="574" spans="1:22" hidden="1" x14ac:dyDescent="0.25">
      <c r="A574" s="1">
        <v>816</v>
      </c>
      <c r="B574" s="1" t="s">
        <v>1104</v>
      </c>
      <c r="C574" s="1" t="s">
        <v>356</v>
      </c>
      <c r="D574" s="1" t="s">
        <v>1143</v>
      </c>
      <c r="E574" s="1" t="s">
        <v>154</v>
      </c>
      <c r="F574" s="1" t="s">
        <v>1144</v>
      </c>
      <c r="G574" s="1" t="s">
        <v>1144</v>
      </c>
      <c r="H574" s="1">
        <v>64</v>
      </c>
      <c r="J574" s="1" t="s">
        <v>4798</v>
      </c>
      <c r="L574" s="1" t="s">
        <v>4798</v>
      </c>
      <c r="N574" s="1" t="s">
        <v>4798</v>
      </c>
      <c r="O574" s="1" t="s">
        <v>4798</v>
      </c>
      <c r="R574" s="1" t="s">
        <v>7</v>
      </c>
      <c r="S574" s="2">
        <v>45078</v>
      </c>
      <c r="T574" s="2">
        <f t="shared" si="60"/>
        <v>46173</v>
      </c>
      <c r="U574" s="2">
        <f t="shared" si="57"/>
        <v>46233</v>
      </c>
      <c r="V574" s="11">
        <f t="shared" ca="1" si="58"/>
        <v>-564</v>
      </c>
    </row>
    <row r="575" spans="1:22" hidden="1" x14ac:dyDescent="0.25">
      <c r="A575" s="1">
        <v>816</v>
      </c>
      <c r="B575" s="1" t="s">
        <v>1104</v>
      </c>
      <c r="C575" s="1" t="s">
        <v>356</v>
      </c>
      <c r="D575" s="1" t="s">
        <v>1151</v>
      </c>
      <c r="E575" s="1" t="s">
        <v>154</v>
      </c>
      <c r="F575" s="1" t="s">
        <v>1152</v>
      </c>
      <c r="G575" s="1" t="s">
        <v>1153</v>
      </c>
      <c r="H575" s="1" t="s">
        <v>1150</v>
      </c>
      <c r="J575" s="1" t="s">
        <v>4798</v>
      </c>
      <c r="L575" s="1" t="s">
        <v>4798</v>
      </c>
      <c r="N575" s="1" t="s">
        <v>4798</v>
      </c>
      <c r="O575" s="1" t="s">
        <v>4798</v>
      </c>
      <c r="R575" s="1" t="s">
        <v>7</v>
      </c>
      <c r="S575" s="2">
        <v>45449</v>
      </c>
      <c r="T575" s="2">
        <f t="shared" si="60"/>
        <v>46544</v>
      </c>
      <c r="U575" s="2">
        <f t="shared" si="57"/>
        <v>46604</v>
      </c>
      <c r="V575" s="11">
        <f t="shared" ca="1" si="58"/>
        <v>-935</v>
      </c>
    </row>
    <row r="576" spans="1:22" hidden="1" x14ac:dyDescent="0.25">
      <c r="A576" s="1">
        <v>816</v>
      </c>
      <c r="B576" s="1" t="s">
        <v>1104</v>
      </c>
      <c r="C576" s="1" t="s">
        <v>314</v>
      </c>
      <c r="D576" s="1" t="s">
        <v>1205</v>
      </c>
      <c r="E576" s="1" t="s">
        <v>154</v>
      </c>
      <c r="F576" s="1" t="s">
        <v>1206</v>
      </c>
      <c r="G576" s="1" t="s">
        <v>1207</v>
      </c>
      <c r="H576" s="1" t="s">
        <v>1204</v>
      </c>
      <c r="J576" s="1" t="s">
        <v>4798</v>
      </c>
      <c r="L576" s="1" t="s">
        <v>4798</v>
      </c>
      <c r="N576" s="1" t="s">
        <v>4798</v>
      </c>
      <c r="O576" s="1" t="s">
        <v>4798</v>
      </c>
      <c r="R576" s="1" t="s">
        <v>7</v>
      </c>
      <c r="S576" s="2">
        <v>45450</v>
      </c>
      <c r="T576" s="2">
        <f t="shared" si="60"/>
        <v>46545</v>
      </c>
      <c r="U576" s="2">
        <f t="shared" si="57"/>
        <v>46605</v>
      </c>
      <c r="V576" s="11">
        <f t="shared" ca="1" si="58"/>
        <v>-936</v>
      </c>
    </row>
    <row r="577" spans="1:23" hidden="1" x14ac:dyDescent="0.25">
      <c r="A577" s="1">
        <v>816</v>
      </c>
      <c r="B577" s="1" t="s">
        <v>1104</v>
      </c>
      <c r="C577" s="1" t="s">
        <v>153</v>
      </c>
      <c r="D577" s="1" t="s">
        <v>1268</v>
      </c>
      <c r="E577" s="1" t="s">
        <v>154</v>
      </c>
      <c r="F577" s="1" t="s">
        <v>1269</v>
      </c>
      <c r="G577" s="1" t="s">
        <v>1270</v>
      </c>
      <c r="H577" s="1">
        <v>14</v>
      </c>
      <c r="J577" s="1" t="s">
        <v>4798</v>
      </c>
      <c r="L577" s="1" t="s">
        <v>4798</v>
      </c>
      <c r="N577" s="1" t="s">
        <v>4798</v>
      </c>
      <c r="O577" s="1" t="s">
        <v>4798</v>
      </c>
      <c r="R577" s="1" t="s">
        <v>7</v>
      </c>
      <c r="S577" s="2">
        <v>45092</v>
      </c>
      <c r="T577" s="2">
        <f t="shared" si="60"/>
        <v>46187</v>
      </c>
      <c r="U577" s="2">
        <f t="shared" si="57"/>
        <v>46247</v>
      </c>
      <c r="V577" s="11">
        <f t="shared" ca="1" si="58"/>
        <v>-578</v>
      </c>
    </row>
    <row r="578" spans="1:23" hidden="1" x14ac:dyDescent="0.25">
      <c r="A578" s="1">
        <v>816</v>
      </c>
      <c r="B578" s="1" t="s">
        <v>1104</v>
      </c>
      <c r="C578" s="1" t="s">
        <v>1208</v>
      </c>
      <c r="D578" s="1" t="s">
        <v>1210</v>
      </c>
      <c r="E578" s="1" t="s">
        <v>154</v>
      </c>
      <c r="F578" s="1" t="s">
        <v>1211</v>
      </c>
      <c r="G578" s="1" t="s">
        <v>1211</v>
      </c>
      <c r="H578" s="1" t="s">
        <v>1209</v>
      </c>
      <c r="J578" s="1" t="s">
        <v>4798</v>
      </c>
      <c r="L578" s="1" t="s">
        <v>4798</v>
      </c>
      <c r="N578" s="1" t="s">
        <v>4798</v>
      </c>
      <c r="O578" s="1" t="s">
        <v>4798</v>
      </c>
      <c r="R578" s="1" t="s">
        <v>7</v>
      </c>
      <c r="S578" s="2">
        <v>45476</v>
      </c>
      <c r="T578" s="2">
        <f t="shared" si="60"/>
        <v>46571</v>
      </c>
      <c r="U578" s="2">
        <f t="shared" ref="U578:U641" si="61">T578+60</f>
        <v>46631</v>
      </c>
      <c r="V578" s="11">
        <f t="shared" ref="V578:V641" ca="1" si="62">TODAY()-U578</f>
        <v>-962</v>
      </c>
    </row>
    <row r="579" spans="1:23" x14ac:dyDescent="0.25">
      <c r="A579" s="1">
        <v>912</v>
      </c>
      <c r="B579" s="1" t="s">
        <v>3527</v>
      </c>
      <c r="C579" s="1" t="s">
        <v>93</v>
      </c>
      <c r="D579" s="1">
        <v>126</v>
      </c>
      <c r="E579" s="1" t="s">
        <v>39</v>
      </c>
      <c r="F579" s="1" t="s">
        <v>3550</v>
      </c>
      <c r="G579" s="1" t="s">
        <v>3551</v>
      </c>
      <c r="H579" s="1">
        <v>4</v>
      </c>
      <c r="I579" s="1">
        <v>1</v>
      </c>
      <c r="J579" s="2" t="s">
        <v>4796</v>
      </c>
      <c r="L579" s="2" t="s">
        <v>4797</v>
      </c>
      <c r="N579" s="1">
        <v>22</v>
      </c>
      <c r="O579" s="1" t="s">
        <v>4797</v>
      </c>
      <c r="P579" s="11">
        <f>_xlfn.ISOWEEKNUM(T579)</f>
        <v>19</v>
      </c>
      <c r="R579" s="1" t="s">
        <v>7</v>
      </c>
      <c r="S579" s="2">
        <v>45420</v>
      </c>
      <c r="T579" s="2">
        <f>S579+365</f>
        <v>45785</v>
      </c>
      <c r="U579" s="2">
        <f t="shared" si="61"/>
        <v>45845</v>
      </c>
      <c r="V579" s="11">
        <f t="shared" ca="1" si="62"/>
        <v>-176</v>
      </c>
      <c r="W579" s="1" t="s">
        <v>4793</v>
      </c>
    </row>
    <row r="580" spans="1:23" hidden="1" x14ac:dyDescent="0.25">
      <c r="A580" s="1">
        <v>816</v>
      </c>
      <c r="B580" s="1" t="s">
        <v>1104</v>
      </c>
      <c r="C580" s="1" t="s">
        <v>1208</v>
      </c>
      <c r="D580" s="1" t="s">
        <v>1239</v>
      </c>
      <c r="E580" s="1" t="s">
        <v>154</v>
      </c>
      <c r="F580" s="1" t="s">
        <v>1240</v>
      </c>
      <c r="G580" s="1" t="s">
        <v>1240</v>
      </c>
      <c r="H580" s="1" t="s">
        <v>1238</v>
      </c>
      <c r="J580" s="1" t="s">
        <v>4798</v>
      </c>
      <c r="L580" s="1" t="s">
        <v>4798</v>
      </c>
      <c r="N580" s="1" t="s">
        <v>4798</v>
      </c>
      <c r="O580" s="1" t="s">
        <v>4798</v>
      </c>
      <c r="R580" s="1" t="s">
        <v>7</v>
      </c>
      <c r="S580" s="2">
        <v>45450</v>
      </c>
      <c r="T580" s="2">
        <f>S580+(365*3)</f>
        <v>46545</v>
      </c>
      <c r="U580" s="2">
        <f t="shared" si="61"/>
        <v>46605</v>
      </c>
      <c r="V580" s="11">
        <f t="shared" ca="1" si="62"/>
        <v>-936</v>
      </c>
    </row>
    <row r="581" spans="1:23" hidden="1" x14ac:dyDescent="0.25">
      <c r="A581" s="1">
        <v>816</v>
      </c>
      <c r="B581" s="1" t="s">
        <v>1104</v>
      </c>
      <c r="C581" s="1" t="s">
        <v>230</v>
      </c>
      <c r="D581" s="1" t="s">
        <v>1253</v>
      </c>
      <c r="E581" s="1" t="s">
        <v>154</v>
      </c>
      <c r="F581" s="1" t="s">
        <v>1250</v>
      </c>
      <c r="G581" s="1" t="s">
        <v>1254</v>
      </c>
      <c r="H581" s="1" t="s">
        <v>1252</v>
      </c>
      <c r="J581" s="1" t="s">
        <v>4798</v>
      </c>
      <c r="L581" s="1" t="s">
        <v>4798</v>
      </c>
      <c r="N581" s="1" t="s">
        <v>4798</v>
      </c>
      <c r="O581" s="1" t="s">
        <v>4798</v>
      </c>
      <c r="R581" s="1" t="s">
        <v>7</v>
      </c>
      <c r="S581" s="2">
        <v>45450</v>
      </c>
      <c r="T581" s="2">
        <f>S581+(365*3)</f>
        <v>46545</v>
      </c>
      <c r="U581" s="2">
        <f t="shared" si="61"/>
        <v>46605</v>
      </c>
      <c r="V581" s="11">
        <f t="shared" ca="1" si="62"/>
        <v>-936</v>
      </c>
    </row>
    <row r="582" spans="1:23" hidden="1" x14ac:dyDescent="0.25">
      <c r="A582" s="1">
        <v>817</v>
      </c>
      <c r="B582" s="1" t="s">
        <v>1104</v>
      </c>
      <c r="C582" s="1" t="s">
        <v>166</v>
      </c>
      <c r="D582" s="1">
        <v>181</v>
      </c>
      <c r="E582" s="1" t="s">
        <v>58</v>
      </c>
      <c r="F582" s="1" t="s">
        <v>1444</v>
      </c>
      <c r="G582" s="1" t="s">
        <v>1447</v>
      </c>
      <c r="H582" s="1" t="s">
        <v>1446</v>
      </c>
      <c r="J582" s="1" t="s">
        <v>4798</v>
      </c>
      <c r="L582" s="1" t="s">
        <v>4798</v>
      </c>
      <c r="N582" s="1" t="s">
        <v>4798</v>
      </c>
      <c r="O582" s="1" t="s">
        <v>4798</v>
      </c>
      <c r="R582" s="1" t="s">
        <v>7</v>
      </c>
      <c r="S582" s="2">
        <v>45476</v>
      </c>
      <c r="T582" s="2">
        <f t="shared" ref="T582:T588" si="63">S582+(365*4)</f>
        <v>46936</v>
      </c>
      <c r="U582" s="2">
        <f t="shared" si="61"/>
        <v>46996</v>
      </c>
      <c r="V582" s="11">
        <f t="shared" ca="1" si="62"/>
        <v>-1327</v>
      </c>
    </row>
    <row r="583" spans="1:23" hidden="1" x14ac:dyDescent="0.25">
      <c r="A583" s="1">
        <v>817</v>
      </c>
      <c r="B583" s="1" t="s">
        <v>1104</v>
      </c>
      <c r="C583" s="1" t="s">
        <v>153</v>
      </c>
      <c r="D583" s="1">
        <v>183</v>
      </c>
      <c r="E583" s="1" t="s">
        <v>58</v>
      </c>
      <c r="F583" s="1" t="s">
        <v>1449</v>
      </c>
      <c r="G583" s="1" t="s">
        <v>1449</v>
      </c>
      <c r="H583" s="1" t="s">
        <v>1448</v>
      </c>
      <c r="J583" s="1" t="s">
        <v>4798</v>
      </c>
      <c r="L583" s="1" t="s">
        <v>4798</v>
      </c>
      <c r="N583" s="1" t="s">
        <v>4798</v>
      </c>
      <c r="O583" s="1" t="s">
        <v>4798</v>
      </c>
      <c r="R583" s="1" t="s">
        <v>7</v>
      </c>
      <c r="S583" s="2">
        <v>45476</v>
      </c>
      <c r="T583" s="2">
        <f t="shared" si="63"/>
        <v>46936</v>
      </c>
      <c r="U583" s="2">
        <f t="shared" si="61"/>
        <v>46996</v>
      </c>
      <c r="V583" s="11">
        <f t="shared" ca="1" si="62"/>
        <v>-1327</v>
      </c>
    </row>
    <row r="584" spans="1:23" hidden="1" x14ac:dyDescent="0.25">
      <c r="A584" s="1">
        <v>817</v>
      </c>
      <c r="B584" s="1" t="s">
        <v>1104</v>
      </c>
      <c r="C584" s="1" t="s">
        <v>166</v>
      </c>
      <c r="D584" s="1">
        <v>184</v>
      </c>
      <c r="E584" s="1" t="s">
        <v>58</v>
      </c>
      <c r="F584" s="1" t="s">
        <v>1454</v>
      </c>
      <c r="G584" s="1" t="s">
        <v>1456</v>
      </c>
      <c r="H584" s="1" t="s">
        <v>1455</v>
      </c>
      <c r="J584" s="1" t="s">
        <v>4798</v>
      </c>
      <c r="L584" s="1" t="s">
        <v>4798</v>
      </c>
      <c r="N584" s="1" t="s">
        <v>4798</v>
      </c>
      <c r="O584" s="1" t="s">
        <v>4798</v>
      </c>
      <c r="R584" s="1" t="s">
        <v>7</v>
      </c>
      <c r="S584" s="2">
        <v>45476</v>
      </c>
      <c r="T584" s="2">
        <f t="shared" si="63"/>
        <v>46936</v>
      </c>
      <c r="U584" s="2">
        <f t="shared" si="61"/>
        <v>46996</v>
      </c>
      <c r="V584" s="11">
        <f t="shared" ca="1" si="62"/>
        <v>-1327</v>
      </c>
    </row>
    <row r="585" spans="1:23" hidden="1" x14ac:dyDescent="0.25">
      <c r="A585" s="1">
        <v>817</v>
      </c>
      <c r="B585" s="1" t="s">
        <v>1104</v>
      </c>
      <c r="C585" s="1" t="s">
        <v>153</v>
      </c>
      <c r="D585" s="1">
        <v>185</v>
      </c>
      <c r="E585" s="1" t="s">
        <v>58</v>
      </c>
      <c r="F585" s="1" t="s">
        <v>1450</v>
      </c>
      <c r="G585" s="1" t="s">
        <v>1450</v>
      </c>
      <c r="H585" s="1" t="s">
        <v>1446</v>
      </c>
      <c r="J585" s="1" t="s">
        <v>4798</v>
      </c>
      <c r="L585" s="1" t="s">
        <v>4798</v>
      </c>
      <c r="N585" s="1" t="s">
        <v>4798</v>
      </c>
      <c r="O585" s="1" t="s">
        <v>4798</v>
      </c>
      <c r="R585" s="1" t="s">
        <v>7</v>
      </c>
      <c r="S585" s="2">
        <v>45476</v>
      </c>
      <c r="T585" s="2">
        <f t="shared" si="63"/>
        <v>46936</v>
      </c>
      <c r="U585" s="2">
        <f t="shared" si="61"/>
        <v>46996</v>
      </c>
      <c r="V585" s="11">
        <f t="shared" ca="1" si="62"/>
        <v>-1327</v>
      </c>
    </row>
    <row r="586" spans="1:23" hidden="1" x14ac:dyDescent="0.25">
      <c r="A586" s="1">
        <v>817</v>
      </c>
      <c r="B586" s="1" t="s">
        <v>1104</v>
      </c>
      <c r="C586" s="1" t="s">
        <v>260</v>
      </c>
      <c r="D586" s="1">
        <v>187</v>
      </c>
      <c r="E586" s="1" t="s">
        <v>58</v>
      </c>
      <c r="F586" s="1" t="s">
        <v>1453</v>
      </c>
      <c r="G586" s="1" t="s">
        <v>1453</v>
      </c>
      <c r="H586" s="1" t="s">
        <v>1448</v>
      </c>
      <c r="J586" s="1" t="s">
        <v>4798</v>
      </c>
      <c r="L586" s="1" t="s">
        <v>4798</v>
      </c>
      <c r="N586" s="1" t="s">
        <v>4798</v>
      </c>
      <c r="O586" s="1" t="s">
        <v>4798</v>
      </c>
      <c r="R586" s="1" t="s">
        <v>7</v>
      </c>
      <c r="S586" s="2">
        <v>45476</v>
      </c>
      <c r="T586" s="2">
        <f t="shared" si="63"/>
        <v>46936</v>
      </c>
      <c r="U586" s="2">
        <f t="shared" si="61"/>
        <v>46996</v>
      </c>
      <c r="V586" s="11">
        <f t="shared" ca="1" si="62"/>
        <v>-1327</v>
      </c>
    </row>
    <row r="587" spans="1:23" hidden="1" x14ac:dyDescent="0.25">
      <c r="A587" s="1">
        <v>817</v>
      </c>
      <c r="B587" s="1" t="s">
        <v>1104</v>
      </c>
      <c r="C587" s="1" t="s">
        <v>153</v>
      </c>
      <c r="D587" s="1">
        <v>189</v>
      </c>
      <c r="E587" s="1" t="s">
        <v>58</v>
      </c>
      <c r="F587" s="1" t="s">
        <v>1454</v>
      </c>
      <c r="G587" s="1" t="s">
        <v>1454</v>
      </c>
      <c r="H587" s="1" t="s">
        <v>1446</v>
      </c>
      <c r="J587" s="1" t="s">
        <v>4798</v>
      </c>
      <c r="L587" s="1" t="s">
        <v>4798</v>
      </c>
      <c r="N587" s="1" t="s">
        <v>4798</v>
      </c>
      <c r="O587" s="1" t="s">
        <v>4798</v>
      </c>
      <c r="R587" s="1" t="s">
        <v>7</v>
      </c>
      <c r="S587" s="2">
        <v>45476</v>
      </c>
      <c r="T587" s="2">
        <f t="shared" si="63"/>
        <v>46936</v>
      </c>
      <c r="U587" s="2">
        <f t="shared" si="61"/>
        <v>46996</v>
      </c>
      <c r="V587" s="11">
        <f t="shared" ca="1" si="62"/>
        <v>-1327</v>
      </c>
    </row>
    <row r="588" spans="1:23" hidden="1" x14ac:dyDescent="0.25">
      <c r="A588" s="1">
        <v>817</v>
      </c>
      <c r="B588" s="1" t="s">
        <v>1104</v>
      </c>
      <c r="C588" s="1" t="s">
        <v>166</v>
      </c>
      <c r="D588" s="1">
        <v>191</v>
      </c>
      <c r="E588" s="1" t="s">
        <v>58</v>
      </c>
      <c r="F588" s="1" t="s">
        <v>1452</v>
      </c>
      <c r="G588" s="1" t="s">
        <v>1452</v>
      </c>
      <c r="H588" s="1" t="s">
        <v>1451</v>
      </c>
      <c r="J588" s="1" t="s">
        <v>4798</v>
      </c>
      <c r="L588" s="1" t="s">
        <v>4798</v>
      </c>
      <c r="N588" s="1" t="s">
        <v>4798</v>
      </c>
      <c r="O588" s="1" t="s">
        <v>4798</v>
      </c>
      <c r="R588" s="1" t="s">
        <v>7</v>
      </c>
      <c r="S588" s="2">
        <v>45476</v>
      </c>
      <c r="T588" s="2">
        <f t="shared" si="63"/>
        <v>46936</v>
      </c>
      <c r="U588" s="2">
        <f t="shared" si="61"/>
        <v>46996</v>
      </c>
      <c r="V588" s="11">
        <f t="shared" ca="1" si="62"/>
        <v>-1327</v>
      </c>
    </row>
    <row r="589" spans="1:23" x14ac:dyDescent="0.25">
      <c r="A589" s="1">
        <v>912</v>
      </c>
      <c r="B589" s="1" t="s">
        <v>3527</v>
      </c>
      <c r="C589" s="1" t="s">
        <v>6</v>
      </c>
      <c r="D589" s="1">
        <v>127</v>
      </c>
      <c r="E589" s="1" t="s">
        <v>39</v>
      </c>
      <c r="F589" s="1" t="s">
        <v>3536</v>
      </c>
      <c r="G589" s="1" t="s">
        <v>3537</v>
      </c>
      <c r="H589" s="1" t="s">
        <v>3535</v>
      </c>
      <c r="I589" s="1">
        <v>1</v>
      </c>
      <c r="J589" s="2" t="s">
        <v>4796</v>
      </c>
      <c r="L589" s="2" t="s">
        <v>4797</v>
      </c>
      <c r="N589" s="1">
        <v>22</v>
      </c>
      <c r="O589" s="1" t="s">
        <v>4797</v>
      </c>
      <c r="P589" s="11">
        <f>_xlfn.ISOWEEKNUM(T589)</f>
        <v>19</v>
      </c>
      <c r="R589" s="1" t="s">
        <v>7</v>
      </c>
      <c r="S589" s="2">
        <v>45420</v>
      </c>
      <c r="T589" s="2">
        <f>S589+365</f>
        <v>45785</v>
      </c>
      <c r="U589" s="2">
        <f t="shared" si="61"/>
        <v>45845</v>
      </c>
      <c r="V589" s="11">
        <f t="shared" ca="1" si="62"/>
        <v>-176</v>
      </c>
      <c r="W589" s="1" t="s">
        <v>4793</v>
      </c>
    </row>
    <row r="590" spans="1:23" x14ac:dyDescent="0.25">
      <c r="A590" s="1">
        <v>912</v>
      </c>
      <c r="B590" s="1" t="s">
        <v>3527</v>
      </c>
      <c r="C590" s="1" t="s">
        <v>2355</v>
      </c>
      <c r="D590" s="1">
        <v>131</v>
      </c>
      <c r="E590" s="1" t="s">
        <v>39</v>
      </c>
      <c r="F590" s="1" t="s">
        <v>3585</v>
      </c>
      <c r="G590" s="1" t="s">
        <v>3586</v>
      </c>
      <c r="H590" s="1">
        <v>4</v>
      </c>
      <c r="I590" s="1">
        <v>1</v>
      </c>
      <c r="J590" s="2" t="s">
        <v>4796</v>
      </c>
      <c r="L590" s="2" t="s">
        <v>4797</v>
      </c>
      <c r="N590" s="1">
        <v>22</v>
      </c>
      <c r="O590" s="1" t="s">
        <v>4797</v>
      </c>
      <c r="P590" s="11">
        <f>_xlfn.ISOWEEKNUM(T590)</f>
        <v>19</v>
      </c>
      <c r="R590" s="1" t="s">
        <v>7</v>
      </c>
      <c r="S590" s="2">
        <v>45422</v>
      </c>
      <c r="T590" s="2">
        <f>S590+365</f>
        <v>45787</v>
      </c>
      <c r="U590" s="2">
        <f t="shared" si="61"/>
        <v>45847</v>
      </c>
      <c r="V590" s="11">
        <f t="shared" ca="1" si="62"/>
        <v>-178</v>
      </c>
      <c r="W590" s="1" t="s">
        <v>4793</v>
      </c>
    </row>
    <row r="591" spans="1:23" hidden="1" x14ac:dyDescent="0.25">
      <c r="A591" s="1">
        <v>817</v>
      </c>
      <c r="B591" s="1" t="s">
        <v>1104</v>
      </c>
      <c r="C591" s="1" t="s">
        <v>153</v>
      </c>
      <c r="D591" s="1">
        <v>701</v>
      </c>
      <c r="E591" s="1" t="s">
        <v>154</v>
      </c>
      <c r="F591" s="1" t="s">
        <v>1316</v>
      </c>
      <c r="G591" s="1" t="s">
        <v>1317</v>
      </c>
      <c r="H591" s="1" t="s">
        <v>1307</v>
      </c>
      <c r="J591" s="1" t="s">
        <v>4798</v>
      </c>
      <c r="L591" s="1" t="s">
        <v>4798</v>
      </c>
      <c r="N591" s="1" t="s">
        <v>4798</v>
      </c>
      <c r="O591" s="1" t="s">
        <v>4798</v>
      </c>
      <c r="R591" s="1" t="s">
        <v>7</v>
      </c>
      <c r="S591" s="2">
        <v>45091</v>
      </c>
      <c r="T591" s="2">
        <f>S591+(365*3)</f>
        <v>46186</v>
      </c>
      <c r="U591" s="2">
        <f t="shared" si="61"/>
        <v>46246</v>
      </c>
      <c r="V591" s="11">
        <f t="shared" ca="1" si="62"/>
        <v>-577</v>
      </c>
    </row>
    <row r="592" spans="1:23" x14ac:dyDescent="0.25">
      <c r="A592" s="1">
        <v>912</v>
      </c>
      <c r="B592" s="1" t="s">
        <v>3527</v>
      </c>
      <c r="C592" s="1" t="s">
        <v>2355</v>
      </c>
      <c r="D592" s="1">
        <v>132</v>
      </c>
      <c r="E592" s="1" t="s">
        <v>39</v>
      </c>
      <c r="F592" s="1" t="s">
        <v>3587</v>
      </c>
      <c r="G592" s="1" t="s">
        <v>3588</v>
      </c>
      <c r="H592" s="1" t="s">
        <v>35</v>
      </c>
      <c r="I592" s="1">
        <v>1</v>
      </c>
      <c r="J592" s="2" t="s">
        <v>4796</v>
      </c>
      <c r="L592" s="2" t="s">
        <v>4797</v>
      </c>
      <c r="N592" s="1">
        <v>22</v>
      </c>
      <c r="O592" s="1" t="s">
        <v>4797</v>
      </c>
      <c r="P592" s="11">
        <f>_xlfn.ISOWEEKNUM(T592)</f>
        <v>19</v>
      </c>
      <c r="R592" s="1" t="s">
        <v>7</v>
      </c>
      <c r="S592" s="2">
        <v>45422</v>
      </c>
      <c r="T592" s="2">
        <f>S592+365</f>
        <v>45787</v>
      </c>
      <c r="U592" s="2">
        <f t="shared" si="61"/>
        <v>45847</v>
      </c>
      <c r="V592" s="11">
        <f t="shared" ca="1" si="62"/>
        <v>-178</v>
      </c>
      <c r="W592" s="1" t="s">
        <v>4793</v>
      </c>
    </row>
    <row r="593" spans="1:23" hidden="1" x14ac:dyDescent="0.25">
      <c r="A593" s="1">
        <v>817</v>
      </c>
      <c r="B593" s="1" t="s">
        <v>1104</v>
      </c>
      <c r="C593" s="1" t="s">
        <v>224</v>
      </c>
      <c r="D593" s="1">
        <v>753</v>
      </c>
      <c r="E593" s="1" t="s">
        <v>154</v>
      </c>
      <c r="F593" s="1" t="s">
        <v>1378</v>
      </c>
      <c r="G593" s="1" t="s">
        <v>1378</v>
      </c>
      <c r="H593" s="1" t="s">
        <v>1377</v>
      </c>
      <c r="J593" s="1" t="s">
        <v>4798</v>
      </c>
      <c r="L593" s="1" t="s">
        <v>4798</v>
      </c>
      <c r="N593" s="1" t="s">
        <v>4798</v>
      </c>
      <c r="O593" s="1" t="s">
        <v>4798</v>
      </c>
      <c r="R593" s="1" t="s">
        <v>7</v>
      </c>
      <c r="S593" s="2">
        <v>45476</v>
      </c>
      <c r="T593" s="2">
        <f>S593+(365*3)</f>
        <v>46571</v>
      </c>
      <c r="U593" s="2">
        <f t="shared" si="61"/>
        <v>46631</v>
      </c>
      <c r="V593" s="11">
        <f t="shared" ca="1" si="62"/>
        <v>-962</v>
      </c>
    </row>
    <row r="594" spans="1:23" hidden="1" x14ac:dyDescent="0.25">
      <c r="A594" s="1">
        <v>817</v>
      </c>
      <c r="B594" s="1" t="s">
        <v>1104</v>
      </c>
      <c r="C594" s="1" t="s">
        <v>224</v>
      </c>
      <c r="D594" s="1">
        <v>754</v>
      </c>
      <c r="E594" s="1" t="s">
        <v>154</v>
      </c>
      <c r="F594" s="1" t="s">
        <v>1187</v>
      </c>
      <c r="G594" s="1" t="s">
        <v>1381</v>
      </c>
      <c r="H594" s="1" t="s">
        <v>1377</v>
      </c>
      <c r="J594" s="1" t="s">
        <v>4798</v>
      </c>
      <c r="L594" s="1" t="s">
        <v>4798</v>
      </c>
      <c r="N594" s="1" t="s">
        <v>4798</v>
      </c>
      <c r="O594" s="1" t="s">
        <v>4798</v>
      </c>
      <c r="R594" s="1" t="s">
        <v>7</v>
      </c>
      <c r="S594" s="2">
        <v>45476</v>
      </c>
      <c r="T594" s="2">
        <f>S594+(365*3)</f>
        <v>46571</v>
      </c>
      <c r="U594" s="2">
        <f t="shared" si="61"/>
        <v>46631</v>
      </c>
      <c r="V594" s="11">
        <f t="shared" ca="1" si="62"/>
        <v>-962</v>
      </c>
    </row>
    <row r="595" spans="1:23" hidden="1" x14ac:dyDescent="0.25">
      <c r="A595" s="1">
        <v>817</v>
      </c>
      <c r="B595" s="1" t="s">
        <v>1104</v>
      </c>
      <c r="C595" s="1" t="s">
        <v>153</v>
      </c>
      <c r="D595" s="1">
        <v>758</v>
      </c>
      <c r="E595" s="1" t="s">
        <v>58</v>
      </c>
      <c r="F595" s="1" t="s">
        <v>1372</v>
      </c>
      <c r="G595" s="1" t="s">
        <v>1373</v>
      </c>
      <c r="H595" s="1" t="s">
        <v>1371</v>
      </c>
      <c r="J595" s="1" t="s">
        <v>4798</v>
      </c>
      <c r="L595" s="1" t="s">
        <v>4798</v>
      </c>
      <c r="N595" s="1" t="s">
        <v>4798</v>
      </c>
      <c r="O595" s="1" t="s">
        <v>4798</v>
      </c>
      <c r="R595" s="1" t="s">
        <v>7</v>
      </c>
      <c r="S595" s="2">
        <v>45476</v>
      </c>
      <c r="T595" s="2">
        <f>S595+(365*4)</f>
        <v>46936</v>
      </c>
      <c r="U595" s="2">
        <f t="shared" si="61"/>
        <v>46996</v>
      </c>
      <c r="V595" s="11">
        <f t="shared" ca="1" si="62"/>
        <v>-1327</v>
      </c>
    </row>
    <row r="596" spans="1:23" hidden="1" x14ac:dyDescent="0.25">
      <c r="A596" s="1">
        <v>817</v>
      </c>
      <c r="B596" s="1" t="s">
        <v>1104</v>
      </c>
      <c r="C596" s="1" t="s">
        <v>224</v>
      </c>
      <c r="D596" s="1">
        <v>764</v>
      </c>
      <c r="E596" s="1" t="s">
        <v>154</v>
      </c>
      <c r="F596" s="1" t="s">
        <v>1187</v>
      </c>
      <c r="G596" s="1" t="s">
        <v>1381</v>
      </c>
      <c r="H596" s="1" t="s">
        <v>1380</v>
      </c>
      <c r="J596" s="1" t="s">
        <v>4798</v>
      </c>
      <c r="L596" s="1" t="s">
        <v>4798</v>
      </c>
      <c r="N596" s="1" t="s">
        <v>4798</v>
      </c>
      <c r="O596" s="1" t="s">
        <v>4798</v>
      </c>
      <c r="R596" s="1" t="s">
        <v>7</v>
      </c>
      <c r="S596" s="2">
        <v>45476</v>
      </c>
      <c r="T596" s="2">
        <f t="shared" ref="T596:T601" si="64">S596+(365*3)</f>
        <v>46571</v>
      </c>
      <c r="U596" s="2">
        <f t="shared" si="61"/>
        <v>46631</v>
      </c>
      <c r="V596" s="11">
        <f t="shared" ca="1" si="62"/>
        <v>-962</v>
      </c>
    </row>
    <row r="597" spans="1:23" hidden="1" x14ac:dyDescent="0.25">
      <c r="A597" s="1">
        <v>817</v>
      </c>
      <c r="B597" s="1" t="s">
        <v>1104</v>
      </c>
      <c r="C597" s="1" t="s">
        <v>166</v>
      </c>
      <c r="D597" s="1">
        <v>788</v>
      </c>
      <c r="E597" s="1" t="s">
        <v>154</v>
      </c>
      <c r="F597" s="1" t="s">
        <v>1310</v>
      </c>
      <c r="G597" s="1" t="s">
        <v>1311</v>
      </c>
      <c r="H597" s="1" t="s">
        <v>1307</v>
      </c>
      <c r="J597" s="1" t="s">
        <v>4798</v>
      </c>
      <c r="L597" s="1" t="s">
        <v>4798</v>
      </c>
      <c r="N597" s="1" t="s">
        <v>4798</v>
      </c>
      <c r="O597" s="1" t="s">
        <v>4798</v>
      </c>
      <c r="R597" s="1" t="s">
        <v>7</v>
      </c>
      <c r="S597" s="2">
        <v>45091</v>
      </c>
      <c r="T597" s="2">
        <f t="shared" si="64"/>
        <v>46186</v>
      </c>
      <c r="U597" s="2">
        <f t="shared" si="61"/>
        <v>46246</v>
      </c>
      <c r="V597" s="11">
        <f t="shared" ca="1" si="62"/>
        <v>-577</v>
      </c>
    </row>
    <row r="598" spans="1:23" hidden="1" x14ac:dyDescent="0.25">
      <c r="A598" s="1">
        <v>817</v>
      </c>
      <c r="B598" s="1" t="s">
        <v>1104</v>
      </c>
      <c r="C598" s="1" t="s">
        <v>166</v>
      </c>
      <c r="D598" s="1">
        <v>789</v>
      </c>
      <c r="E598" s="1" t="s">
        <v>154</v>
      </c>
      <c r="F598" s="1" t="s">
        <v>1308</v>
      </c>
      <c r="G598" s="1" t="s">
        <v>1309</v>
      </c>
      <c r="H598" s="1" t="s">
        <v>1307</v>
      </c>
      <c r="J598" s="1" t="s">
        <v>4798</v>
      </c>
      <c r="L598" s="1" t="s">
        <v>4798</v>
      </c>
      <c r="N598" s="1" t="s">
        <v>4798</v>
      </c>
      <c r="O598" s="1" t="s">
        <v>4798</v>
      </c>
      <c r="R598" s="1" t="s">
        <v>7</v>
      </c>
      <c r="S598" s="2">
        <v>45091</v>
      </c>
      <c r="T598" s="2">
        <f t="shared" si="64"/>
        <v>46186</v>
      </c>
      <c r="U598" s="2">
        <f t="shared" si="61"/>
        <v>46246</v>
      </c>
      <c r="V598" s="11">
        <f t="shared" ca="1" si="62"/>
        <v>-577</v>
      </c>
    </row>
    <row r="599" spans="1:23" hidden="1" x14ac:dyDescent="0.25">
      <c r="A599" s="1">
        <v>817</v>
      </c>
      <c r="B599" s="1" t="s">
        <v>1104</v>
      </c>
      <c r="C599" s="1" t="s">
        <v>166</v>
      </c>
      <c r="D599" s="1">
        <v>790</v>
      </c>
      <c r="E599" s="1" t="s">
        <v>154</v>
      </c>
      <c r="F599" s="1" t="s">
        <v>1410</v>
      </c>
      <c r="G599" s="1" t="s">
        <v>1411</v>
      </c>
      <c r="H599" s="1">
        <v>301</v>
      </c>
      <c r="J599" s="1" t="s">
        <v>4798</v>
      </c>
      <c r="L599" s="1" t="s">
        <v>4798</v>
      </c>
      <c r="N599" s="1" t="s">
        <v>4798</v>
      </c>
      <c r="O599" s="1" t="s">
        <v>4798</v>
      </c>
      <c r="R599" s="1" t="s">
        <v>7</v>
      </c>
      <c r="S599" s="2">
        <v>45091</v>
      </c>
      <c r="T599" s="2">
        <f t="shared" si="64"/>
        <v>46186</v>
      </c>
      <c r="U599" s="2">
        <f t="shared" si="61"/>
        <v>46246</v>
      </c>
      <c r="V599" s="11">
        <f t="shared" ca="1" si="62"/>
        <v>-577</v>
      </c>
    </row>
    <row r="600" spans="1:23" hidden="1" x14ac:dyDescent="0.25">
      <c r="A600" s="1">
        <v>817</v>
      </c>
      <c r="B600" s="1" t="s">
        <v>1104</v>
      </c>
      <c r="C600" s="1" t="s">
        <v>166</v>
      </c>
      <c r="D600" s="1">
        <v>791</v>
      </c>
      <c r="E600" s="1" t="s">
        <v>154</v>
      </c>
      <c r="F600" s="1" t="s">
        <v>1222</v>
      </c>
      <c r="G600" s="1" t="s">
        <v>1222</v>
      </c>
      <c r="H600" s="1">
        <v>104</v>
      </c>
      <c r="J600" s="1" t="s">
        <v>4798</v>
      </c>
      <c r="L600" s="1" t="s">
        <v>4798</v>
      </c>
      <c r="N600" s="1" t="s">
        <v>4798</v>
      </c>
      <c r="O600" s="1" t="s">
        <v>4798</v>
      </c>
      <c r="R600" s="1" t="s">
        <v>7</v>
      </c>
      <c r="S600" s="2">
        <v>45091</v>
      </c>
      <c r="T600" s="2">
        <f t="shared" si="64"/>
        <v>46186</v>
      </c>
      <c r="U600" s="2">
        <f t="shared" si="61"/>
        <v>46246</v>
      </c>
      <c r="V600" s="11">
        <f t="shared" ca="1" si="62"/>
        <v>-577</v>
      </c>
    </row>
    <row r="601" spans="1:23" hidden="1" x14ac:dyDescent="0.25">
      <c r="A601" s="1">
        <v>817</v>
      </c>
      <c r="B601" s="1" t="s">
        <v>1104</v>
      </c>
      <c r="C601" s="1" t="s">
        <v>166</v>
      </c>
      <c r="D601" s="1">
        <v>792</v>
      </c>
      <c r="E601" s="1" t="s">
        <v>154</v>
      </c>
      <c r="F601" s="1" t="s">
        <v>1312</v>
      </c>
      <c r="G601" s="1" t="s">
        <v>1313</v>
      </c>
      <c r="H601" s="1" t="s">
        <v>1307</v>
      </c>
      <c r="J601" s="1" t="s">
        <v>4798</v>
      </c>
      <c r="L601" s="1" t="s">
        <v>4798</v>
      </c>
      <c r="N601" s="1" t="s">
        <v>4798</v>
      </c>
      <c r="O601" s="1" t="s">
        <v>4798</v>
      </c>
      <c r="R601" s="1" t="s">
        <v>7</v>
      </c>
      <c r="S601" s="2">
        <v>45091</v>
      </c>
      <c r="T601" s="2">
        <f t="shared" si="64"/>
        <v>46186</v>
      </c>
      <c r="U601" s="2">
        <f t="shared" si="61"/>
        <v>46246</v>
      </c>
      <c r="V601" s="11">
        <f t="shared" ca="1" si="62"/>
        <v>-577</v>
      </c>
    </row>
    <row r="602" spans="1:23" hidden="1" x14ac:dyDescent="0.25">
      <c r="A602" s="1">
        <v>817</v>
      </c>
      <c r="B602" s="1" t="s">
        <v>1104</v>
      </c>
      <c r="C602" s="1" t="s">
        <v>166</v>
      </c>
      <c r="D602" s="1">
        <v>793</v>
      </c>
      <c r="E602" s="1" t="s">
        <v>58</v>
      </c>
      <c r="F602" s="1" t="s">
        <v>1406</v>
      </c>
      <c r="G602" s="1" t="s">
        <v>1406</v>
      </c>
      <c r="H602" s="1">
        <v>104</v>
      </c>
      <c r="J602" s="1" t="s">
        <v>4798</v>
      </c>
      <c r="L602" s="1" t="s">
        <v>4798</v>
      </c>
      <c r="N602" s="1" t="s">
        <v>4798</v>
      </c>
      <c r="O602" s="1" t="s">
        <v>4798</v>
      </c>
      <c r="R602" s="1" t="s">
        <v>7</v>
      </c>
      <c r="S602" s="2">
        <v>45091</v>
      </c>
      <c r="T602" s="2">
        <f>S602+(365*4)</f>
        <v>46551</v>
      </c>
      <c r="U602" s="2">
        <f t="shared" si="61"/>
        <v>46611</v>
      </c>
      <c r="V602" s="11">
        <f t="shared" ca="1" si="62"/>
        <v>-942</v>
      </c>
    </row>
    <row r="603" spans="1:23" hidden="1" x14ac:dyDescent="0.25">
      <c r="A603" s="1">
        <v>817</v>
      </c>
      <c r="B603" s="1" t="s">
        <v>1104</v>
      </c>
      <c r="C603" s="1" t="s">
        <v>153</v>
      </c>
      <c r="D603" s="1">
        <v>801</v>
      </c>
      <c r="E603" s="1" t="s">
        <v>154</v>
      </c>
      <c r="F603" s="1" t="s">
        <v>1400</v>
      </c>
      <c r="G603" s="1" t="s">
        <v>1400</v>
      </c>
      <c r="H603" s="1">
        <v>102</v>
      </c>
      <c r="J603" s="1" t="s">
        <v>4798</v>
      </c>
      <c r="L603" s="1" t="s">
        <v>4798</v>
      </c>
      <c r="N603" s="1" t="s">
        <v>4798</v>
      </c>
      <c r="O603" s="1" t="s">
        <v>4798</v>
      </c>
      <c r="R603" s="1" t="s">
        <v>7</v>
      </c>
      <c r="S603" s="2">
        <v>45092</v>
      </c>
      <c r="T603" s="2">
        <f>S603+(365*3)</f>
        <v>46187</v>
      </c>
      <c r="U603" s="2">
        <f t="shared" si="61"/>
        <v>46247</v>
      </c>
      <c r="V603" s="11">
        <f t="shared" ca="1" si="62"/>
        <v>-578</v>
      </c>
    </row>
    <row r="604" spans="1:23" hidden="1" x14ac:dyDescent="0.25">
      <c r="A604" s="1">
        <v>817</v>
      </c>
      <c r="B604" s="1" t="s">
        <v>1104</v>
      </c>
      <c r="C604" s="1" t="s">
        <v>153</v>
      </c>
      <c r="D604" s="1">
        <v>803</v>
      </c>
      <c r="E604" s="1" t="s">
        <v>154</v>
      </c>
      <c r="F604" s="1" t="s">
        <v>1405</v>
      </c>
      <c r="G604" s="1" t="s">
        <v>1405</v>
      </c>
      <c r="H604" s="1">
        <v>102</v>
      </c>
      <c r="J604" s="1" t="s">
        <v>4798</v>
      </c>
      <c r="L604" s="1" t="s">
        <v>4798</v>
      </c>
      <c r="N604" s="1" t="s">
        <v>4798</v>
      </c>
      <c r="O604" s="1" t="s">
        <v>4798</v>
      </c>
      <c r="R604" s="1" t="s">
        <v>7</v>
      </c>
      <c r="S604" s="2">
        <v>45092</v>
      </c>
      <c r="T604" s="2">
        <f>S604+(365*3)</f>
        <v>46187</v>
      </c>
      <c r="U604" s="2">
        <f t="shared" si="61"/>
        <v>46247</v>
      </c>
      <c r="V604" s="11">
        <f t="shared" ca="1" si="62"/>
        <v>-578</v>
      </c>
    </row>
    <row r="605" spans="1:23" x14ac:dyDescent="0.25">
      <c r="A605" s="1">
        <v>912</v>
      </c>
      <c r="B605" s="1" t="s">
        <v>3527</v>
      </c>
      <c r="C605" s="1" t="s">
        <v>93</v>
      </c>
      <c r="D605" s="1">
        <v>133</v>
      </c>
      <c r="E605" s="1" t="s">
        <v>39</v>
      </c>
      <c r="F605" s="1" t="s">
        <v>3581</v>
      </c>
      <c r="G605" s="1" t="s">
        <v>3581</v>
      </c>
      <c r="H605" s="1">
        <v>2</v>
      </c>
      <c r="I605" s="1">
        <v>1</v>
      </c>
      <c r="J605" s="2" t="s">
        <v>4796</v>
      </c>
      <c r="L605" s="2" t="s">
        <v>4797</v>
      </c>
      <c r="N605" s="1">
        <v>22</v>
      </c>
      <c r="O605" s="1" t="s">
        <v>4797</v>
      </c>
      <c r="P605" s="11">
        <f>_xlfn.ISOWEEKNUM(T605)</f>
        <v>19</v>
      </c>
      <c r="R605" s="1" t="s">
        <v>7</v>
      </c>
      <c r="S605" s="2">
        <v>45422</v>
      </c>
      <c r="T605" s="2">
        <f>S605+365</f>
        <v>45787</v>
      </c>
      <c r="U605" s="2">
        <f t="shared" si="61"/>
        <v>45847</v>
      </c>
      <c r="V605" s="11">
        <f t="shared" ca="1" si="62"/>
        <v>-178</v>
      </c>
      <c r="W605" s="1" t="s">
        <v>4793</v>
      </c>
    </row>
    <row r="606" spans="1:23" x14ac:dyDescent="0.25">
      <c r="A606" s="1">
        <v>912</v>
      </c>
      <c r="B606" s="1" t="s">
        <v>3527</v>
      </c>
      <c r="C606" s="1" t="s">
        <v>93</v>
      </c>
      <c r="D606" s="1">
        <v>134</v>
      </c>
      <c r="E606" s="1" t="s">
        <v>39</v>
      </c>
      <c r="F606" s="1" t="s">
        <v>3582</v>
      </c>
      <c r="G606" s="1" t="s">
        <v>3583</v>
      </c>
      <c r="H606" s="1">
        <v>4</v>
      </c>
      <c r="I606" s="1">
        <v>1</v>
      </c>
      <c r="J606" s="2" t="s">
        <v>4796</v>
      </c>
      <c r="L606" s="2" t="s">
        <v>4797</v>
      </c>
      <c r="N606" s="1">
        <v>22</v>
      </c>
      <c r="O606" s="1" t="s">
        <v>4797</v>
      </c>
      <c r="P606" s="11">
        <f>_xlfn.ISOWEEKNUM(T606)</f>
        <v>19</v>
      </c>
      <c r="R606" s="1" t="s">
        <v>7</v>
      </c>
      <c r="S606" s="2">
        <v>45422</v>
      </c>
      <c r="T606" s="2">
        <f>S606+365</f>
        <v>45787</v>
      </c>
      <c r="U606" s="2">
        <f t="shared" si="61"/>
        <v>45847</v>
      </c>
      <c r="V606" s="11">
        <f t="shared" ca="1" si="62"/>
        <v>-178</v>
      </c>
      <c r="W606" s="1" t="s">
        <v>4793</v>
      </c>
    </row>
    <row r="607" spans="1:23" hidden="1" x14ac:dyDescent="0.25">
      <c r="A607" s="1">
        <v>817</v>
      </c>
      <c r="B607" s="1" t="s">
        <v>1104</v>
      </c>
      <c r="C607" s="1" t="s">
        <v>153</v>
      </c>
      <c r="D607" s="1">
        <v>821</v>
      </c>
      <c r="E607" s="1" t="s">
        <v>154</v>
      </c>
      <c r="F607" s="1" t="s">
        <v>1336</v>
      </c>
      <c r="G607" s="1" t="s">
        <v>1256</v>
      </c>
      <c r="H607" s="1" t="s">
        <v>1332</v>
      </c>
      <c r="J607" s="1" t="s">
        <v>4798</v>
      </c>
      <c r="L607" s="1" t="s">
        <v>4798</v>
      </c>
      <c r="N607" s="1" t="s">
        <v>4798</v>
      </c>
      <c r="O607" s="1" t="s">
        <v>4798</v>
      </c>
      <c r="R607" s="1" t="s">
        <v>7</v>
      </c>
      <c r="S607" s="2">
        <v>45091</v>
      </c>
      <c r="T607" s="2">
        <f t="shared" ref="T607:T617" si="65">S607+(365*3)</f>
        <v>46186</v>
      </c>
      <c r="U607" s="2">
        <f t="shared" si="61"/>
        <v>46246</v>
      </c>
      <c r="V607" s="11">
        <f t="shared" ca="1" si="62"/>
        <v>-577</v>
      </c>
    </row>
    <row r="608" spans="1:23" hidden="1" x14ac:dyDescent="0.25">
      <c r="A608" s="1">
        <v>817</v>
      </c>
      <c r="B608" s="1" t="s">
        <v>1104</v>
      </c>
      <c r="C608" s="1" t="s">
        <v>153</v>
      </c>
      <c r="D608" s="1">
        <v>823</v>
      </c>
      <c r="E608" s="1" t="s">
        <v>154</v>
      </c>
      <c r="F608" s="1" t="s">
        <v>1412</v>
      </c>
      <c r="G608" s="1" t="s">
        <v>1412</v>
      </c>
      <c r="H608" s="1" t="s">
        <v>1332</v>
      </c>
      <c r="J608" s="1" t="s">
        <v>4798</v>
      </c>
      <c r="L608" s="1" t="s">
        <v>4798</v>
      </c>
      <c r="N608" s="1" t="s">
        <v>4798</v>
      </c>
      <c r="O608" s="1" t="s">
        <v>4798</v>
      </c>
      <c r="R608" s="1" t="s">
        <v>7</v>
      </c>
      <c r="S608" s="2">
        <v>45091</v>
      </c>
      <c r="T608" s="2">
        <f t="shared" si="65"/>
        <v>46186</v>
      </c>
      <c r="U608" s="2">
        <f t="shared" si="61"/>
        <v>46246</v>
      </c>
      <c r="V608" s="11">
        <f t="shared" ca="1" si="62"/>
        <v>-577</v>
      </c>
    </row>
    <row r="609" spans="1:23" hidden="1" x14ac:dyDescent="0.25">
      <c r="A609" s="1">
        <v>817</v>
      </c>
      <c r="B609" s="1" t="s">
        <v>1104</v>
      </c>
      <c r="C609" s="1" t="s">
        <v>153</v>
      </c>
      <c r="D609" s="1">
        <v>824</v>
      </c>
      <c r="E609" s="1" t="s">
        <v>154</v>
      </c>
      <c r="F609" s="1" t="s">
        <v>1413</v>
      </c>
      <c r="G609" s="1" t="s">
        <v>1414</v>
      </c>
      <c r="H609" s="1">
        <v>9</v>
      </c>
      <c r="J609" s="1" t="s">
        <v>4798</v>
      </c>
      <c r="L609" s="1" t="s">
        <v>4798</v>
      </c>
      <c r="N609" s="1" t="s">
        <v>4798</v>
      </c>
      <c r="O609" s="1" t="s">
        <v>4798</v>
      </c>
      <c r="R609" s="1" t="s">
        <v>7</v>
      </c>
      <c r="S609" s="2">
        <v>45091</v>
      </c>
      <c r="T609" s="2">
        <f t="shared" si="65"/>
        <v>46186</v>
      </c>
      <c r="U609" s="2">
        <f t="shared" si="61"/>
        <v>46246</v>
      </c>
      <c r="V609" s="11">
        <f t="shared" ca="1" si="62"/>
        <v>-577</v>
      </c>
    </row>
    <row r="610" spans="1:23" hidden="1" x14ac:dyDescent="0.25">
      <c r="A610" s="1">
        <v>817</v>
      </c>
      <c r="B610" s="1" t="s">
        <v>1104</v>
      </c>
      <c r="C610" s="1" t="s">
        <v>153</v>
      </c>
      <c r="D610" s="1">
        <v>828</v>
      </c>
      <c r="E610" s="1" t="s">
        <v>154</v>
      </c>
      <c r="F610" s="1" t="s">
        <v>1338</v>
      </c>
      <c r="G610" s="1" t="s">
        <v>1339</v>
      </c>
      <c r="H610" s="1" t="s">
        <v>1337</v>
      </c>
      <c r="J610" s="1" t="s">
        <v>4798</v>
      </c>
      <c r="L610" s="1" t="s">
        <v>4798</v>
      </c>
      <c r="N610" s="1" t="s">
        <v>4798</v>
      </c>
      <c r="O610" s="1" t="s">
        <v>4798</v>
      </c>
      <c r="R610" s="1" t="s">
        <v>7</v>
      </c>
      <c r="S610" s="2">
        <v>45091</v>
      </c>
      <c r="T610" s="2">
        <f t="shared" si="65"/>
        <v>46186</v>
      </c>
      <c r="U610" s="2">
        <f t="shared" si="61"/>
        <v>46246</v>
      </c>
      <c r="V610" s="11">
        <f t="shared" ca="1" si="62"/>
        <v>-577</v>
      </c>
    </row>
    <row r="611" spans="1:23" hidden="1" x14ac:dyDescent="0.25">
      <c r="A611" s="1">
        <v>817</v>
      </c>
      <c r="B611" s="1" t="s">
        <v>1104</v>
      </c>
      <c r="C611" s="1" t="s">
        <v>153</v>
      </c>
      <c r="D611" s="1">
        <v>833</v>
      </c>
      <c r="E611" s="1" t="s">
        <v>154</v>
      </c>
      <c r="F611" s="1" t="s">
        <v>1294</v>
      </c>
      <c r="G611" s="1" t="s">
        <v>1260</v>
      </c>
      <c r="H611" s="1" t="s">
        <v>1280</v>
      </c>
      <c r="J611" s="1" t="s">
        <v>4798</v>
      </c>
      <c r="L611" s="1" t="s">
        <v>4798</v>
      </c>
      <c r="N611" s="1" t="s">
        <v>4798</v>
      </c>
      <c r="O611" s="1" t="s">
        <v>4798</v>
      </c>
      <c r="R611" s="1" t="s">
        <v>7</v>
      </c>
      <c r="S611" s="2">
        <v>45091</v>
      </c>
      <c r="T611" s="2">
        <f t="shared" si="65"/>
        <v>46186</v>
      </c>
      <c r="U611" s="2">
        <f t="shared" si="61"/>
        <v>46246</v>
      </c>
      <c r="V611" s="11">
        <f t="shared" ca="1" si="62"/>
        <v>-577</v>
      </c>
    </row>
    <row r="612" spans="1:23" hidden="1" x14ac:dyDescent="0.25">
      <c r="A612" s="1">
        <v>817</v>
      </c>
      <c r="B612" s="1" t="s">
        <v>1104</v>
      </c>
      <c r="C612" s="1" t="s">
        <v>153</v>
      </c>
      <c r="D612" s="1">
        <v>835</v>
      </c>
      <c r="E612" s="1" t="s">
        <v>154</v>
      </c>
      <c r="F612" s="1" t="s">
        <v>1281</v>
      </c>
      <c r="G612" s="1" t="s">
        <v>1282</v>
      </c>
      <c r="H612" s="1" t="s">
        <v>1280</v>
      </c>
      <c r="J612" s="1" t="s">
        <v>4798</v>
      </c>
      <c r="L612" s="1" t="s">
        <v>4798</v>
      </c>
      <c r="N612" s="1" t="s">
        <v>4798</v>
      </c>
      <c r="O612" s="1" t="s">
        <v>4798</v>
      </c>
      <c r="R612" s="1" t="s">
        <v>7</v>
      </c>
      <c r="S612" s="2">
        <v>45091</v>
      </c>
      <c r="T612" s="2">
        <f t="shared" si="65"/>
        <v>46186</v>
      </c>
      <c r="U612" s="2">
        <f t="shared" si="61"/>
        <v>46246</v>
      </c>
      <c r="V612" s="11">
        <f t="shared" ca="1" si="62"/>
        <v>-577</v>
      </c>
    </row>
    <row r="613" spans="1:23" hidden="1" x14ac:dyDescent="0.25">
      <c r="A613" s="1">
        <v>817</v>
      </c>
      <c r="B613" s="1" t="s">
        <v>1104</v>
      </c>
      <c r="C613" s="1" t="s">
        <v>153</v>
      </c>
      <c r="D613" s="1">
        <v>836</v>
      </c>
      <c r="E613" s="1" t="s">
        <v>154</v>
      </c>
      <c r="F613" s="1" t="s">
        <v>1282</v>
      </c>
      <c r="G613" s="1" t="s">
        <v>1419</v>
      </c>
      <c r="H613" s="1" t="s">
        <v>1307</v>
      </c>
      <c r="J613" s="1" t="s">
        <v>4798</v>
      </c>
      <c r="L613" s="1" t="s">
        <v>4798</v>
      </c>
      <c r="N613" s="1" t="s">
        <v>4798</v>
      </c>
      <c r="O613" s="1" t="s">
        <v>4798</v>
      </c>
      <c r="R613" s="1" t="s">
        <v>7</v>
      </c>
      <c r="S613" s="2">
        <v>45091</v>
      </c>
      <c r="T613" s="2">
        <f t="shared" si="65"/>
        <v>46186</v>
      </c>
      <c r="U613" s="2">
        <f t="shared" si="61"/>
        <v>46246</v>
      </c>
      <c r="V613" s="11">
        <f t="shared" ca="1" si="62"/>
        <v>-577</v>
      </c>
    </row>
    <row r="614" spans="1:23" hidden="1" x14ac:dyDescent="0.25">
      <c r="A614" s="1">
        <v>817</v>
      </c>
      <c r="B614" s="1" t="s">
        <v>1104</v>
      </c>
      <c r="C614" s="1" t="s">
        <v>153</v>
      </c>
      <c r="D614" s="1">
        <v>837</v>
      </c>
      <c r="E614" s="1" t="s">
        <v>154</v>
      </c>
      <c r="F614" s="1" t="s">
        <v>1423</v>
      </c>
      <c r="G614" s="1" t="s">
        <v>1423</v>
      </c>
      <c r="H614" s="1" t="s">
        <v>1422</v>
      </c>
      <c r="J614" s="1" t="s">
        <v>4798</v>
      </c>
      <c r="L614" s="1" t="s">
        <v>4798</v>
      </c>
      <c r="N614" s="1" t="s">
        <v>4798</v>
      </c>
      <c r="O614" s="1" t="s">
        <v>4798</v>
      </c>
      <c r="R614" s="1" t="s">
        <v>7</v>
      </c>
      <c r="S614" s="2">
        <v>45091</v>
      </c>
      <c r="T614" s="2">
        <f t="shared" si="65"/>
        <v>46186</v>
      </c>
      <c r="U614" s="2">
        <f t="shared" si="61"/>
        <v>46246</v>
      </c>
      <c r="V614" s="11">
        <f t="shared" ca="1" si="62"/>
        <v>-577</v>
      </c>
    </row>
    <row r="615" spans="1:23" hidden="1" x14ac:dyDescent="0.25">
      <c r="A615" s="1">
        <v>817</v>
      </c>
      <c r="B615" s="1" t="s">
        <v>1104</v>
      </c>
      <c r="C615" s="1" t="s">
        <v>153</v>
      </c>
      <c r="D615" s="1">
        <v>838</v>
      </c>
      <c r="E615" s="1" t="s">
        <v>154</v>
      </c>
      <c r="F615" s="1" t="s">
        <v>1278</v>
      </c>
      <c r="G615" s="1" t="s">
        <v>1279</v>
      </c>
      <c r="H615" s="1" t="s">
        <v>1277</v>
      </c>
      <c r="J615" s="1" t="s">
        <v>4798</v>
      </c>
      <c r="L615" s="1" t="s">
        <v>4798</v>
      </c>
      <c r="N615" s="1" t="s">
        <v>4798</v>
      </c>
      <c r="O615" s="1" t="s">
        <v>4798</v>
      </c>
      <c r="R615" s="1" t="s">
        <v>7</v>
      </c>
      <c r="S615" s="2">
        <v>45091</v>
      </c>
      <c r="T615" s="2">
        <f t="shared" si="65"/>
        <v>46186</v>
      </c>
      <c r="U615" s="2">
        <f t="shared" si="61"/>
        <v>46246</v>
      </c>
      <c r="V615" s="11">
        <f t="shared" ca="1" si="62"/>
        <v>-577</v>
      </c>
    </row>
    <row r="616" spans="1:23" hidden="1" x14ac:dyDescent="0.25">
      <c r="A616" s="1">
        <v>817</v>
      </c>
      <c r="B616" s="1" t="s">
        <v>1104</v>
      </c>
      <c r="C616" s="1" t="s">
        <v>153</v>
      </c>
      <c r="D616" s="1">
        <v>839</v>
      </c>
      <c r="E616" s="1" t="s">
        <v>154</v>
      </c>
      <c r="F616" s="1" t="s">
        <v>1431</v>
      </c>
      <c r="G616" s="1" t="s">
        <v>1431</v>
      </c>
      <c r="H616" s="1" t="s">
        <v>1422</v>
      </c>
      <c r="J616" s="1" t="s">
        <v>4798</v>
      </c>
      <c r="L616" s="1" t="s">
        <v>4798</v>
      </c>
      <c r="N616" s="1" t="s">
        <v>4798</v>
      </c>
      <c r="O616" s="1" t="s">
        <v>4798</v>
      </c>
      <c r="R616" s="1" t="s">
        <v>7</v>
      </c>
      <c r="S616" s="2">
        <v>45091</v>
      </c>
      <c r="T616" s="2">
        <f t="shared" si="65"/>
        <v>46186</v>
      </c>
      <c r="U616" s="2">
        <f t="shared" si="61"/>
        <v>46246</v>
      </c>
      <c r="V616" s="11">
        <f t="shared" ca="1" si="62"/>
        <v>-577</v>
      </c>
    </row>
    <row r="617" spans="1:23" hidden="1" x14ac:dyDescent="0.25">
      <c r="A617" s="1">
        <v>817</v>
      </c>
      <c r="B617" s="1" t="s">
        <v>1104</v>
      </c>
      <c r="C617" s="1" t="s">
        <v>153</v>
      </c>
      <c r="D617" s="1">
        <v>840</v>
      </c>
      <c r="E617" s="1" t="s">
        <v>154</v>
      </c>
      <c r="F617" s="1" t="s">
        <v>1299</v>
      </c>
      <c r="G617" s="1" t="s">
        <v>1300</v>
      </c>
      <c r="H617" s="1" t="s">
        <v>1277</v>
      </c>
      <c r="J617" s="1" t="s">
        <v>4798</v>
      </c>
      <c r="L617" s="1" t="s">
        <v>4798</v>
      </c>
      <c r="N617" s="1" t="s">
        <v>4798</v>
      </c>
      <c r="O617" s="1" t="s">
        <v>4798</v>
      </c>
      <c r="R617" s="1" t="s">
        <v>7</v>
      </c>
      <c r="S617" s="2">
        <v>45091</v>
      </c>
      <c r="T617" s="2">
        <f t="shared" si="65"/>
        <v>46186</v>
      </c>
      <c r="U617" s="2">
        <f t="shared" si="61"/>
        <v>46246</v>
      </c>
      <c r="V617" s="11">
        <f t="shared" ca="1" si="62"/>
        <v>-577</v>
      </c>
    </row>
    <row r="618" spans="1:23" x14ac:dyDescent="0.25">
      <c r="A618" s="1">
        <v>912</v>
      </c>
      <c r="B618" s="1" t="s">
        <v>3527</v>
      </c>
      <c r="C618" s="1" t="s">
        <v>2355</v>
      </c>
      <c r="D618" s="1">
        <v>136</v>
      </c>
      <c r="E618" s="1" t="s">
        <v>39</v>
      </c>
      <c r="F618" s="1" t="s">
        <v>3579</v>
      </c>
      <c r="G618" s="1" t="s">
        <v>3580</v>
      </c>
      <c r="H618" s="1">
        <v>2</v>
      </c>
      <c r="I618" s="1">
        <v>1</v>
      </c>
      <c r="J618" s="2" t="s">
        <v>4796</v>
      </c>
      <c r="L618" s="2" t="s">
        <v>4797</v>
      </c>
      <c r="N618" s="1">
        <v>22</v>
      </c>
      <c r="O618" s="1" t="s">
        <v>4797</v>
      </c>
      <c r="P618" s="11">
        <f>_xlfn.ISOWEEKNUM(T618)</f>
        <v>19</v>
      </c>
      <c r="R618" s="1" t="s">
        <v>7</v>
      </c>
      <c r="S618" s="2">
        <v>45422</v>
      </c>
      <c r="T618" s="2">
        <f>S618+365</f>
        <v>45787</v>
      </c>
      <c r="U618" s="2">
        <f t="shared" si="61"/>
        <v>45847</v>
      </c>
      <c r="V618" s="11">
        <f t="shared" ca="1" si="62"/>
        <v>-178</v>
      </c>
      <c r="W618" s="1" t="s">
        <v>4793</v>
      </c>
    </row>
    <row r="619" spans="1:23" x14ac:dyDescent="0.25">
      <c r="A619" s="1">
        <v>912</v>
      </c>
      <c r="B619" s="1" t="s">
        <v>3527</v>
      </c>
      <c r="C619" s="1" t="s">
        <v>2355</v>
      </c>
      <c r="D619" s="1">
        <v>140</v>
      </c>
      <c r="E619" s="1" t="s">
        <v>39</v>
      </c>
      <c r="F619" s="1" t="s">
        <v>3577</v>
      </c>
      <c r="G619" s="1" t="s">
        <v>3578</v>
      </c>
      <c r="H619" s="1">
        <v>4</v>
      </c>
      <c r="I619" s="1">
        <v>1</v>
      </c>
      <c r="J619" s="2" t="s">
        <v>4796</v>
      </c>
      <c r="L619" s="2" t="s">
        <v>4797</v>
      </c>
      <c r="N619" s="1">
        <v>22</v>
      </c>
      <c r="O619" s="1" t="s">
        <v>4797</v>
      </c>
      <c r="P619" s="11">
        <f>_xlfn.ISOWEEKNUM(T619)</f>
        <v>19</v>
      </c>
      <c r="R619" s="1" t="s">
        <v>7</v>
      </c>
      <c r="S619" s="2">
        <v>45420</v>
      </c>
      <c r="T619" s="2">
        <f>S619+365</f>
        <v>45785</v>
      </c>
      <c r="U619" s="2">
        <f t="shared" si="61"/>
        <v>45845</v>
      </c>
      <c r="V619" s="11">
        <f t="shared" ca="1" si="62"/>
        <v>-176</v>
      </c>
      <c r="W619" s="1" t="s">
        <v>4793</v>
      </c>
    </row>
    <row r="620" spans="1:23" x14ac:dyDescent="0.25">
      <c r="A620" s="1">
        <v>912</v>
      </c>
      <c r="B620" s="1" t="s">
        <v>3527</v>
      </c>
      <c r="C620" s="1" t="s">
        <v>93</v>
      </c>
      <c r="D620" s="1">
        <v>142</v>
      </c>
      <c r="E620" s="1" t="s">
        <v>39</v>
      </c>
      <c r="F620" s="1" t="s">
        <v>3575</v>
      </c>
      <c r="G620" s="1" t="s">
        <v>3576</v>
      </c>
      <c r="H620" s="1">
        <v>2</v>
      </c>
      <c r="I620" s="1">
        <v>1</v>
      </c>
      <c r="J620" s="2" t="s">
        <v>4796</v>
      </c>
      <c r="L620" s="2" t="s">
        <v>4797</v>
      </c>
      <c r="N620" s="1">
        <v>22</v>
      </c>
      <c r="O620" s="1" t="s">
        <v>4797</v>
      </c>
      <c r="P620" s="11">
        <f>_xlfn.ISOWEEKNUM(T620)</f>
        <v>19</v>
      </c>
      <c r="R620" s="1" t="s">
        <v>7</v>
      </c>
      <c r="S620" s="2">
        <v>45420</v>
      </c>
      <c r="T620" s="2">
        <f>S620+365</f>
        <v>45785</v>
      </c>
      <c r="U620" s="2">
        <f t="shared" si="61"/>
        <v>45845</v>
      </c>
      <c r="V620" s="11">
        <f t="shared" ca="1" si="62"/>
        <v>-176</v>
      </c>
      <c r="W620" s="1" t="s">
        <v>4793</v>
      </c>
    </row>
    <row r="621" spans="1:23" x14ac:dyDescent="0.25">
      <c r="A621" s="1">
        <v>912</v>
      </c>
      <c r="B621" s="1" t="s">
        <v>3527</v>
      </c>
      <c r="C621" s="1" t="s">
        <v>93</v>
      </c>
      <c r="D621" s="1">
        <v>148</v>
      </c>
      <c r="E621" s="1" t="s">
        <v>39</v>
      </c>
      <c r="F621" s="1" t="s">
        <v>3573</v>
      </c>
      <c r="G621" s="1" t="s">
        <v>3574</v>
      </c>
      <c r="H621" s="1">
        <v>4</v>
      </c>
      <c r="I621" s="1">
        <v>1</v>
      </c>
      <c r="J621" s="2" t="s">
        <v>4796</v>
      </c>
      <c r="L621" s="2" t="s">
        <v>4797</v>
      </c>
      <c r="N621" s="1">
        <v>22</v>
      </c>
      <c r="O621" s="1" t="s">
        <v>4797</v>
      </c>
      <c r="P621" s="11">
        <f>_xlfn.ISOWEEKNUM(T621)</f>
        <v>19</v>
      </c>
      <c r="R621" s="1" t="s">
        <v>7</v>
      </c>
      <c r="S621" s="2">
        <v>45420</v>
      </c>
      <c r="T621" s="2">
        <f>S621+365</f>
        <v>45785</v>
      </c>
      <c r="U621" s="2">
        <f t="shared" si="61"/>
        <v>45845</v>
      </c>
      <c r="V621" s="11">
        <f t="shared" ca="1" si="62"/>
        <v>-176</v>
      </c>
      <c r="W621" s="1" t="s">
        <v>4793</v>
      </c>
    </row>
    <row r="622" spans="1:23" x14ac:dyDescent="0.25">
      <c r="A622" s="1">
        <v>912</v>
      </c>
      <c r="B622" s="1" t="s">
        <v>3527</v>
      </c>
      <c r="C622" s="1" t="s">
        <v>93</v>
      </c>
      <c r="D622" s="1">
        <v>153</v>
      </c>
      <c r="E622" s="1" t="s">
        <v>39</v>
      </c>
      <c r="F622" s="1" t="s">
        <v>3584</v>
      </c>
      <c r="G622" s="1" t="s">
        <v>3584</v>
      </c>
      <c r="H622" s="1">
        <v>2</v>
      </c>
      <c r="I622" s="1">
        <v>1</v>
      </c>
      <c r="J622" s="2" t="s">
        <v>4796</v>
      </c>
      <c r="L622" s="2" t="s">
        <v>4797</v>
      </c>
      <c r="N622" s="1">
        <v>22</v>
      </c>
      <c r="O622" s="1" t="s">
        <v>4797</v>
      </c>
      <c r="P622" s="11">
        <f>_xlfn.ISOWEEKNUM(T622)</f>
        <v>19</v>
      </c>
      <c r="R622" s="1" t="s">
        <v>7</v>
      </c>
      <c r="S622" s="2">
        <v>45422</v>
      </c>
      <c r="T622" s="2">
        <f>S622+365</f>
        <v>45787</v>
      </c>
      <c r="U622" s="2">
        <f t="shared" si="61"/>
        <v>45847</v>
      </c>
      <c r="V622" s="11">
        <f t="shared" ca="1" si="62"/>
        <v>-178</v>
      </c>
      <c r="W622" s="1" t="s">
        <v>4793</v>
      </c>
    </row>
    <row r="623" spans="1:23" hidden="1" x14ac:dyDescent="0.25">
      <c r="A623" s="1">
        <v>817</v>
      </c>
      <c r="B623" s="1" t="s">
        <v>1104</v>
      </c>
      <c r="C623" s="1" t="s">
        <v>153</v>
      </c>
      <c r="D623" s="1">
        <v>892</v>
      </c>
      <c r="E623" s="1" t="s">
        <v>154</v>
      </c>
      <c r="F623" s="1" t="s">
        <v>1426</v>
      </c>
      <c r="G623" s="1" t="s">
        <v>1427</v>
      </c>
      <c r="H623" s="1" t="s">
        <v>1425</v>
      </c>
      <c r="J623" s="1" t="s">
        <v>4798</v>
      </c>
      <c r="L623" s="1" t="s">
        <v>4798</v>
      </c>
      <c r="N623" s="1" t="s">
        <v>4798</v>
      </c>
      <c r="O623" s="1" t="s">
        <v>4798</v>
      </c>
      <c r="R623" s="1" t="s">
        <v>7</v>
      </c>
      <c r="S623" s="2">
        <v>45091</v>
      </c>
      <c r="T623" s="2">
        <f>S623+(365*3)</f>
        <v>46186</v>
      </c>
      <c r="U623" s="2">
        <f t="shared" si="61"/>
        <v>46246</v>
      </c>
      <c r="V623" s="11">
        <f t="shared" ca="1" si="62"/>
        <v>-577</v>
      </c>
    </row>
    <row r="624" spans="1:23" x14ac:dyDescent="0.25">
      <c r="A624" s="1">
        <v>912</v>
      </c>
      <c r="B624" s="1" t="s">
        <v>3527</v>
      </c>
      <c r="C624" s="1" t="s">
        <v>3540</v>
      </c>
      <c r="D624" s="1" t="s">
        <v>3541</v>
      </c>
      <c r="E624" s="1" t="s">
        <v>39</v>
      </c>
      <c r="F624" s="1" t="s">
        <v>3542</v>
      </c>
      <c r="G624" s="1" t="s">
        <v>3543</v>
      </c>
      <c r="H624" s="1">
        <v>1</v>
      </c>
      <c r="I624" s="1">
        <v>1</v>
      </c>
      <c r="J624" s="2" t="s">
        <v>4796</v>
      </c>
      <c r="L624" s="2" t="s">
        <v>4797</v>
      </c>
      <c r="N624" s="1">
        <v>22</v>
      </c>
      <c r="O624" s="1" t="s">
        <v>4797</v>
      </c>
      <c r="P624" s="11">
        <f>_xlfn.ISOWEEKNUM(T624)</f>
        <v>19</v>
      </c>
      <c r="R624" s="1" t="s">
        <v>7</v>
      </c>
      <c r="S624" s="2">
        <v>45419</v>
      </c>
      <c r="T624" s="2">
        <f>S624+365</f>
        <v>45784</v>
      </c>
      <c r="U624" s="2">
        <f t="shared" si="61"/>
        <v>45844</v>
      </c>
      <c r="V624" s="11">
        <f t="shared" ca="1" si="62"/>
        <v>-175</v>
      </c>
      <c r="W624" s="1" t="s">
        <v>4793</v>
      </c>
    </row>
    <row r="625" spans="1:23" x14ac:dyDescent="0.25">
      <c r="A625" s="1">
        <v>912</v>
      </c>
      <c r="B625" s="1" t="s">
        <v>3357</v>
      </c>
      <c r="C625" s="1" t="s">
        <v>6</v>
      </c>
      <c r="D625" s="1" t="s">
        <v>174</v>
      </c>
      <c r="E625" s="1" t="s">
        <v>39</v>
      </c>
      <c r="F625" s="1" t="s">
        <v>3358</v>
      </c>
      <c r="G625" s="1" t="s">
        <v>3359</v>
      </c>
      <c r="H625" s="1">
        <v>3</v>
      </c>
      <c r="I625" s="1">
        <v>1</v>
      </c>
      <c r="J625" s="2" t="s">
        <v>4796</v>
      </c>
      <c r="L625" s="2" t="s">
        <v>4797</v>
      </c>
      <c r="N625" s="1">
        <v>22</v>
      </c>
      <c r="O625" s="1" t="s">
        <v>4797</v>
      </c>
      <c r="P625" s="11">
        <f>_xlfn.ISOWEEKNUM(T625)</f>
        <v>21</v>
      </c>
      <c r="R625" s="1" t="s">
        <v>7</v>
      </c>
      <c r="S625" s="2">
        <v>45431</v>
      </c>
      <c r="T625" s="2">
        <f>S625+365</f>
        <v>45796</v>
      </c>
      <c r="U625" s="2">
        <f t="shared" si="61"/>
        <v>45856</v>
      </c>
      <c r="V625" s="11">
        <f t="shared" ca="1" si="62"/>
        <v>-187</v>
      </c>
      <c r="W625" s="1" t="s">
        <v>4793</v>
      </c>
    </row>
    <row r="626" spans="1:23" hidden="1" x14ac:dyDescent="0.25">
      <c r="A626" s="1">
        <v>817</v>
      </c>
      <c r="B626" s="1" t="s">
        <v>1104</v>
      </c>
      <c r="C626" s="1" t="s">
        <v>772</v>
      </c>
      <c r="D626" s="1">
        <v>912</v>
      </c>
      <c r="E626" s="1" t="s">
        <v>154</v>
      </c>
      <c r="F626" s="1" t="s">
        <v>1314</v>
      </c>
      <c r="G626" s="1" t="s">
        <v>1315</v>
      </c>
      <c r="H626" s="1" t="s">
        <v>1277</v>
      </c>
      <c r="J626" s="1" t="s">
        <v>4798</v>
      </c>
      <c r="L626" s="1" t="s">
        <v>4798</v>
      </c>
      <c r="N626" s="1" t="s">
        <v>4798</v>
      </c>
      <c r="O626" s="1" t="s">
        <v>4798</v>
      </c>
      <c r="R626" s="1" t="s">
        <v>7</v>
      </c>
      <c r="S626" s="2">
        <v>45476</v>
      </c>
      <c r="T626" s="2">
        <f>S626+(365*3)</f>
        <v>46571</v>
      </c>
      <c r="U626" s="2">
        <f t="shared" si="61"/>
        <v>46631</v>
      </c>
      <c r="V626" s="11">
        <f t="shared" ca="1" si="62"/>
        <v>-962</v>
      </c>
    </row>
    <row r="627" spans="1:23" x14ac:dyDescent="0.25">
      <c r="A627" s="1">
        <v>912</v>
      </c>
      <c r="B627" s="1" t="s">
        <v>3357</v>
      </c>
      <c r="C627" s="1" t="s">
        <v>6</v>
      </c>
      <c r="D627" s="1" t="s">
        <v>177</v>
      </c>
      <c r="E627" s="1" t="s">
        <v>39</v>
      </c>
      <c r="F627" s="1" t="s">
        <v>3360</v>
      </c>
      <c r="G627" s="1" t="s">
        <v>3361</v>
      </c>
      <c r="H627" s="1">
        <v>2</v>
      </c>
      <c r="I627" s="1">
        <v>1</v>
      </c>
      <c r="J627" s="2" t="s">
        <v>4796</v>
      </c>
      <c r="L627" s="2" t="s">
        <v>4797</v>
      </c>
      <c r="N627" s="1">
        <v>22</v>
      </c>
      <c r="O627" s="1" t="s">
        <v>4797</v>
      </c>
      <c r="P627" s="11">
        <f>_xlfn.ISOWEEKNUM(T627)</f>
        <v>21</v>
      </c>
      <c r="R627" s="1" t="s">
        <v>7</v>
      </c>
      <c r="S627" s="2">
        <v>45431</v>
      </c>
      <c r="T627" s="2">
        <f>S627+365</f>
        <v>45796</v>
      </c>
      <c r="U627" s="2">
        <f t="shared" si="61"/>
        <v>45856</v>
      </c>
      <c r="V627" s="11">
        <f t="shared" ca="1" si="62"/>
        <v>-187</v>
      </c>
      <c r="W627" s="1" t="s">
        <v>4793</v>
      </c>
    </row>
    <row r="628" spans="1:23" hidden="1" x14ac:dyDescent="0.25">
      <c r="A628" s="1">
        <v>817</v>
      </c>
      <c r="B628" s="1" t="s">
        <v>1104</v>
      </c>
      <c r="C628" s="1" t="s">
        <v>153</v>
      </c>
      <c r="D628" s="1">
        <v>1002</v>
      </c>
      <c r="E628" s="1" t="s">
        <v>58</v>
      </c>
      <c r="F628" s="1" t="s">
        <v>1369</v>
      </c>
      <c r="G628" s="1" t="s">
        <v>1370</v>
      </c>
      <c r="H628" s="1">
        <v>10041002</v>
      </c>
      <c r="J628" s="1" t="s">
        <v>4798</v>
      </c>
      <c r="L628" s="1" t="s">
        <v>4798</v>
      </c>
      <c r="N628" s="1" t="s">
        <v>4798</v>
      </c>
      <c r="O628" s="1" t="s">
        <v>4798</v>
      </c>
      <c r="R628" s="1" t="s">
        <v>7</v>
      </c>
      <c r="S628" s="2">
        <v>45477</v>
      </c>
      <c r="T628" s="2">
        <f t="shared" ref="T628:T641" si="66">S628+(365*4)</f>
        <v>46937</v>
      </c>
      <c r="U628" s="2">
        <f t="shared" si="61"/>
        <v>46997</v>
      </c>
      <c r="V628" s="11">
        <f t="shared" ca="1" si="62"/>
        <v>-1328</v>
      </c>
    </row>
    <row r="629" spans="1:23" hidden="1" x14ac:dyDescent="0.25">
      <c r="A629" s="1">
        <v>817</v>
      </c>
      <c r="B629" s="1" t="s">
        <v>1104</v>
      </c>
      <c r="C629" s="1" t="s">
        <v>153</v>
      </c>
      <c r="D629" s="1">
        <v>1005</v>
      </c>
      <c r="E629" s="1" t="s">
        <v>58</v>
      </c>
      <c r="F629" s="1" t="s">
        <v>1341</v>
      </c>
      <c r="G629" s="1" t="s">
        <v>1342</v>
      </c>
      <c r="H629" s="1" t="s">
        <v>1340</v>
      </c>
      <c r="J629" s="1" t="s">
        <v>4798</v>
      </c>
      <c r="L629" s="1" t="s">
        <v>4798</v>
      </c>
      <c r="N629" s="1" t="s">
        <v>4798</v>
      </c>
      <c r="O629" s="1" t="s">
        <v>4798</v>
      </c>
      <c r="R629" s="1" t="s">
        <v>7</v>
      </c>
      <c r="S629" s="2">
        <v>45477</v>
      </c>
      <c r="T629" s="2">
        <f t="shared" si="66"/>
        <v>46937</v>
      </c>
      <c r="U629" s="2">
        <f t="shared" si="61"/>
        <v>46997</v>
      </c>
      <c r="V629" s="11">
        <f t="shared" ca="1" si="62"/>
        <v>-1328</v>
      </c>
    </row>
    <row r="630" spans="1:23" hidden="1" x14ac:dyDescent="0.25">
      <c r="A630" s="1">
        <v>817</v>
      </c>
      <c r="B630" s="1" t="s">
        <v>1104</v>
      </c>
      <c r="C630" s="1" t="s">
        <v>153</v>
      </c>
      <c r="D630" s="1">
        <v>1007</v>
      </c>
      <c r="E630" s="1" t="s">
        <v>58</v>
      </c>
      <c r="F630" s="1" t="s">
        <v>1344</v>
      </c>
      <c r="G630" s="1" t="s">
        <v>1344</v>
      </c>
      <c r="H630" s="1" t="s">
        <v>1340</v>
      </c>
      <c r="J630" s="1" t="s">
        <v>4798</v>
      </c>
      <c r="L630" s="1" t="s">
        <v>4798</v>
      </c>
      <c r="N630" s="1" t="s">
        <v>4798</v>
      </c>
      <c r="O630" s="1" t="s">
        <v>4798</v>
      </c>
      <c r="R630" s="1" t="s">
        <v>7</v>
      </c>
      <c r="S630" s="2">
        <v>45477</v>
      </c>
      <c r="T630" s="2">
        <f t="shared" si="66"/>
        <v>46937</v>
      </c>
      <c r="U630" s="2">
        <f t="shared" si="61"/>
        <v>46997</v>
      </c>
      <c r="V630" s="11">
        <f t="shared" ca="1" si="62"/>
        <v>-1328</v>
      </c>
    </row>
    <row r="631" spans="1:23" hidden="1" x14ac:dyDescent="0.25">
      <c r="A631" s="1">
        <v>817</v>
      </c>
      <c r="B631" s="1" t="s">
        <v>1104</v>
      </c>
      <c r="C631" s="1" t="s">
        <v>153</v>
      </c>
      <c r="D631" s="1">
        <v>1008</v>
      </c>
      <c r="E631" s="1" t="s">
        <v>58</v>
      </c>
      <c r="F631" s="1" t="s">
        <v>1365</v>
      </c>
      <c r="G631" s="1" t="s">
        <v>1366</v>
      </c>
      <c r="H631" s="1" t="s">
        <v>1347</v>
      </c>
      <c r="J631" s="1" t="s">
        <v>4798</v>
      </c>
      <c r="L631" s="1" t="s">
        <v>4798</v>
      </c>
      <c r="N631" s="1" t="s">
        <v>4798</v>
      </c>
      <c r="O631" s="1" t="s">
        <v>4798</v>
      </c>
      <c r="R631" s="1" t="s">
        <v>7</v>
      </c>
      <c r="S631" s="2">
        <v>45477</v>
      </c>
      <c r="T631" s="2">
        <f t="shared" si="66"/>
        <v>46937</v>
      </c>
      <c r="U631" s="2">
        <f t="shared" si="61"/>
        <v>46997</v>
      </c>
      <c r="V631" s="11">
        <f t="shared" ca="1" si="62"/>
        <v>-1328</v>
      </c>
    </row>
    <row r="632" spans="1:23" hidden="1" x14ac:dyDescent="0.25">
      <c r="A632" s="1">
        <v>817</v>
      </c>
      <c r="B632" s="1" t="s">
        <v>1104</v>
      </c>
      <c r="C632" s="1" t="s">
        <v>153</v>
      </c>
      <c r="D632" s="1">
        <v>1009</v>
      </c>
      <c r="E632" s="1" t="s">
        <v>58</v>
      </c>
      <c r="F632" s="1" t="s">
        <v>1348</v>
      </c>
      <c r="G632" s="1" t="s">
        <v>1348</v>
      </c>
      <c r="H632" s="1" t="s">
        <v>1347</v>
      </c>
      <c r="J632" s="1" t="s">
        <v>4798</v>
      </c>
      <c r="L632" s="1" t="s">
        <v>4798</v>
      </c>
      <c r="N632" s="1" t="s">
        <v>4798</v>
      </c>
      <c r="O632" s="1" t="s">
        <v>4798</v>
      </c>
      <c r="R632" s="1" t="s">
        <v>7</v>
      </c>
      <c r="S632" s="2">
        <v>45477</v>
      </c>
      <c r="T632" s="2">
        <f t="shared" si="66"/>
        <v>46937</v>
      </c>
      <c r="U632" s="2">
        <f t="shared" si="61"/>
        <v>46997</v>
      </c>
      <c r="V632" s="11">
        <f t="shared" ca="1" si="62"/>
        <v>-1328</v>
      </c>
    </row>
    <row r="633" spans="1:23" hidden="1" x14ac:dyDescent="0.25">
      <c r="A633" s="1">
        <v>817</v>
      </c>
      <c r="B633" s="1" t="s">
        <v>1104</v>
      </c>
      <c r="C633" s="1" t="s">
        <v>166</v>
      </c>
      <c r="D633" s="1">
        <v>1010</v>
      </c>
      <c r="E633" s="1" t="s">
        <v>58</v>
      </c>
      <c r="F633" s="1" t="s">
        <v>1364</v>
      </c>
      <c r="G633" s="1" t="s">
        <v>1365</v>
      </c>
      <c r="H633" s="1" t="s">
        <v>1363</v>
      </c>
      <c r="J633" s="1" t="s">
        <v>4798</v>
      </c>
      <c r="L633" s="1" t="s">
        <v>4798</v>
      </c>
      <c r="N633" s="1" t="s">
        <v>4798</v>
      </c>
      <c r="O633" s="1" t="s">
        <v>4798</v>
      </c>
      <c r="R633" s="1" t="s">
        <v>7</v>
      </c>
      <c r="S633" s="2">
        <v>45477</v>
      </c>
      <c r="T633" s="2">
        <f t="shared" si="66"/>
        <v>46937</v>
      </c>
      <c r="U633" s="2">
        <f t="shared" si="61"/>
        <v>46997</v>
      </c>
      <c r="V633" s="11">
        <f t="shared" ca="1" si="62"/>
        <v>-1328</v>
      </c>
    </row>
    <row r="634" spans="1:23" hidden="1" x14ac:dyDescent="0.25">
      <c r="A634" s="1">
        <v>817</v>
      </c>
      <c r="B634" s="1" t="s">
        <v>1104</v>
      </c>
      <c r="C634" s="1" t="s">
        <v>153</v>
      </c>
      <c r="D634" s="1">
        <v>1014</v>
      </c>
      <c r="E634" s="1" t="s">
        <v>58</v>
      </c>
      <c r="F634" s="1" t="s">
        <v>1354</v>
      </c>
      <c r="G634" s="1" t="s">
        <v>1355</v>
      </c>
      <c r="H634" s="1" t="s">
        <v>1340</v>
      </c>
      <c r="J634" s="1" t="s">
        <v>4798</v>
      </c>
      <c r="L634" s="1" t="s">
        <v>4798</v>
      </c>
      <c r="N634" s="1" t="s">
        <v>4798</v>
      </c>
      <c r="O634" s="1" t="s">
        <v>4798</v>
      </c>
      <c r="R634" s="1" t="s">
        <v>7</v>
      </c>
      <c r="S634" s="2">
        <v>45477</v>
      </c>
      <c r="T634" s="2">
        <f t="shared" si="66"/>
        <v>46937</v>
      </c>
      <c r="U634" s="2">
        <f t="shared" si="61"/>
        <v>46997</v>
      </c>
      <c r="V634" s="11">
        <f t="shared" ca="1" si="62"/>
        <v>-1328</v>
      </c>
    </row>
    <row r="635" spans="1:23" hidden="1" x14ac:dyDescent="0.25">
      <c r="A635" s="1">
        <v>817</v>
      </c>
      <c r="B635" s="1" t="s">
        <v>1104</v>
      </c>
      <c r="C635" s="1" t="s">
        <v>1349</v>
      </c>
      <c r="D635" s="1">
        <v>1018</v>
      </c>
      <c r="E635" s="1" t="s">
        <v>58</v>
      </c>
      <c r="F635" s="1" t="s">
        <v>1350</v>
      </c>
      <c r="G635" s="1" t="s">
        <v>1351</v>
      </c>
      <c r="H635" s="1" t="s">
        <v>276</v>
      </c>
      <c r="J635" s="1" t="s">
        <v>4798</v>
      </c>
      <c r="L635" s="1" t="s">
        <v>4798</v>
      </c>
      <c r="N635" s="1" t="s">
        <v>4798</v>
      </c>
      <c r="O635" s="1" t="s">
        <v>4798</v>
      </c>
      <c r="R635" s="1" t="s">
        <v>7</v>
      </c>
      <c r="S635" s="2">
        <v>45477</v>
      </c>
      <c r="T635" s="2">
        <f t="shared" si="66"/>
        <v>46937</v>
      </c>
      <c r="U635" s="2">
        <f t="shared" si="61"/>
        <v>46997</v>
      </c>
      <c r="V635" s="11">
        <f t="shared" ca="1" si="62"/>
        <v>-1328</v>
      </c>
    </row>
    <row r="636" spans="1:23" hidden="1" x14ac:dyDescent="0.25">
      <c r="A636" s="1">
        <v>817</v>
      </c>
      <c r="B636" s="1" t="s">
        <v>1104</v>
      </c>
      <c r="C636" s="1" t="s">
        <v>166</v>
      </c>
      <c r="D636" s="1">
        <v>1026</v>
      </c>
      <c r="E636" s="1" t="s">
        <v>58</v>
      </c>
      <c r="F636" s="1" t="s">
        <v>1367</v>
      </c>
      <c r="G636" s="1" t="s">
        <v>1368</v>
      </c>
      <c r="H636" s="1" t="s">
        <v>1360</v>
      </c>
      <c r="J636" s="1" t="s">
        <v>4798</v>
      </c>
      <c r="L636" s="1" t="s">
        <v>4798</v>
      </c>
      <c r="N636" s="1" t="s">
        <v>4798</v>
      </c>
      <c r="O636" s="1" t="s">
        <v>4798</v>
      </c>
      <c r="R636" s="1" t="s">
        <v>7</v>
      </c>
      <c r="S636" s="2">
        <v>45477</v>
      </c>
      <c r="T636" s="2">
        <f t="shared" si="66"/>
        <v>46937</v>
      </c>
      <c r="U636" s="2">
        <f t="shared" si="61"/>
        <v>46997</v>
      </c>
      <c r="V636" s="11">
        <f t="shared" ca="1" si="62"/>
        <v>-1328</v>
      </c>
    </row>
    <row r="637" spans="1:23" hidden="1" x14ac:dyDescent="0.25">
      <c r="A637" s="1">
        <v>817</v>
      </c>
      <c r="B637" s="1" t="s">
        <v>1104</v>
      </c>
      <c r="C637" s="1" t="s">
        <v>166</v>
      </c>
      <c r="D637" s="1">
        <v>1032</v>
      </c>
      <c r="E637" s="1" t="s">
        <v>58</v>
      </c>
      <c r="F637" s="1" t="s">
        <v>1361</v>
      </c>
      <c r="G637" s="1" t="s">
        <v>1362</v>
      </c>
      <c r="H637" s="1" t="s">
        <v>1360</v>
      </c>
      <c r="J637" s="1" t="s">
        <v>4798</v>
      </c>
      <c r="L637" s="1" t="s">
        <v>4798</v>
      </c>
      <c r="N637" s="1" t="s">
        <v>4798</v>
      </c>
      <c r="O637" s="1" t="s">
        <v>4798</v>
      </c>
      <c r="R637" s="1" t="s">
        <v>7</v>
      </c>
      <c r="S637" s="2">
        <v>45477</v>
      </c>
      <c r="T637" s="2">
        <f t="shared" si="66"/>
        <v>46937</v>
      </c>
      <c r="U637" s="2">
        <f t="shared" si="61"/>
        <v>46997</v>
      </c>
      <c r="V637" s="11">
        <f t="shared" ca="1" si="62"/>
        <v>-1328</v>
      </c>
    </row>
    <row r="638" spans="1:23" hidden="1" x14ac:dyDescent="0.25">
      <c r="A638" s="1">
        <v>817</v>
      </c>
      <c r="B638" s="1" t="s">
        <v>1104</v>
      </c>
      <c r="C638" s="1" t="s">
        <v>166</v>
      </c>
      <c r="D638" s="1">
        <v>1034</v>
      </c>
      <c r="E638" s="1" t="s">
        <v>58</v>
      </c>
      <c r="F638" s="1" t="s">
        <v>1285</v>
      </c>
      <c r="G638" s="1" t="s">
        <v>1359</v>
      </c>
      <c r="H638" s="1" t="s">
        <v>1358</v>
      </c>
      <c r="J638" s="1" t="s">
        <v>4798</v>
      </c>
      <c r="L638" s="1" t="s">
        <v>4798</v>
      </c>
      <c r="N638" s="1" t="s">
        <v>4798</v>
      </c>
      <c r="O638" s="1" t="s">
        <v>4798</v>
      </c>
      <c r="R638" s="1" t="s">
        <v>7</v>
      </c>
      <c r="S638" s="2">
        <v>45477</v>
      </c>
      <c r="T638" s="2">
        <f t="shared" si="66"/>
        <v>46937</v>
      </c>
      <c r="U638" s="2">
        <f t="shared" si="61"/>
        <v>46997</v>
      </c>
      <c r="V638" s="11">
        <f t="shared" ca="1" si="62"/>
        <v>-1328</v>
      </c>
    </row>
    <row r="639" spans="1:23" hidden="1" x14ac:dyDescent="0.25">
      <c r="A639" s="1">
        <v>817</v>
      </c>
      <c r="B639" s="1" t="s">
        <v>1104</v>
      </c>
      <c r="C639" s="1" t="s">
        <v>153</v>
      </c>
      <c r="D639" s="1">
        <v>1036</v>
      </c>
      <c r="E639" s="1" t="s">
        <v>58</v>
      </c>
      <c r="F639" s="1" t="s">
        <v>1356</v>
      </c>
      <c r="G639" s="1" t="s">
        <v>1357</v>
      </c>
      <c r="H639" s="1" t="s">
        <v>922</v>
      </c>
      <c r="J639" s="1" t="s">
        <v>4798</v>
      </c>
      <c r="L639" s="1" t="s">
        <v>4798</v>
      </c>
      <c r="N639" s="1" t="s">
        <v>4798</v>
      </c>
      <c r="O639" s="1" t="s">
        <v>4798</v>
      </c>
      <c r="R639" s="1" t="s">
        <v>7</v>
      </c>
      <c r="S639" s="2">
        <v>45477</v>
      </c>
      <c r="T639" s="2">
        <f t="shared" si="66"/>
        <v>46937</v>
      </c>
      <c r="U639" s="2">
        <f t="shared" si="61"/>
        <v>46997</v>
      </c>
      <c r="V639" s="11">
        <f t="shared" ca="1" si="62"/>
        <v>-1328</v>
      </c>
    </row>
    <row r="640" spans="1:23" hidden="1" x14ac:dyDescent="0.25">
      <c r="A640" s="1">
        <v>817</v>
      </c>
      <c r="B640" s="1" t="s">
        <v>1104</v>
      </c>
      <c r="C640" s="1" t="s">
        <v>166</v>
      </c>
      <c r="D640" s="1">
        <v>1038</v>
      </c>
      <c r="E640" s="1" t="s">
        <v>58</v>
      </c>
      <c r="F640" s="1" t="s">
        <v>1284</v>
      </c>
      <c r="G640" s="1" t="s">
        <v>1285</v>
      </c>
      <c r="H640" s="1" t="s">
        <v>1283</v>
      </c>
      <c r="J640" s="1" t="s">
        <v>4798</v>
      </c>
      <c r="L640" s="1" t="s">
        <v>4798</v>
      </c>
      <c r="N640" s="1" t="s">
        <v>4798</v>
      </c>
      <c r="O640" s="1" t="s">
        <v>4798</v>
      </c>
      <c r="R640" s="1" t="s">
        <v>7</v>
      </c>
      <c r="S640" s="2">
        <v>45477</v>
      </c>
      <c r="T640" s="2">
        <f t="shared" si="66"/>
        <v>46937</v>
      </c>
      <c r="U640" s="2">
        <f t="shared" si="61"/>
        <v>46997</v>
      </c>
      <c r="V640" s="11">
        <f t="shared" ca="1" si="62"/>
        <v>-1328</v>
      </c>
    </row>
    <row r="641" spans="1:23" hidden="1" x14ac:dyDescent="0.25">
      <c r="A641" s="1">
        <v>817</v>
      </c>
      <c r="B641" s="1" t="s">
        <v>1104</v>
      </c>
      <c r="C641" s="1" t="s">
        <v>153</v>
      </c>
      <c r="D641" s="1">
        <v>1040</v>
      </c>
      <c r="E641" s="1" t="s">
        <v>58</v>
      </c>
      <c r="F641" s="1" t="s">
        <v>1352</v>
      </c>
      <c r="G641" s="1" t="s">
        <v>1353</v>
      </c>
      <c r="H641" s="1" t="s">
        <v>527</v>
      </c>
      <c r="J641" s="1" t="s">
        <v>4798</v>
      </c>
      <c r="L641" s="1" t="s">
        <v>4798</v>
      </c>
      <c r="N641" s="1" t="s">
        <v>4798</v>
      </c>
      <c r="O641" s="1" t="s">
        <v>4798</v>
      </c>
      <c r="R641" s="1" t="s">
        <v>7</v>
      </c>
      <c r="S641" s="2">
        <v>45477</v>
      </c>
      <c r="T641" s="2">
        <f t="shared" si="66"/>
        <v>46937</v>
      </c>
      <c r="U641" s="2">
        <f t="shared" si="61"/>
        <v>46997</v>
      </c>
      <c r="V641" s="11">
        <f t="shared" ca="1" si="62"/>
        <v>-1328</v>
      </c>
    </row>
    <row r="642" spans="1:23" x14ac:dyDescent="0.25">
      <c r="A642" s="1">
        <v>912</v>
      </c>
      <c r="B642" s="1" t="s">
        <v>3357</v>
      </c>
      <c r="C642" s="1" t="s">
        <v>6</v>
      </c>
      <c r="D642" s="1" t="s">
        <v>280</v>
      </c>
      <c r="E642" s="1" t="s">
        <v>39</v>
      </c>
      <c r="F642" s="1" t="s">
        <v>3371</v>
      </c>
      <c r="G642" s="1" t="s">
        <v>3371</v>
      </c>
      <c r="H642" s="1">
        <v>2</v>
      </c>
      <c r="I642" s="1">
        <v>1</v>
      </c>
      <c r="J642" s="2" t="s">
        <v>4796</v>
      </c>
      <c r="L642" s="2" t="s">
        <v>4797</v>
      </c>
      <c r="N642" s="1">
        <v>22</v>
      </c>
      <c r="O642" s="1" t="s">
        <v>4797</v>
      </c>
      <c r="P642" s="11">
        <f t="shared" ref="P642:P647" si="67">_xlfn.ISOWEEKNUM(T642)</f>
        <v>21</v>
      </c>
      <c r="R642" s="1" t="s">
        <v>7</v>
      </c>
      <c r="S642" s="2">
        <v>45431</v>
      </c>
      <c r="T642" s="2">
        <f t="shared" ref="T642:T647" si="68">S642+365</f>
        <v>45796</v>
      </c>
      <c r="U642" s="2">
        <f t="shared" ref="U642:U705" si="69">T642+60</f>
        <v>45856</v>
      </c>
      <c r="V642" s="11">
        <f t="shared" ref="V642:V705" ca="1" si="70">TODAY()-U642</f>
        <v>-187</v>
      </c>
      <c r="W642" s="1" t="s">
        <v>4793</v>
      </c>
    </row>
    <row r="643" spans="1:23" x14ac:dyDescent="0.25">
      <c r="A643" s="1">
        <v>912</v>
      </c>
      <c r="B643" s="1" t="s">
        <v>3357</v>
      </c>
      <c r="C643" s="1" t="s">
        <v>6</v>
      </c>
      <c r="D643" s="1" t="s">
        <v>283</v>
      </c>
      <c r="E643" s="1" t="s">
        <v>39</v>
      </c>
      <c r="F643" s="1" t="s">
        <v>3372</v>
      </c>
      <c r="G643" s="1" t="s">
        <v>3373</v>
      </c>
      <c r="H643" s="1">
        <v>3</v>
      </c>
      <c r="I643" s="1">
        <v>1</v>
      </c>
      <c r="J643" s="2" t="s">
        <v>4796</v>
      </c>
      <c r="L643" s="2" t="s">
        <v>4797</v>
      </c>
      <c r="N643" s="1">
        <v>22</v>
      </c>
      <c r="O643" s="1" t="s">
        <v>4797</v>
      </c>
      <c r="P643" s="11">
        <f t="shared" si="67"/>
        <v>21</v>
      </c>
      <c r="R643" s="1" t="s">
        <v>7</v>
      </c>
      <c r="S643" s="2">
        <v>45431</v>
      </c>
      <c r="T643" s="2">
        <f t="shared" si="68"/>
        <v>45796</v>
      </c>
      <c r="U643" s="2">
        <f t="shared" si="69"/>
        <v>45856</v>
      </c>
      <c r="V643" s="11">
        <f t="shared" ca="1" si="70"/>
        <v>-187</v>
      </c>
      <c r="W643" s="1" t="s">
        <v>4793</v>
      </c>
    </row>
    <row r="644" spans="1:23" x14ac:dyDescent="0.25">
      <c r="A644" s="1">
        <v>912</v>
      </c>
      <c r="B644" s="1" t="s">
        <v>3357</v>
      </c>
      <c r="C644" s="1" t="s">
        <v>18</v>
      </c>
      <c r="D644" s="1" t="s">
        <v>584</v>
      </c>
      <c r="E644" s="1" t="s">
        <v>39</v>
      </c>
      <c r="F644" s="1" t="s">
        <v>3362</v>
      </c>
      <c r="G644" s="1" t="s">
        <v>3363</v>
      </c>
      <c r="H644" s="1">
        <v>2</v>
      </c>
      <c r="I644" s="1">
        <v>1</v>
      </c>
      <c r="J644" s="2" t="s">
        <v>4796</v>
      </c>
      <c r="L644" s="2" t="s">
        <v>4797</v>
      </c>
      <c r="N644" s="1">
        <v>22</v>
      </c>
      <c r="O644" s="1" t="s">
        <v>4797</v>
      </c>
      <c r="P644" s="11">
        <f t="shared" si="67"/>
        <v>21</v>
      </c>
      <c r="R644" s="1" t="s">
        <v>7</v>
      </c>
      <c r="S644" s="2">
        <v>45431</v>
      </c>
      <c r="T644" s="2">
        <f t="shared" si="68"/>
        <v>45796</v>
      </c>
      <c r="U644" s="2">
        <f t="shared" si="69"/>
        <v>45856</v>
      </c>
      <c r="V644" s="11">
        <f t="shared" ca="1" si="70"/>
        <v>-187</v>
      </c>
      <c r="W644" s="1" t="s">
        <v>4793</v>
      </c>
    </row>
    <row r="645" spans="1:23" x14ac:dyDescent="0.25">
      <c r="A645" s="1">
        <v>912</v>
      </c>
      <c r="B645" s="1" t="s">
        <v>3357</v>
      </c>
      <c r="C645" s="1" t="s">
        <v>18</v>
      </c>
      <c r="D645" s="1" t="s">
        <v>586</v>
      </c>
      <c r="E645" s="1" t="s">
        <v>39</v>
      </c>
      <c r="F645" s="1" t="s">
        <v>3369</v>
      </c>
      <c r="G645" s="1" t="s">
        <v>3370</v>
      </c>
      <c r="H645" s="1">
        <v>1</v>
      </c>
      <c r="I645" s="1">
        <v>1</v>
      </c>
      <c r="J645" s="2" t="s">
        <v>4796</v>
      </c>
      <c r="L645" s="2" t="s">
        <v>4797</v>
      </c>
      <c r="N645" s="1">
        <v>22</v>
      </c>
      <c r="O645" s="1" t="s">
        <v>4797</v>
      </c>
      <c r="P645" s="11">
        <f t="shared" si="67"/>
        <v>21</v>
      </c>
      <c r="R645" s="1" t="s">
        <v>7</v>
      </c>
      <c r="S645" s="2">
        <v>45431</v>
      </c>
      <c r="T645" s="2">
        <f t="shared" si="68"/>
        <v>45796</v>
      </c>
      <c r="U645" s="2">
        <f t="shared" si="69"/>
        <v>45856</v>
      </c>
      <c r="V645" s="11">
        <f t="shared" ca="1" si="70"/>
        <v>-187</v>
      </c>
      <c r="W645" s="1" t="s">
        <v>4793</v>
      </c>
    </row>
    <row r="646" spans="1:23" x14ac:dyDescent="0.25">
      <c r="A646" s="1">
        <v>912</v>
      </c>
      <c r="B646" s="1" t="s">
        <v>3502</v>
      </c>
      <c r="C646" s="1" t="s">
        <v>6</v>
      </c>
      <c r="D646" s="1" t="s">
        <v>174</v>
      </c>
      <c r="E646" s="1" t="s">
        <v>39</v>
      </c>
      <c r="F646" s="1" t="s">
        <v>3503</v>
      </c>
      <c r="G646" s="1" t="s">
        <v>3503</v>
      </c>
      <c r="H646" s="1">
        <v>2</v>
      </c>
      <c r="I646" s="1">
        <v>1</v>
      </c>
      <c r="J646" s="2" t="s">
        <v>4796</v>
      </c>
      <c r="L646" s="2" t="s">
        <v>4797</v>
      </c>
      <c r="N646" s="1">
        <v>22</v>
      </c>
      <c r="O646" s="1" t="s">
        <v>4797</v>
      </c>
      <c r="P646" s="11">
        <f t="shared" si="67"/>
        <v>21</v>
      </c>
      <c r="R646" s="1" t="s">
        <v>7</v>
      </c>
      <c r="S646" s="2">
        <v>45431</v>
      </c>
      <c r="T646" s="2">
        <f t="shared" si="68"/>
        <v>45796</v>
      </c>
      <c r="U646" s="2">
        <f t="shared" si="69"/>
        <v>45856</v>
      </c>
      <c r="V646" s="11">
        <f t="shared" ca="1" si="70"/>
        <v>-187</v>
      </c>
      <c r="W646" s="1" t="s">
        <v>4793</v>
      </c>
    </row>
    <row r="647" spans="1:23" x14ac:dyDescent="0.25">
      <c r="A647" s="1">
        <v>912</v>
      </c>
      <c r="B647" s="1" t="s">
        <v>3502</v>
      </c>
      <c r="C647" s="1" t="s">
        <v>6</v>
      </c>
      <c r="D647" s="1" t="s">
        <v>177</v>
      </c>
      <c r="E647" s="1" t="s">
        <v>39</v>
      </c>
      <c r="F647" s="1" t="s">
        <v>3504</v>
      </c>
      <c r="G647" s="1" t="s">
        <v>3505</v>
      </c>
      <c r="H647" s="1" t="s">
        <v>271</v>
      </c>
      <c r="I647" s="1">
        <v>1</v>
      </c>
      <c r="J647" s="2" t="s">
        <v>4796</v>
      </c>
      <c r="L647" s="2" t="s">
        <v>4797</v>
      </c>
      <c r="N647" s="1">
        <v>22</v>
      </c>
      <c r="O647" s="1" t="s">
        <v>4797</v>
      </c>
      <c r="P647" s="11">
        <f t="shared" si="67"/>
        <v>21</v>
      </c>
      <c r="R647" s="1" t="s">
        <v>7</v>
      </c>
      <c r="S647" s="2">
        <v>45431</v>
      </c>
      <c r="T647" s="2">
        <f t="shared" si="68"/>
        <v>45796</v>
      </c>
      <c r="U647" s="2">
        <f t="shared" si="69"/>
        <v>45856</v>
      </c>
      <c r="V647" s="11">
        <f t="shared" ca="1" si="70"/>
        <v>-187</v>
      </c>
      <c r="W647" s="1" t="s">
        <v>4793</v>
      </c>
    </row>
    <row r="648" spans="1:23" hidden="1" x14ac:dyDescent="0.25">
      <c r="A648" s="1">
        <v>817</v>
      </c>
      <c r="B648" s="1" t="s">
        <v>1104</v>
      </c>
      <c r="C648" s="1" t="s">
        <v>314</v>
      </c>
      <c r="D648" s="1" t="s">
        <v>1374</v>
      </c>
      <c r="E648" s="1" t="s">
        <v>154</v>
      </c>
      <c r="F648" s="1" t="s">
        <v>1375</v>
      </c>
      <c r="G648" s="1" t="s">
        <v>1376</v>
      </c>
      <c r="H648" s="1" t="s">
        <v>1371</v>
      </c>
      <c r="J648" s="1" t="s">
        <v>4798</v>
      </c>
      <c r="L648" s="1" t="s">
        <v>4798</v>
      </c>
      <c r="N648" s="1" t="s">
        <v>4798</v>
      </c>
      <c r="O648" s="1" t="s">
        <v>4798</v>
      </c>
      <c r="R648" s="1" t="s">
        <v>7</v>
      </c>
      <c r="S648" s="2">
        <v>45476</v>
      </c>
      <c r="T648" s="2">
        <f>S648+(365*3)</f>
        <v>46571</v>
      </c>
      <c r="U648" s="2">
        <f t="shared" si="69"/>
        <v>46631</v>
      </c>
      <c r="V648" s="11">
        <f t="shared" ca="1" si="70"/>
        <v>-962</v>
      </c>
    </row>
    <row r="649" spans="1:23" x14ac:dyDescent="0.25">
      <c r="A649" s="1">
        <v>912</v>
      </c>
      <c r="B649" s="1" t="s">
        <v>3502</v>
      </c>
      <c r="C649" s="1" t="s">
        <v>6</v>
      </c>
      <c r="D649" s="1" t="s">
        <v>280</v>
      </c>
      <c r="E649" s="1" t="s">
        <v>39</v>
      </c>
      <c r="F649" s="1" t="s">
        <v>3523</v>
      </c>
      <c r="G649" s="1" t="s">
        <v>3524</v>
      </c>
      <c r="H649" s="1">
        <v>3</v>
      </c>
      <c r="I649" s="1">
        <v>1</v>
      </c>
      <c r="J649" s="2" t="s">
        <v>4796</v>
      </c>
      <c r="L649" s="2" t="s">
        <v>4797</v>
      </c>
      <c r="N649" s="1">
        <v>22</v>
      </c>
      <c r="O649" s="1" t="s">
        <v>4797</v>
      </c>
      <c r="P649" s="11">
        <f>_xlfn.ISOWEEKNUM(T649)</f>
        <v>21</v>
      </c>
      <c r="R649" s="1" t="s">
        <v>7</v>
      </c>
      <c r="S649" s="2">
        <v>45431</v>
      </c>
      <c r="T649" s="2">
        <f>S649+365</f>
        <v>45796</v>
      </c>
      <c r="U649" s="2">
        <f t="shared" si="69"/>
        <v>45856</v>
      </c>
      <c r="V649" s="11">
        <f t="shared" ca="1" si="70"/>
        <v>-187</v>
      </c>
      <c r="W649" s="1" t="s">
        <v>4793</v>
      </c>
    </row>
    <row r="650" spans="1:23" x14ac:dyDescent="0.25">
      <c r="A650" s="1">
        <v>912</v>
      </c>
      <c r="B650" s="1" t="s">
        <v>3502</v>
      </c>
      <c r="C650" s="1" t="s">
        <v>6</v>
      </c>
      <c r="D650" s="1" t="s">
        <v>283</v>
      </c>
      <c r="E650" s="1" t="s">
        <v>39</v>
      </c>
      <c r="F650" s="1" t="s">
        <v>3525</v>
      </c>
      <c r="G650" s="1" t="s">
        <v>3526</v>
      </c>
      <c r="H650" s="1" t="s">
        <v>874</v>
      </c>
      <c r="I650" s="1">
        <v>1</v>
      </c>
      <c r="J650" s="2" t="s">
        <v>4796</v>
      </c>
      <c r="L650" s="2" t="s">
        <v>4797</v>
      </c>
      <c r="N650" s="1">
        <v>22</v>
      </c>
      <c r="O650" s="1" t="s">
        <v>4797</v>
      </c>
      <c r="P650" s="11">
        <f>_xlfn.ISOWEEKNUM(T650)</f>
        <v>21</v>
      </c>
      <c r="R650" s="1" t="s">
        <v>7</v>
      </c>
      <c r="S650" s="2">
        <v>45431</v>
      </c>
      <c r="T650" s="2">
        <f>S650+365</f>
        <v>45796</v>
      </c>
      <c r="U650" s="2">
        <f t="shared" si="69"/>
        <v>45856</v>
      </c>
      <c r="V650" s="11">
        <f t="shared" ca="1" si="70"/>
        <v>-187</v>
      </c>
      <c r="W650" s="1" t="s">
        <v>4793</v>
      </c>
    </row>
    <row r="651" spans="1:23" x14ac:dyDescent="0.25">
      <c r="A651" s="1">
        <v>912</v>
      </c>
      <c r="B651" s="1" t="s">
        <v>3502</v>
      </c>
      <c r="C651" s="1" t="s">
        <v>18</v>
      </c>
      <c r="D651" s="1" t="s">
        <v>584</v>
      </c>
      <c r="E651" s="1" t="s">
        <v>39</v>
      </c>
      <c r="F651" s="1" t="s">
        <v>3512</v>
      </c>
      <c r="G651" s="1" t="s">
        <v>3512</v>
      </c>
      <c r="H651" s="1">
        <v>3</v>
      </c>
      <c r="I651" s="1">
        <v>1</v>
      </c>
      <c r="J651" s="2" t="s">
        <v>4796</v>
      </c>
      <c r="L651" s="2" t="s">
        <v>4797</v>
      </c>
      <c r="N651" s="1">
        <v>22</v>
      </c>
      <c r="O651" s="1" t="s">
        <v>4797</v>
      </c>
      <c r="P651" s="11">
        <f>_xlfn.ISOWEEKNUM(T651)</f>
        <v>21</v>
      </c>
      <c r="R651" s="1" t="s">
        <v>7</v>
      </c>
      <c r="S651" s="2">
        <v>45431</v>
      </c>
      <c r="T651" s="2">
        <f>S651+365</f>
        <v>45796</v>
      </c>
      <c r="U651" s="2">
        <f t="shared" si="69"/>
        <v>45856</v>
      </c>
      <c r="V651" s="11">
        <f t="shared" ca="1" si="70"/>
        <v>-187</v>
      </c>
      <c r="W651" s="1" t="s">
        <v>4793</v>
      </c>
    </row>
    <row r="652" spans="1:23" x14ac:dyDescent="0.25">
      <c r="A652" s="1">
        <v>912</v>
      </c>
      <c r="B652" s="1" t="s">
        <v>3502</v>
      </c>
      <c r="C652" s="1" t="s">
        <v>18</v>
      </c>
      <c r="D652" s="1" t="s">
        <v>586</v>
      </c>
      <c r="E652" s="1" t="s">
        <v>39</v>
      </c>
      <c r="F652" s="1" t="s">
        <v>3521</v>
      </c>
      <c r="G652" s="1" t="s">
        <v>3522</v>
      </c>
      <c r="H652" s="1">
        <v>3</v>
      </c>
      <c r="I652" s="1">
        <v>1</v>
      </c>
      <c r="J652" s="2" t="s">
        <v>4796</v>
      </c>
      <c r="L652" s="2" t="s">
        <v>4797</v>
      </c>
      <c r="N652" s="1">
        <v>22</v>
      </c>
      <c r="O652" s="1" t="s">
        <v>4797</v>
      </c>
      <c r="P652" s="11">
        <f>_xlfn.ISOWEEKNUM(T652)</f>
        <v>21</v>
      </c>
      <c r="R652" s="1" t="s">
        <v>7</v>
      </c>
      <c r="S652" s="2">
        <v>45431</v>
      </c>
      <c r="T652" s="2">
        <f>S652+365</f>
        <v>45796</v>
      </c>
      <c r="U652" s="2">
        <f t="shared" si="69"/>
        <v>45856</v>
      </c>
      <c r="V652" s="11">
        <f t="shared" ca="1" si="70"/>
        <v>-187</v>
      </c>
      <c r="W652" s="1" t="s">
        <v>4793</v>
      </c>
    </row>
    <row r="653" spans="1:23" hidden="1" x14ac:dyDescent="0.25">
      <c r="A653" s="1">
        <v>817</v>
      </c>
      <c r="B653" s="1" t="s">
        <v>1104</v>
      </c>
      <c r="C653" s="1" t="s">
        <v>1286</v>
      </c>
      <c r="D653" s="1" t="s">
        <v>1416</v>
      </c>
      <c r="E653" s="1" t="s">
        <v>154</v>
      </c>
      <c r="F653" s="1" t="s">
        <v>1417</v>
      </c>
      <c r="G653" s="1" t="s">
        <v>1418</v>
      </c>
      <c r="H653" s="1" t="s">
        <v>1415</v>
      </c>
      <c r="J653" s="1" t="s">
        <v>4798</v>
      </c>
      <c r="L653" s="1" t="s">
        <v>4798</v>
      </c>
      <c r="N653" s="1" t="s">
        <v>4798</v>
      </c>
      <c r="O653" s="1" t="s">
        <v>4798</v>
      </c>
      <c r="R653" s="1" t="s">
        <v>7</v>
      </c>
      <c r="S653" s="2">
        <v>45091</v>
      </c>
      <c r="T653" s="2">
        <f>S653+(365*3)</f>
        <v>46186</v>
      </c>
      <c r="U653" s="2">
        <f t="shared" si="69"/>
        <v>46246</v>
      </c>
      <c r="V653" s="11">
        <f t="shared" ca="1" si="70"/>
        <v>-577</v>
      </c>
    </row>
    <row r="654" spans="1:23" hidden="1" x14ac:dyDescent="0.25">
      <c r="A654" s="1">
        <v>817</v>
      </c>
      <c r="B654" s="1" t="s">
        <v>1104</v>
      </c>
      <c r="C654" s="1" t="s">
        <v>1286</v>
      </c>
      <c r="D654" s="1" t="s">
        <v>1287</v>
      </c>
      <c r="E654" s="1" t="s">
        <v>154</v>
      </c>
      <c r="F654" s="1" t="s">
        <v>1288</v>
      </c>
      <c r="G654" s="1" t="s">
        <v>1289</v>
      </c>
      <c r="H654" s="1" t="s">
        <v>1280</v>
      </c>
      <c r="J654" s="1" t="s">
        <v>4798</v>
      </c>
      <c r="L654" s="1" t="s">
        <v>4798</v>
      </c>
      <c r="N654" s="1" t="s">
        <v>4798</v>
      </c>
      <c r="O654" s="1" t="s">
        <v>4798</v>
      </c>
      <c r="R654" s="1" t="s">
        <v>7</v>
      </c>
      <c r="S654" s="2">
        <v>45091</v>
      </c>
      <c r="T654" s="2">
        <f>S654+(365*3)</f>
        <v>46186</v>
      </c>
      <c r="U654" s="2">
        <f t="shared" si="69"/>
        <v>46246</v>
      </c>
      <c r="V654" s="11">
        <f t="shared" ca="1" si="70"/>
        <v>-577</v>
      </c>
    </row>
    <row r="655" spans="1:23" x14ac:dyDescent="0.25">
      <c r="A655" s="1">
        <v>912</v>
      </c>
      <c r="B655" s="1" t="s">
        <v>3502</v>
      </c>
      <c r="C655" s="1" t="s">
        <v>393</v>
      </c>
      <c r="D655" s="1" t="s">
        <v>3506</v>
      </c>
      <c r="E655" s="1" t="s">
        <v>39</v>
      </c>
      <c r="F655" s="1" t="s">
        <v>3507</v>
      </c>
      <c r="G655" s="1" t="s">
        <v>3508</v>
      </c>
      <c r="H655" s="1">
        <v>2</v>
      </c>
      <c r="I655" s="1">
        <v>1</v>
      </c>
      <c r="J655" s="2" t="s">
        <v>4796</v>
      </c>
      <c r="L655" s="2" t="s">
        <v>4797</v>
      </c>
      <c r="N655" s="1">
        <v>22</v>
      </c>
      <c r="O655" s="1" t="s">
        <v>4797</v>
      </c>
      <c r="P655" s="11">
        <f t="shared" ref="P655:P661" si="71">_xlfn.ISOWEEKNUM(T655)</f>
        <v>21</v>
      </c>
      <c r="R655" s="1" t="s">
        <v>7</v>
      </c>
      <c r="S655" s="2">
        <v>45431</v>
      </c>
      <c r="T655" s="2">
        <f t="shared" ref="T655:T661" si="72">S655+365</f>
        <v>45796</v>
      </c>
      <c r="U655" s="2">
        <f t="shared" si="69"/>
        <v>45856</v>
      </c>
      <c r="V655" s="11">
        <f t="shared" ca="1" si="70"/>
        <v>-187</v>
      </c>
      <c r="W655" s="1" t="s">
        <v>4793</v>
      </c>
    </row>
    <row r="656" spans="1:23" x14ac:dyDescent="0.25">
      <c r="A656" s="1">
        <v>912</v>
      </c>
      <c r="B656" s="1" t="s">
        <v>3502</v>
      </c>
      <c r="C656" s="1" t="s">
        <v>393</v>
      </c>
      <c r="D656" s="1" t="s">
        <v>528</v>
      </c>
      <c r="E656" s="1" t="s">
        <v>39</v>
      </c>
      <c r="F656" s="1" t="s">
        <v>3518</v>
      </c>
      <c r="G656" s="1" t="s">
        <v>3519</v>
      </c>
      <c r="H656" s="1" t="s">
        <v>3517</v>
      </c>
      <c r="I656" s="1">
        <v>1</v>
      </c>
      <c r="J656" s="2" t="s">
        <v>4796</v>
      </c>
      <c r="L656" s="2" t="s">
        <v>4797</v>
      </c>
      <c r="N656" s="1">
        <v>22</v>
      </c>
      <c r="O656" s="1" t="s">
        <v>4797</v>
      </c>
      <c r="P656" s="11">
        <f t="shared" si="71"/>
        <v>21</v>
      </c>
      <c r="R656" s="1" t="s">
        <v>7</v>
      </c>
      <c r="S656" s="2">
        <v>45431</v>
      </c>
      <c r="T656" s="2">
        <f t="shared" si="72"/>
        <v>45796</v>
      </c>
      <c r="U656" s="2">
        <f t="shared" si="69"/>
        <v>45856</v>
      </c>
      <c r="V656" s="11">
        <f t="shared" ca="1" si="70"/>
        <v>-187</v>
      </c>
      <c r="W656" s="1" t="s">
        <v>4793</v>
      </c>
    </row>
    <row r="657" spans="1:23" x14ac:dyDescent="0.25">
      <c r="A657" s="1">
        <v>912</v>
      </c>
      <c r="B657" s="1" t="s">
        <v>3603</v>
      </c>
      <c r="C657" s="1" t="s">
        <v>77</v>
      </c>
      <c r="D657" s="1">
        <v>831</v>
      </c>
      <c r="E657" s="1" t="s">
        <v>39</v>
      </c>
      <c r="F657" s="1" t="s">
        <v>3611</v>
      </c>
      <c r="G657" s="1" t="s">
        <v>3611</v>
      </c>
      <c r="H657" s="1">
        <v>62</v>
      </c>
      <c r="I657" s="1">
        <v>1</v>
      </c>
      <c r="J657" s="2" t="s">
        <v>4796</v>
      </c>
      <c r="L657" s="2" t="s">
        <v>4797</v>
      </c>
      <c r="N657" s="1">
        <v>22</v>
      </c>
      <c r="O657" s="1" t="s">
        <v>4797</v>
      </c>
      <c r="P657" s="11">
        <f t="shared" si="71"/>
        <v>21</v>
      </c>
      <c r="R657" s="1" t="s">
        <v>7</v>
      </c>
      <c r="S657" s="2">
        <v>45431</v>
      </c>
      <c r="T657" s="2">
        <f t="shared" si="72"/>
        <v>45796</v>
      </c>
      <c r="U657" s="2">
        <f t="shared" si="69"/>
        <v>45856</v>
      </c>
      <c r="V657" s="11">
        <f t="shared" ca="1" si="70"/>
        <v>-187</v>
      </c>
      <c r="W657" s="1" t="s">
        <v>4793</v>
      </c>
    </row>
    <row r="658" spans="1:23" x14ac:dyDescent="0.25">
      <c r="A658" s="1">
        <v>912</v>
      </c>
      <c r="B658" s="1" t="s">
        <v>3603</v>
      </c>
      <c r="C658" s="1" t="s">
        <v>77</v>
      </c>
      <c r="D658" s="1">
        <v>832</v>
      </c>
      <c r="E658" s="1" t="s">
        <v>39</v>
      </c>
      <c r="F658" s="1" t="s">
        <v>3615</v>
      </c>
      <c r="G658" s="1" t="s">
        <v>3616</v>
      </c>
      <c r="H658" s="1" t="s">
        <v>3614</v>
      </c>
      <c r="I658" s="1">
        <v>1</v>
      </c>
      <c r="J658" s="2" t="s">
        <v>4796</v>
      </c>
      <c r="L658" s="2" t="s">
        <v>4797</v>
      </c>
      <c r="N658" s="1">
        <v>22</v>
      </c>
      <c r="O658" s="1" t="s">
        <v>4797</v>
      </c>
      <c r="P658" s="11">
        <f t="shared" si="71"/>
        <v>21</v>
      </c>
      <c r="R658" s="1" t="s">
        <v>7</v>
      </c>
      <c r="S658" s="2">
        <v>45431</v>
      </c>
      <c r="T658" s="2">
        <f t="shared" si="72"/>
        <v>45796</v>
      </c>
      <c r="U658" s="2">
        <f t="shared" si="69"/>
        <v>45856</v>
      </c>
      <c r="V658" s="11">
        <f t="shared" ca="1" si="70"/>
        <v>-187</v>
      </c>
      <c r="W658" s="1" t="s">
        <v>4793</v>
      </c>
    </row>
    <row r="659" spans="1:23" x14ac:dyDescent="0.25">
      <c r="A659" s="1">
        <v>912</v>
      </c>
      <c r="B659" s="1" t="s">
        <v>3603</v>
      </c>
      <c r="C659" s="1" t="s">
        <v>77</v>
      </c>
      <c r="D659" s="1">
        <v>833</v>
      </c>
      <c r="E659" s="1" t="s">
        <v>39</v>
      </c>
      <c r="F659" s="1" t="s">
        <v>3605</v>
      </c>
      <c r="G659" s="1" t="s">
        <v>3606</v>
      </c>
      <c r="H659" s="1" t="s">
        <v>3604</v>
      </c>
      <c r="I659" s="1">
        <v>1</v>
      </c>
      <c r="J659" s="2" t="s">
        <v>4796</v>
      </c>
      <c r="L659" s="2" t="s">
        <v>4797</v>
      </c>
      <c r="N659" s="1">
        <v>22</v>
      </c>
      <c r="O659" s="1" t="s">
        <v>4797</v>
      </c>
      <c r="P659" s="11">
        <f t="shared" si="71"/>
        <v>21</v>
      </c>
      <c r="R659" s="1" t="s">
        <v>7</v>
      </c>
      <c r="S659" s="2">
        <v>45431</v>
      </c>
      <c r="T659" s="2">
        <f t="shared" si="72"/>
        <v>45796</v>
      </c>
      <c r="U659" s="2">
        <f t="shared" si="69"/>
        <v>45856</v>
      </c>
      <c r="V659" s="11">
        <f t="shared" ca="1" si="70"/>
        <v>-187</v>
      </c>
      <c r="W659" s="1" t="s">
        <v>4793</v>
      </c>
    </row>
    <row r="660" spans="1:23" x14ac:dyDescent="0.25">
      <c r="A660" s="1">
        <v>912</v>
      </c>
      <c r="B660" s="1" t="s">
        <v>3603</v>
      </c>
      <c r="C660" s="1" t="s">
        <v>77</v>
      </c>
      <c r="D660" s="1">
        <v>834</v>
      </c>
      <c r="E660" s="1" t="s">
        <v>39</v>
      </c>
      <c r="F660" s="1" t="s">
        <v>3609</v>
      </c>
      <c r="G660" s="1" t="s">
        <v>3610</v>
      </c>
      <c r="H660" s="1" t="s">
        <v>3604</v>
      </c>
      <c r="I660" s="1">
        <v>1</v>
      </c>
      <c r="J660" s="2" t="s">
        <v>4796</v>
      </c>
      <c r="L660" s="2" t="s">
        <v>4797</v>
      </c>
      <c r="N660" s="1">
        <v>22</v>
      </c>
      <c r="O660" s="1" t="s">
        <v>4797</v>
      </c>
      <c r="P660" s="11">
        <f t="shared" si="71"/>
        <v>21</v>
      </c>
      <c r="R660" s="1" t="s">
        <v>7</v>
      </c>
      <c r="S660" s="2">
        <v>45431</v>
      </c>
      <c r="T660" s="2">
        <f t="shared" si="72"/>
        <v>45796</v>
      </c>
      <c r="U660" s="2">
        <f t="shared" si="69"/>
        <v>45856</v>
      </c>
      <c r="V660" s="11">
        <f t="shared" ca="1" si="70"/>
        <v>-187</v>
      </c>
      <c r="W660" s="1" t="s">
        <v>4793</v>
      </c>
    </row>
    <row r="661" spans="1:23" x14ac:dyDescent="0.25">
      <c r="A661" s="1">
        <v>912</v>
      </c>
      <c r="B661" s="1" t="s">
        <v>3603</v>
      </c>
      <c r="C661" s="1" t="s">
        <v>77</v>
      </c>
      <c r="D661" s="1">
        <v>835</v>
      </c>
      <c r="E661" s="1" t="s">
        <v>39</v>
      </c>
      <c r="F661" s="1" t="s">
        <v>3617</v>
      </c>
      <c r="G661" s="1" t="s">
        <v>3617</v>
      </c>
      <c r="H661" s="1">
        <v>61</v>
      </c>
      <c r="I661" s="1">
        <v>1</v>
      </c>
      <c r="J661" s="2" t="s">
        <v>4796</v>
      </c>
      <c r="L661" s="2" t="s">
        <v>4797</v>
      </c>
      <c r="N661" s="1">
        <v>22</v>
      </c>
      <c r="O661" s="1" t="s">
        <v>4797</v>
      </c>
      <c r="P661" s="11">
        <f t="shared" si="71"/>
        <v>21</v>
      </c>
      <c r="R661" s="1" t="s">
        <v>7</v>
      </c>
      <c r="S661" s="2">
        <v>45431</v>
      </c>
      <c r="T661" s="2">
        <f t="shared" si="72"/>
        <v>45796</v>
      </c>
      <c r="U661" s="2">
        <f t="shared" si="69"/>
        <v>45856</v>
      </c>
      <c r="V661" s="11">
        <f t="shared" ca="1" si="70"/>
        <v>-187</v>
      </c>
      <c r="W661" s="1" t="s">
        <v>4793</v>
      </c>
    </row>
    <row r="662" spans="1:23" hidden="1" x14ac:dyDescent="0.25">
      <c r="A662" s="1">
        <v>817</v>
      </c>
      <c r="B662" s="1" t="s">
        <v>1104</v>
      </c>
      <c r="C662" s="1" t="s">
        <v>230</v>
      </c>
      <c r="D662" s="1" t="s">
        <v>1379</v>
      </c>
      <c r="E662" s="1" t="s">
        <v>154</v>
      </c>
      <c r="F662" s="1" t="s">
        <v>1190</v>
      </c>
      <c r="G662" s="1" t="s">
        <v>1190</v>
      </c>
      <c r="H662" s="1" t="s">
        <v>1377</v>
      </c>
      <c r="J662" s="1" t="s">
        <v>4798</v>
      </c>
      <c r="L662" s="1" t="s">
        <v>4798</v>
      </c>
      <c r="N662" s="1" t="s">
        <v>4798</v>
      </c>
      <c r="O662" s="1" t="s">
        <v>4798</v>
      </c>
      <c r="R662" s="1" t="s">
        <v>7</v>
      </c>
      <c r="S662" s="2">
        <v>45476</v>
      </c>
      <c r="T662" s="2">
        <f>S662+(365*3)</f>
        <v>46571</v>
      </c>
      <c r="U662" s="2">
        <f t="shared" si="69"/>
        <v>46631</v>
      </c>
      <c r="V662" s="11">
        <f t="shared" ca="1" si="70"/>
        <v>-962</v>
      </c>
    </row>
    <row r="663" spans="1:23" hidden="1" x14ac:dyDescent="0.25">
      <c r="A663" s="1">
        <v>817</v>
      </c>
      <c r="B663" s="1" t="s">
        <v>1104</v>
      </c>
      <c r="C663" s="1" t="s">
        <v>1208</v>
      </c>
      <c r="D663" s="1" t="s">
        <v>1210</v>
      </c>
      <c r="E663" s="1" t="s">
        <v>154</v>
      </c>
      <c r="F663" s="1" t="s">
        <v>1391</v>
      </c>
      <c r="G663" s="1" t="s">
        <v>1391</v>
      </c>
      <c r="H663" s="1" t="s">
        <v>1390</v>
      </c>
      <c r="J663" s="1" t="s">
        <v>4798</v>
      </c>
      <c r="L663" s="1" t="s">
        <v>4798</v>
      </c>
      <c r="N663" s="1" t="s">
        <v>4798</v>
      </c>
      <c r="O663" s="1" t="s">
        <v>4798</v>
      </c>
      <c r="R663" s="1" t="s">
        <v>7</v>
      </c>
      <c r="S663" s="2">
        <v>45476</v>
      </c>
      <c r="T663" s="2">
        <f>S663+(365*3)</f>
        <v>46571</v>
      </c>
      <c r="U663" s="2">
        <f t="shared" si="69"/>
        <v>46631</v>
      </c>
      <c r="V663" s="11">
        <f t="shared" ca="1" si="70"/>
        <v>-962</v>
      </c>
    </row>
    <row r="664" spans="1:23" x14ac:dyDescent="0.25">
      <c r="A664" s="1">
        <v>912</v>
      </c>
      <c r="B664" s="1" t="s">
        <v>3603</v>
      </c>
      <c r="C664" s="1" t="s">
        <v>77</v>
      </c>
      <c r="D664" s="1">
        <v>836</v>
      </c>
      <c r="E664" s="1" t="s">
        <v>39</v>
      </c>
      <c r="F664" s="1" t="s">
        <v>3620</v>
      </c>
      <c r="G664" s="1" t="s">
        <v>3623</v>
      </c>
      <c r="H664" s="1" t="s">
        <v>3622</v>
      </c>
      <c r="I664" s="1">
        <v>1</v>
      </c>
      <c r="J664" s="2" t="s">
        <v>4796</v>
      </c>
      <c r="L664" s="2" t="s">
        <v>4797</v>
      </c>
      <c r="N664" s="1">
        <v>22</v>
      </c>
      <c r="O664" s="1" t="s">
        <v>4797</v>
      </c>
      <c r="P664" s="11">
        <f t="shared" ref="P664:P697" si="73">_xlfn.ISOWEEKNUM(T664)</f>
        <v>21</v>
      </c>
      <c r="R664" s="1" t="s">
        <v>7</v>
      </c>
      <c r="S664" s="2">
        <v>45431</v>
      </c>
      <c r="T664" s="2">
        <f t="shared" ref="T664:T697" si="74">S664+365</f>
        <v>45796</v>
      </c>
      <c r="U664" s="2">
        <f t="shared" si="69"/>
        <v>45856</v>
      </c>
      <c r="V664" s="11">
        <f t="shared" ca="1" si="70"/>
        <v>-187</v>
      </c>
      <c r="W664" s="1" t="s">
        <v>4793</v>
      </c>
    </row>
    <row r="665" spans="1:23" x14ac:dyDescent="0.25">
      <c r="A665" s="1">
        <v>912</v>
      </c>
      <c r="B665" s="1" t="s">
        <v>3603</v>
      </c>
      <c r="C665" s="1" t="s">
        <v>77</v>
      </c>
      <c r="D665" s="1">
        <v>837</v>
      </c>
      <c r="E665" s="1" t="s">
        <v>39</v>
      </c>
      <c r="F665" s="1" t="s">
        <v>3617</v>
      </c>
      <c r="G665" s="1" t="s">
        <v>3618</v>
      </c>
      <c r="H665" s="1">
        <v>64</v>
      </c>
      <c r="I665" s="1">
        <v>1</v>
      </c>
      <c r="J665" s="2" t="s">
        <v>4796</v>
      </c>
      <c r="L665" s="2" t="s">
        <v>4797</v>
      </c>
      <c r="N665" s="1">
        <v>22</v>
      </c>
      <c r="O665" s="1" t="s">
        <v>4797</v>
      </c>
      <c r="P665" s="11">
        <f t="shared" si="73"/>
        <v>21</v>
      </c>
      <c r="R665" s="1" t="s">
        <v>7</v>
      </c>
      <c r="S665" s="2">
        <v>45431</v>
      </c>
      <c r="T665" s="2">
        <f t="shared" si="74"/>
        <v>45796</v>
      </c>
      <c r="U665" s="2">
        <f t="shared" si="69"/>
        <v>45856</v>
      </c>
      <c r="V665" s="11">
        <f t="shared" ca="1" si="70"/>
        <v>-187</v>
      </c>
      <c r="W665" s="1" t="s">
        <v>4793</v>
      </c>
    </row>
    <row r="666" spans="1:23" x14ac:dyDescent="0.25">
      <c r="A666" s="1">
        <v>912</v>
      </c>
      <c r="B666" s="1" t="s">
        <v>3603</v>
      </c>
      <c r="C666" s="1" t="s">
        <v>77</v>
      </c>
      <c r="D666" s="1">
        <v>838</v>
      </c>
      <c r="E666" s="1" t="s">
        <v>39</v>
      </c>
      <c r="F666" s="1" t="s">
        <v>3620</v>
      </c>
      <c r="G666" s="1" t="s">
        <v>3621</v>
      </c>
      <c r="H666" s="1" t="s">
        <v>3619</v>
      </c>
      <c r="I666" s="1">
        <v>1</v>
      </c>
      <c r="J666" s="2" t="s">
        <v>4796</v>
      </c>
      <c r="L666" s="2" t="s">
        <v>4797</v>
      </c>
      <c r="N666" s="1">
        <v>22</v>
      </c>
      <c r="O666" s="1" t="s">
        <v>4797</v>
      </c>
      <c r="P666" s="11">
        <f t="shared" si="73"/>
        <v>21</v>
      </c>
      <c r="R666" s="1" t="s">
        <v>7</v>
      </c>
      <c r="S666" s="2">
        <v>45431</v>
      </c>
      <c r="T666" s="2">
        <f t="shared" si="74"/>
        <v>45796</v>
      </c>
      <c r="U666" s="2">
        <f t="shared" si="69"/>
        <v>45856</v>
      </c>
      <c r="V666" s="11">
        <f t="shared" ca="1" si="70"/>
        <v>-187</v>
      </c>
      <c r="W666" s="1" t="s">
        <v>4793</v>
      </c>
    </row>
    <row r="667" spans="1:23" x14ac:dyDescent="0.25">
      <c r="A667" s="1">
        <v>912</v>
      </c>
      <c r="B667" s="1" t="s">
        <v>3603</v>
      </c>
      <c r="C667" s="1" t="s">
        <v>393</v>
      </c>
      <c r="D667" s="1">
        <v>840</v>
      </c>
      <c r="E667" s="1" t="s">
        <v>39</v>
      </c>
      <c r="F667" s="1" t="s">
        <v>3612</v>
      </c>
      <c r="G667" s="1" t="s">
        <v>3613</v>
      </c>
      <c r="H667" s="1">
        <v>63</v>
      </c>
      <c r="I667" s="1">
        <v>1</v>
      </c>
      <c r="J667" s="2" t="s">
        <v>4796</v>
      </c>
      <c r="L667" s="2" t="s">
        <v>4797</v>
      </c>
      <c r="N667" s="1">
        <v>22</v>
      </c>
      <c r="O667" s="1" t="s">
        <v>4797</v>
      </c>
      <c r="P667" s="11">
        <f t="shared" si="73"/>
        <v>21</v>
      </c>
      <c r="R667" s="1" t="s">
        <v>7</v>
      </c>
      <c r="S667" s="2">
        <v>45431</v>
      </c>
      <c r="T667" s="2">
        <f t="shared" si="74"/>
        <v>45796</v>
      </c>
      <c r="U667" s="2">
        <f t="shared" si="69"/>
        <v>45856</v>
      </c>
      <c r="V667" s="11">
        <f t="shared" ca="1" si="70"/>
        <v>-187</v>
      </c>
      <c r="W667" s="1" t="s">
        <v>4793</v>
      </c>
    </row>
    <row r="668" spans="1:23" x14ac:dyDescent="0.25">
      <c r="A668" s="1">
        <v>912</v>
      </c>
      <c r="B668" s="1" t="s">
        <v>3464</v>
      </c>
      <c r="C668" s="1" t="s">
        <v>18</v>
      </c>
      <c r="D668" s="1" t="s">
        <v>3465</v>
      </c>
      <c r="E668" s="1" t="s">
        <v>39</v>
      </c>
      <c r="F668" s="1" t="s">
        <v>3466</v>
      </c>
      <c r="G668" s="1" t="s">
        <v>3467</v>
      </c>
      <c r="H668" s="1">
        <v>1</v>
      </c>
      <c r="I668" s="1">
        <v>1</v>
      </c>
      <c r="J668" s="2" t="s">
        <v>4796</v>
      </c>
      <c r="L668" s="2" t="s">
        <v>4797</v>
      </c>
      <c r="N668" s="1">
        <v>22</v>
      </c>
      <c r="O668" s="1" t="s">
        <v>4797</v>
      </c>
      <c r="P668" s="11">
        <f t="shared" si="73"/>
        <v>21</v>
      </c>
      <c r="R668" s="1" t="s">
        <v>7</v>
      </c>
      <c r="S668" s="2">
        <v>45431</v>
      </c>
      <c r="T668" s="2">
        <f t="shared" si="74"/>
        <v>45796</v>
      </c>
      <c r="U668" s="2">
        <f t="shared" si="69"/>
        <v>45856</v>
      </c>
      <c r="V668" s="11">
        <f t="shared" ca="1" si="70"/>
        <v>-187</v>
      </c>
      <c r="W668" s="1" t="s">
        <v>4793</v>
      </c>
    </row>
    <row r="669" spans="1:23" x14ac:dyDescent="0.25">
      <c r="A669" s="1">
        <v>912</v>
      </c>
      <c r="B669" s="1" t="s">
        <v>3464</v>
      </c>
      <c r="C669" s="1" t="s">
        <v>18</v>
      </c>
      <c r="D669" s="1" t="s">
        <v>3469</v>
      </c>
      <c r="E669" s="1" t="s">
        <v>39</v>
      </c>
      <c r="F669" s="1" t="s">
        <v>3470</v>
      </c>
      <c r="G669" s="1" t="s">
        <v>3471</v>
      </c>
      <c r="H669" s="1" t="s">
        <v>3468</v>
      </c>
      <c r="I669" s="1">
        <v>1</v>
      </c>
      <c r="J669" s="2" t="s">
        <v>4796</v>
      </c>
      <c r="L669" s="2" t="s">
        <v>4797</v>
      </c>
      <c r="N669" s="1">
        <v>22</v>
      </c>
      <c r="O669" s="1" t="s">
        <v>4797</v>
      </c>
      <c r="P669" s="11">
        <f t="shared" si="73"/>
        <v>21</v>
      </c>
      <c r="R669" s="1" t="s">
        <v>7</v>
      </c>
      <c r="S669" s="2">
        <v>45431</v>
      </c>
      <c r="T669" s="2">
        <f t="shared" si="74"/>
        <v>45796</v>
      </c>
      <c r="U669" s="2">
        <f t="shared" si="69"/>
        <v>45856</v>
      </c>
      <c r="V669" s="11">
        <f t="shared" ca="1" si="70"/>
        <v>-187</v>
      </c>
      <c r="W669" s="1" t="s">
        <v>4793</v>
      </c>
    </row>
    <row r="670" spans="1:23" x14ac:dyDescent="0.25">
      <c r="A670" s="1">
        <v>912</v>
      </c>
      <c r="B670" s="1" t="s">
        <v>3464</v>
      </c>
      <c r="C670" s="1" t="s">
        <v>3404</v>
      </c>
      <c r="D670" s="1" t="s">
        <v>3495</v>
      </c>
      <c r="E670" s="1" t="s">
        <v>39</v>
      </c>
      <c r="F670" s="1" t="s">
        <v>3496</v>
      </c>
      <c r="G670" s="1" t="s">
        <v>3497</v>
      </c>
      <c r="H670" s="1">
        <v>2</v>
      </c>
      <c r="I670" s="1">
        <v>1</v>
      </c>
      <c r="J670" s="2" t="s">
        <v>4796</v>
      </c>
      <c r="L670" s="2" t="s">
        <v>4797</v>
      </c>
      <c r="N670" s="1">
        <v>22</v>
      </c>
      <c r="O670" s="1" t="s">
        <v>4797</v>
      </c>
      <c r="P670" s="11">
        <f t="shared" si="73"/>
        <v>21</v>
      </c>
      <c r="R670" s="1" t="s">
        <v>7</v>
      </c>
      <c r="S670" s="2">
        <v>45431</v>
      </c>
      <c r="T670" s="2">
        <f t="shared" si="74"/>
        <v>45796</v>
      </c>
      <c r="U670" s="2">
        <f t="shared" si="69"/>
        <v>45856</v>
      </c>
      <c r="V670" s="11">
        <f t="shared" ca="1" si="70"/>
        <v>-187</v>
      </c>
      <c r="W670" s="1" t="s">
        <v>4793</v>
      </c>
    </row>
    <row r="671" spans="1:23" x14ac:dyDescent="0.25">
      <c r="A671" s="1">
        <v>912</v>
      </c>
      <c r="B671" s="1" t="s">
        <v>3464</v>
      </c>
      <c r="C671" s="1" t="s">
        <v>3404</v>
      </c>
      <c r="D671" s="1" t="s">
        <v>3499</v>
      </c>
      <c r="E671" s="1" t="s">
        <v>39</v>
      </c>
      <c r="F671" s="1" t="s">
        <v>3500</v>
      </c>
      <c r="G671" s="1" t="s">
        <v>3501</v>
      </c>
      <c r="H671" s="1" t="s">
        <v>3498</v>
      </c>
      <c r="I671" s="1">
        <v>1</v>
      </c>
      <c r="J671" s="2" t="s">
        <v>4796</v>
      </c>
      <c r="L671" s="2" t="s">
        <v>4797</v>
      </c>
      <c r="N671" s="1">
        <v>22</v>
      </c>
      <c r="O671" s="1" t="s">
        <v>4797</v>
      </c>
      <c r="P671" s="11">
        <f t="shared" si="73"/>
        <v>21</v>
      </c>
      <c r="R671" s="1" t="s">
        <v>7</v>
      </c>
      <c r="S671" s="2">
        <v>45431</v>
      </c>
      <c r="T671" s="2">
        <f t="shared" si="74"/>
        <v>45796</v>
      </c>
      <c r="U671" s="2">
        <f t="shared" si="69"/>
        <v>45856</v>
      </c>
      <c r="V671" s="11">
        <f t="shared" ca="1" si="70"/>
        <v>-187</v>
      </c>
      <c r="W671" s="1" t="s">
        <v>4793</v>
      </c>
    </row>
    <row r="672" spans="1:23" x14ac:dyDescent="0.25">
      <c r="A672" s="1">
        <v>912</v>
      </c>
      <c r="B672" s="1" t="s">
        <v>3464</v>
      </c>
      <c r="C672" s="1" t="s">
        <v>93</v>
      </c>
      <c r="D672" s="1" t="s">
        <v>3472</v>
      </c>
      <c r="E672" s="1" t="s">
        <v>39</v>
      </c>
      <c r="F672" s="1" t="s">
        <v>3473</v>
      </c>
      <c r="G672" s="1" t="s">
        <v>3473</v>
      </c>
      <c r="H672" s="1">
        <v>2</v>
      </c>
      <c r="I672" s="1">
        <v>1</v>
      </c>
      <c r="J672" s="2" t="s">
        <v>4796</v>
      </c>
      <c r="L672" s="2" t="s">
        <v>4797</v>
      </c>
      <c r="N672" s="1">
        <v>22</v>
      </c>
      <c r="O672" s="1" t="s">
        <v>4797</v>
      </c>
      <c r="P672" s="11">
        <f t="shared" si="73"/>
        <v>21</v>
      </c>
      <c r="R672" s="1" t="s">
        <v>7</v>
      </c>
      <c r="S672" s="2">
        <v>45431</v>
      </c>
      <c r="T672" s="2">
        <f t="shared" si="74"/>
        <v>45796</v>
      </c>
      <c r="U672" s="2">
        <f t="shared" si="69"/>
        <v>45856</v>
      </c>
      <c r="V672" s="11">
        <f t="shared" ca="1" si="70"/>
        <v>-187</v>
      </c>
      <c r="W672" s="1" t="s">
        <v>4793</v>
      </c>
    </row>
    <row r="673" spans="1:23" x14ac:dyDescent="0.25">
      <c r="A673" s="1">
        <v>912</v>
      </c>
      <c r="B673" s="1" t="s">
        <v>3464</v>
      </c>
      <c r="C673" s="1" t="s">
        <v>2355</v>
      </c>
      <c r="D673" s="1" t="s">
        <v>648</v>
      </c>
      <c r="E673" s="1" t="s">
        <v>39</v>
      </c>
      <c r="F673" s="1" t="s">
        <v>3493</v>
      </c>
      <c r="G673" s="1" t="s">
        <v>3494</v>
      </c>
      <c r="H673" s="1">
        <v>2</v>
      </c>
      <c r="I673" s="1">
        <v>1</v>
      </c>
      <c r="J673" s="2" t="s">
        <v>4796</v>
      </c>
      <c r="L673" s="2" t="s">
        <v>4797</v>
      </c>
      <c r="N673" s="1">
        <v>22</v>
      </c>
      <c r="O673" s="1" t="s">
        <v>4797</v>
      </c>
      <c r="P673" s="11">
        <f t="shared" si="73"/>
        <v>21</v>
      </c>
      <c r="R673" s="1" t="s">
        <v>7</v>
      </c>
      <c r="S673" s="2">
        <v>45431</v>
      </c>
      <c r="T673" s="2">
        <f t="shared" si="74"/>
        <v>45796</v>
      </c>
      <c r="U673" s="2">
        <f t="shared" si="69"/>
        <v>45856</v>
      </c>
      <c r="V673" s="11">
        <f t="shared" ca="1" si="70"/>
        <v>-187</v>
      </c>
      <c r="W673" s="1" t="s">
        <v>4793</v>
      </c>
    </row>
    <row r="674" spans="1:23" x14ac:dyDescent="0.25">
      <c r="A674" s="1">
        <v>813</v>
      </c>
      <c r="B674" s="1" t="s">
        <v>651</v>
      </c>
      <c r="C674" s="1" t="s">
        <v>6</v>
      </c>
      <c r="D674" s="1" t="s">
        <v>639</v>
      </c>
      <c r="E674" s="1" t="s">
        <v>39</v>
      </c>
      <c r="F674" s="1" t="s">
        <v>652</v>
      </c>
      <c r="G674" s="1" t="s">
        <v>652</v>
      </c>
      <c r="H674" s="1">
        <v>2</v>
      </c>
      <c r="I674" s="1">
        <v>1</v>
      </c>
      <c r="J674" s="2" t="s">
        <v>4796</v>
      </c>
      <c r="L674" s="2" t="s">
        <v>4797</v>
      </c>
      <c r="N674" s="1">
        <v>24</v>
      </c>
      <c r="O674" s="1" t="s">
        <v>4797</v>
      </c>
      <c r="P674" s="11">
        <f t="shared" si="73"/>
        <v>21</v>
      </c>
      <c r="R674" s="1" t="s">
        <v>7</v>
      </c>
      <c r="S674" s="2">
        <v>45436</v>
      </c>
      <c r="T674" s="2">
        <f t="shared" si="74"/>
        <v>45801</v>
      </c>
      <c r="U674" s="2">
        <f t="shared" si="69"/>
        <v>45861</v>
      </c>
      <c r="V674" s="11">
        <f t="shared" ca="1" si="70"/>
        <v>-192</v>
      </c>
      <c r="W674" s="1" t="s">
        <v>4793</v>
      </c>
    </row>
    <row r="675" spans="1:23" x14ac:dyDescent="0.25">
      <c r="A675" s="1">
        <v>813</v>
      </c>
      <c r="B675" s="1" t="s">
        <v>651</v>
      </c>
      <c r="C675" s="1" t="s">
        <v>6</v>
      </c>
      <c r="D675" s="1" t="s">
        <v>642</v>
      </c>
      <c r="E675" s="1" t="s">
        <v>39</v>
      </c>
      <c r="F675" s="1" t="s">
        <v>653</v>
      </c>
      <c r="G675" s="1" t="s">
        <v>654</v>
      </c>
      <c r="H675" s="1">
        <v>1</v>
      </c>
      <c r="I675" s="1">
        <v>1</v>
      </c>
      <c r="J675" s="2" t="s">
        <v>4796</v>
      </c>
      <c r="L675" s="2" t="s">
        <v>4797</v>
      </c>
      <c r="N675" s="1">
        <v>24</v>
      </c>
      <c r="O675" s="1" t="s">
        <v>4797</v>
      </c>
      <c r="P675" s="11">
        <f t="shared" si="73"/>
        <v>21</v>
      </c>
      <c r="R675" s="1" t="s">
        <v>7</v>
      </c>
      <c r="S675" s="2">
        <v>45436</v>
      </c>
      <c r="T675" s="2">
        <f t="shared" si="74"/>
        <v>45801</v>
      </c>
      <c r="U675" s="2">
        <f t="shared" si="69"/>
        <v>45861</v>
      </c>
      <c r="V675" s="11">
        <f t="shared" ca="1" si="70"/>
        <v>-192</v>
      </c>
      <c r="W675" s="1" t="s">
        <v>4793</v>
      </c>
    </row>
    <row r="676" spans="1:23" x14ac:dyDescent="0.25">
      <c r="A676" s="1">
        <v>813</v>
      </c>
      <c r="B676" s="1" t="s">
        <v>651</v>
      </c>
      <c r="C676" s="1" t="s">
        <v>6</v>
      </c>
      <c r="D676" s="1" t="s">
        <v>645</v>
      </c>
      <c r="E676" s="1" t="s">
        <v>39</v>
      </c>
      <c r="F676" s="1" t="s">
        <v>655</v>
      </c>
      <c r="G676" s="1" t="s">
        <v>655</v>
      </c>
      <c r="H676" s="1">
        <v>1</v>
      </c>
      <c r="I676" s="1">
        <v>1</v>
      </c>
      <c r="J676" s="2" t="s">
        <v>4796</v>
      </c>
      <c r="L676" s="2" t="s">
        <v>4797</v>
      </c>
      <c r="N676" s="1">
        <v>24</v>
      </c>
      <c r="O676" s="1" t="s">
        <v>4797</v>
      </c>
      <c r="P676" s="11">
        <f t="shared" si="73"/>
        <v>21</v>
      </c>
      <c r="R676" s="1" t="s">
        <v>7</v>
      </c>
      <c r="S676" s="2">
        <v>45436</v>
      </c>
      <c r="T676" s="2">
        <f t="shared" si="74"/>
        <v>45801</v>
      </c>
      <c r="U676" s="2">
        <f t="shared" si="69"/>
        <v>45861</v>
      </c>
      <c r="V676" s="11">
        <f t="shared" ca="1" si="70"/>
        <v>-192</v>
      </c>
      <c r="W676" s="1" t="s">
        <v>4793</v>
      </c>
    </row>
    <row r="677" spans="1:23" x14ac:dyDescent="0.25">
      <c r="A677" s="1">
        <v>813</v>
      </c>
      <c r="B677" s="1" t="s">
        <v>651</v>
      </c>
      <c r="C677" s="1" t="s">
        <v>6</v>
      </c>
      <c r="D677" s="1" t="s">
        <v>648</v>
      </c>
      <c r="E677" s="1" t="s">
        <v>39</v>
      </c>
      <c r="F677" s="1" t="s">
        <v>660</v>
      </c>
      <c r="G677" s="1" t="s">
        <v>661</v>
      </c>
      <c r="H677" s="1">
        <v>2</v>
      </c>
      <c r="I677" s="1">
        <v>1</v>
      </c>
      <c r="J677" s="2" t="s">
        <v>4796</v>
      </c>
      <c r="L677" s="2" t="s">
        <v>4797</v>
      </c>
      <c r="N677" s="1">
        <v>24</v>
      </c>
      <c r="O677" s="1" t="s">
        <v>4797</v>
      </c>
      <c r="P677" s="11">
        <f t="shared" si="73"/>
        <v>21</v>
      </c>
      <c r="R677" s="1" t="s">
        <v>7</v>
      </c>
      <c r="S677" s="2">
        <v>45436</v>
      </c>
      <c r="T677" s="2">
        <f t="shared" si="74"/>
        <v>45801</v>
      </c>
      <c r="U677" s="2">
        <f t="shared" si="69"/>
        <v>45861</v>
      </c>
      <c r="V677" s="11">
        <f t="shared" ca="1" si="70"/>
        <v>-192</v>
      </c>
      <c r="W677" s="1" t="s">
        <v>4793</v>
      </c>
    </row>
    <row r="678" spans="1:23" x14ac:dyDescent="0.25">
      <c r="A678" s="1">
        <v>813</v>
      </c>
      <c r="B678" s="1" t="s">
        <v>651</v>
      </c>
      <c r="C678" s="1" t="s">
        <v>153</v>
      </c>
      <c r="D678" s="1" t="s">
        <v>657</v>
      </c>
      <c r="E678" s="1" t="s">
        <v>39</v>
      </c>
      <c r="F678" s="1" t="s">
        <v>658</v>
      </c>
      <c r="G678" s="1" t="s">
        <v>659</v>
      </c>
      <c r="H678" s="1" t="s">
        <v>656</v>
      </c>
      <c r="I678" s="1">
        <v>1</v>
      </c>
      <c r="J678" s="2" t="s">
        <v>4796</v>
      </c>
      <c r="L678" s="2" t="s">
        <v>4797</v>
      </c>
      <c r="N678" s="1">
        <v>24</v>
      </c>
      <c r="O678" s="1" t="s">
        <v>4797</v>
      </c>
      <c r="P678" s="11">
        <f t="shared" si="73"/>
        <v>21</v>
      </c>
      <c r="R678" s="1" t="s">
        <v>7</v>
      </c>
      <c r="S678" s="2">
        <v>45436</v>
      </c>
      <c r="T678" s="2">
        <f t="shared" si="74"/>
        <v>45801</v>
      </c>
      <c r="U678" s="2">
        <f t="shared" si="69"/>
        <v>45861</v>
      </c>
      <c r="V678" s="11">
        <f t="shared" ca="1" si="70"/>
        <v>-192</v>
      </c>
      <c r="W678" s="1" t="s">
        <v>4793</v>
      </c>
    </row>
    <row r="679" spans="1:23" x14ac:dyDescent="0.25">
      <c r="A679" s="1">
        <v>813</v>
      </c>
      <c r="B679" s="1" t="s">
        <v>651</v>
      </c>
      <c r="C679" s="1" t="s">
        <v>93</v>
      </c>
      <c r="D679" s="1" t="s">
        <v>662</v>
      </c>
      <c r="E679" s="1" t="s">
        <v>39</v>
      </c>
      <c r="F679" s="1" t="s">
        <v>663</v>
      </c>
      <c r="G679" s="1" t="s">
        <v>664</v>
      </c>
      <c r="H679" s="1">
        <v>1</v>
      </c>
      <c r="I679" s="1">
        <v>1</v>
      </c>
      <c r="J679" s="2" t="s">
        <v>4796</v>
      </c>
      <c r="L679" s="2" t="s">
        <v>4797</v>
      </c>
      <c r="N679" s="1">
        <v>24</v>
      </c>
      <c r="O679" s="1" t="s">
        <v>4797</v>
      </c>
      <c r="P679" s="11">
        <f t="shared" si="73"/>
        <v>21</v>
      </c>
      <c r="R679" s="1" t="s">
        <v>7</v>
      </c>
      <c r="S679" s="2">
        <v>45436</v>
      </c>
      <c r="T679" s="2">
        <f t="shared" si="74"/>
        <v>45801</v>
      </c>
      <c r="U679" s="2">
        <f t="shared" si="69"/>
        <v>45861</v>
      </c>
      <c r="V679" s="11">
        <f t="shared" ca="1" si="70"/>
        <v>-192</v>
      </c>
      <c r="W679" s="1" t="s">
        <v>4793</v>
      </c>
    </row>
    <row r="680" spans="1:23" x14ac:dyDescent="0.25">
      <c r="A680" s="1">
        <v>813</v>
      </c>
      <c r="B680" s="1" t="s">
        <v>707</v>
      </c>
      <c r="C680" s="1" t="s">
        <v>6</v>
      </c>
      <c r="D680" s="1">
        <v>101</v>
      </c>
      <c r="E680" s="1" t="s">
        <v>39</v>
      </c>
      <c r="F680" s="1" t="s">
        <v>708</v>
      </c>
      <c r="G680" s="1" t="s">
        <v>709</v>
      </c>
      <c r="H680" s="1">
        <v>3</v>
      </c>
      <c r="I680" s="1">
        <v>1</v>
      </c>
      <c r="J680" s="2" t="s">
        <v>4796</v>
      </c>
      <c r="L680" s="2" t="s">
        <v>4797</v>
      </c>
      <c r="N680" s="1">
        <v>24</v>
      </c>
      <c r="O680" s="1" t="s">
        <v>4797</v>
      </c>
      <c r="P680" s="11">
        <f t="shared" si="73"/>
        <v>21</v>
      </c>
      <c r="R680" s="1" t="s">
        <v>7</v>
      </c>
      <c r="S680" s="2">
        <v>45436</v>
      </c>
      <c r="T680" s="2">
        <f t="shared" si="74"/>
        <v>45801</v>
      </c>
      <c r="U680" s="2">
        <f t="shared" si="69"/>
        <v>45861</v>
      </c>
      <c r="V680" s="11">
        <f t="shared" ca="1" si="70"/>
        <v>-192</v>
      </c>
      <c r="W680" s="1" t="s">
        <v>4793</v>
      </c>
    </row>
    <row r="681" spans="1:23" x14ac:dyDescent="0.25">
      <c r="A681" s="1">
        <v>813</v>
      </c>
      <c r="B681" s="1" t="s">
        <v>707</v>
      </c>
      <c r="C681" s="1" t="s">
        <v>6</v>
      </c>
      <c r="D681" s="1">
        <v>102</v>
      </c>
      <c r="E681" s="1" t="s">
        <v>39</v>
      </c>
      <c r="F681" s="1" t="s">
        <v>710</v>
      </c>
      <c r="G681" s="1" t="s">
        <v>711</v>
      </c>
      <c r="H681" s="1" t="s">
        <v>10</v>
      </c>
      <c r="I681" s="1">
        <v>1</v>
      </c>
      <c r="J681" s="2" t="s">
        <v>4796</v>
      </c>
      <c r="L681" s="2" t="s">
        <v>4797</v>
      </c>
      <c r="N681" s="1">
        <v>24</v>
      </c>
      <c r="O681" s="1" t="s">
        <v>4797</v>
      </c>
      <c r="P681" s="11">
        <f t="shared" si="73"/>
        <v>21</v>
      </c>
      <c r="R681" s="1" t="s">
        <v>7</v>
      </c>
      <c r="S681" s="2">
        <v>45436</v>
      </c>
      <c r="T681" s="2">
        <f t="shared" si="74"/>
        <v>45801</v>
      </c>
      <c r="U681" s="2">
        <f t="shared" si="69"/>
        <v>45861</v>
      </c>
      <c r="V681" s="11">
        <f t="shared" ca="1" si="70"/>
        <v>-192</v>
      </c>
      <c r="W681" s="1" t="s">
        <v>4793</v>
      </c>
    </row>
    <row r="682" spans="1:23" x14ac:dyDescent="0.25">
      <c r="A682" s="1">
        <v>813</v>
      </c>
      <c r="B682" s="1" t="s">
        <v>707</v>
      </c>
      <c r="C682" s="1" t="s">
        <v>18</v>
      </c>
      <c r="D682" s="1">
        <v>105</v>
      </c>
      <c r="E682" s="1" t="s">
        <v>39</v>
      </c>
      <c r="F682" s="1" t="s">
        <v>712</v>
      </c>
      <c r="G682" s="1" t="s">
        <v>713</v>
      </c>
      <c r="H682" s="1">
        <v>1</v>
      </c>
      <c r="I682" s="1">
        <v>1</v>
      </c>
      <c r="J682" s="2" t="s">
        <v>4796</v>
      </c>
      <c r="L682" s="2" t="s">
        <v>4797</v>
      </c>
      <c r="N682" s="1">
        <v>24</v>
      </c>
      <c r="O682" s="1" t="s">
        <v>4797</v>
      </c>
      <c r="P682" s="11">
        <f t="shared" si="73"/>
        <v>21</v>
      </c>
      <c r="R682" s="1" t="s">
        <v>7</v>
      </c>
      <c r="S682" s="2">
        <v>45436</v>
      </c>
      <c r="T682" s="2">
        <f t="shared" si="74"/>
        <v>45801</v>
      </c>
      <c r="U682" s="2">
        <f t="shared" si="69"/>
        <v>45861</v>
      </c>
      <c r="V682" s="11">
        <f t="shared" ca="1" si="70"/>
        <v>-192</v>
      </c>
      <c r="W682" s="1" t="s">
        <v>4793</v>
      </c>
    </row>
    <row r="683" spans="1:23" x14ac:dyDescent="0.25">
      <c r="A683" s="1">
        <v>813</v>
      </c>
      <c r="B683" s="1" t="s">
        <v>707</v>
      </c>
      <c r="C683" s="1" t="s">
        <v>6</v>
      </c>
      <c r="D683" s="1">
        <v>131</v>
      </c>
      <c r="E683" s="1" t="s">
        <v>39</v>
      </c>
      <c r="F683" s="1" t="s">
        <v>726</v>
      </c>
      <c r="G683" s="1" t="s">
        <v>727</v>
      </c>
      <c r="H683" s="1">
        <v>2</v>
      </c>
      <c r="I683" s="1">
        <v>1</v>
      </c>
      <c r="J683" s="2" t="s">
        <v>4796</v>
      </c>
      <c r="L683" s="2" t="s">
        <v>4797</v>
      </c>
      <c r="N683" s="1">
        <v>24</v>
      </c>
      <c r="O683" s="1" t="s">
        <v>4797</v>
      </c>
      <c r="P683" s="11">
        <f t="shared" si="73"/>
        <v>21</v>
      </c>
      <c r="R683" s="1" t="s">
        <v>7</v>
      </c>
      <c r="S683" s="2">
        <v>45436</v>
      </c>
      <c r="T683" s="2">
        <f t="shared" si="74"/>
        <v>45801</v>
      </c>
      <c r="U683" s="2">
        <f t="shared" si="69"/>
        <v>45861</v>
      </c>
      <c r="V683" s="11">
        <f t="shared" ca="1" si="70"/>
        <v>-192</v>
      </c>
      <c r="W683" s="1" t="s">
        <v>4793</v>
      </c>
    </row>
    <row r="684" spans="1:23" x14ac:dyDescent="0.25">
      <c r="A684" s="1">
        <v>813</v>
      </c>
      <c r="B684" s="1" t="s">
        <v>707</v>
      </c>
      <c r="C684" s="1" t="s">
        <v>6</v>
      </c>
      <c r="D684" s="1">
        <v>132</v>
      </c>
      <c r="E684" s="1" t="s">
        <v>39</v>
      </c>
      <c r="F684" s="1" t="s">
        <v>728</v>
      </c>
      <c r="G684" s="1" t="s">
        <v>729</v>
      </c>
      <c r="H684" s="1" t="s">
        <v>35</v>
      </c>
      <c r="I684" s="1">
        <v>1</v>
      </c>
      <c r="J684" s="2" t="s">
        <v>4796</v>
      </c>
      <c r="L684" s="2" t="s">
        <v>4797</v>
      </c>
      <c r="N684" s="1">
        <v>24</v>
      </c>
      <c r="O684" s="1" t="s">
        <v>4797</v>
      </c>
      <c r="P684" s="11">
        <f t="shared" si="73"/>
        <v>21</v>
      </c>
      <c r="R684" s="1" t="s">
        <v>7</v>
      </c>
      <c r="S684" s="2">
        <v>45436</v>
      </c>
      <c r="T684" s="2">
        <f t="shared" si="74"/>
        <v>45801</v>
      </c>
      <c r="U684" s="2">
        <f t="shared" si="69"/>
        <v>45861</v>
      </c>
      <c r="V684" s="11">
        <f t="shared" ca="1" si="70"/>
        <v>-192</v>
      </c>
      <c r="W684" s="1" t="s">
        <v>4793</v>
      </c>
    </row>
    <row r="685" spans="1:23" x14ac:dyDescent="0.25">
      <c r="A685" s="1">
        <v>813</v>
      </c>
      <c r="B685" s="1" t="s">
        <v>707</v>
      </c>
      <c r="C685" s="1" t="s">
        <v>18</v>
      </c>
      <c r="D685" s="1">
        <v>136</v>
      </c>
      <c r="E685" s="1" t="s">
        <v>39</v>
      </c>
      <c r="F685" s="1" t="s">
        <v>724</v>
      </c>
      <c r="G685" s="1" t="s">
        <v>725</v>
      </c>
      <c r="H685" s="1">
        <v>2</v>
      </c>
      <c r="I685" s="1">
        <v>1</v>
      </c>
      <c r="J685" s="2" t="s">
        <v>4796</v>
      </c>
      <c r="L685" s="2" t="s">
        <v>4797</v>
      </c>
      <c r="N685" s="1">
        <v>24</v>
      </c>
      <c r="O685" s="1" t="s">
        <v>4797</v>
      </c>
      <c r="P685" s="11">
        <f t="shared" si="73"/>
        <v>21</v>
      </c>
      <c r="R685" s="1" t="s">
        <v>7</v>
      </c>
      <c r="S685" s="2">
        <v>45436</v>
      </c>
      <c r="T685" s="2">
        <f t="shared" si="74"/>
        <v>45801</v>
      </c>
      <c r="U685" s="2">
        <f t="shared" si="69"/>
        <v>45861</v>
      </c>
      <c r="V685" s="11">
        <f t="shared" ca="1" si="70"/>
        <v>-192</v>
      </c>
      <c r="W685" s="1" t="s">
        <v>4793</v>
      </c>
    </row>
    <row r="686" spans="1:23" x14ac:dyDescent="0.25">
      <c r="A686" s="1">
        <v>813</v>
      </c>
      <c r="B686" s="1" t="s">
        <v>618</v>
      </c>
      <c r="C686" s="1" t="s">
        <v>6</v>
      </c>
      <c r="D686" s="1">
        <v>101</v>
      </c>
      <c r="E686" s="1" t="s">
        <v>39</v>
      </c>
      <c r="F686" s="1" t="s">
        <v>619</v>
      </c>
      <c r="G686" s="1" t="s">
        <v>620</v>
      </c>
      <c r="H686" s="1" t="s">
        <v>10</v>
      </c>
      <c r="I686" s="1">
        <v>1</v>
      </c>
      <c r="J686" s="2" t="s">
        <v>4796</v>
      </c>
      <c r="L686" s="2" t="s">
        <v>4797</v>
      </c>
      <c r="N686" s="1">
        <v>24</v>
      </c>
      <c r="O686" s="1" t="s">
        <v>4797</v>
      </c>
      <c r="P686" s="11">
        <f t="shared" si="73"/>
        <v>22</v>
      </c>
      <c r="R686" s="1" t="s">
        <v>7</v>
      </c>
      <c r="S686" s="2">
        <v>45441</v>
      </c>
      <c r="T686" s="2">
        <f t="shared" si="74"/>
        <v>45806</v>
      </c>
      <c r="U686" s="2">
        <f t="shared" si="69"/>
        <v>45866</v>
      </c>
      <c r="V686" s="11">
        <f t="shared" ca="1" si="70"/>
        <v>-197</v>
      </c>
      <c r="W686" s="1" t="s">
        <v>4793</v>
      </c>
    </row>
    <row r="687" spans="1:23" x14ac:dyDescent="0.25">
      <c r="A687" s="1">
        <v>813</v>
      </c>
      <c r="B687" s="1" t="s">
        <v>618</v>
      </c>
      <c r="C687" s="1" t="s">
        <v>6</v>
      </c>
      <c r="D687" s="1">
        <v>102</v>
      </c>
      <c r="E687" s="1" t="s">
        <v>39</v>
      </c>
      <c r="F687" s="1" t="s">
        <v>621</v>
      </c>
      <c r="G687" s="1" t="s">
        <v>622</v>
      </c>
      <c r="H687" s="1" t="s">
        <v>10</v>
      </c>
      <c r="I687" s="1">
        <v>1</v>
      </c>
      <c r="J687" s="2" t="s">
        <v>4796</v>
      </c>
      <c r="L687" s="2" t="s">
        <v>4797</v>
      </c>
      <c r="N687" s="1">
        <v>24</v>
      </c>
      <c r="O687" s="1" t="s">
        <v>4797</v>
      </c>
      <c r="P687" s="11">
        <f t="shared" si="73"/>
        <v>22</v>
      </c>
      <c r="R687" s="1" t="s">
        <v>7</v>
      </c>
      <c r="S687" s="2">
        <v>45441</v>
      </c>
      <c r="T687" s="2">
        <f t="shared" si="74"/>
        <v>45806</v>
      </c>
      <c r="U687" s="2">
        <f t="shared" si="69"/>
        <v>45866</v>
      </c>
      <c r="V687" s="11">
        <f t="shared" ca="1" si="70"/>
        <v>-197</v>
      </c>
      <c r="W687" s="1" t="s">
        <v>4793</v>
      </c>
    </row>
    <row r="688" spans="1:23" x14ac:dyDescent="0.25">
      <c r="A688" s="1">
        <v>813</v>
      </c>
      <c r="B688" s="1" t="s">
        <v>618</v>
      </c>
      <c r="C688" s="1" t="s">
        <v>18</v>
      </c>
      <c r="D688" s="1">
        <v>105</v>
      </c>
      <c r="E688" s="1" t="s">
        <v>39</v>
      </c>
      <c r="F688" s="1" t="s">
        <v>623</v>
      </c>
      <c r="G688" s="1" t="s">
        <v>624</v>
      </c>
      <c r="H688" s="1">
        <v>2</v>
      </c>
      <c r="I688" s="1">
        <v>1</v>
      </c>
      <c r="J688" s="2" t="s">
        <v>4796</v>
      </c>
      <c r="L688" s="2" t="s">
        <v>4797</v>
      </c>
      <c r="N688" s="1">
        <v>24</v>
      </c>
      <c r="O688" s="1" t="s">
        <v>4797</v>
      </c>
      <c r="P688" s="11">
        <f t="shared" si="73"/>
        <v>22</v>
      </c>
      <c r="R688" s="1" t="s">
        <v>7</v>
      </c>
      <c r="S688" s="2">
        <v>45441</v>
      </c>
      <c r="T688" s="2">
        <f t="shared" si="74"/>
        <v>45806</v>
      </c>
      <c r="U688" s="2">
        <f t="shared" si="69"/>
        <v>45866</v>
      </c>
      <c r="V688" s="11">
        <f t="shared" ca="1" si="70"/>
        <v>-197</v>
      </c>
      <c r="W688" s="1" t="s">
        <v>4793</v>
      </c>
    </row>
    <row r="689" spans="1:23" x14ac:dyDescent="0.25">
      <c r="A689" s="1">
        <v>813</v>
      </c>
      <c r="B689" s="1" t="s">
        <v>618</v>
      </c>
      <c r="C689" s="1" t="s">
        <v>153</v>
      </c>
      <c r="D689" s="1">
        <v>106</v>
      </c>
      <c r="E689" s="1" t="s">
        <v>39</v>
      </c>
      <c r="F689" s="1" t="s">
        <v>625</v>
      </c>
      <c r="G689" s="1" t="s">
        <v>626</v>
      </c>
      <c r="H689" s="1" t="s">
        <v>21</v>
      </c>
      <c r="I689" s="1">
        <v>1</v>
      </c>
      <c r="J689" s="2" t="s">
        <v>4796</v>
      </c>
      <c r="L689" s="2" t="s">
        <v>4797</v>
      </c>
      <c r="N689" s="1">
        <v>24</v>
      </c>
      <c r="O689" s="1" t="s">
        <v>4797</v>
      </c>
      <c r="P689" s="11">
        <f t="shared" si="73"/>
        <v>22</v>
      </c>
      <c r="R689" s="1" t="s">
        <v>7</v>
      </c>
      <c r="S689" s="2">
        <v>45441</v>
      </c>
      <c r="T689" s="2">
        <f t="shared" si="74"/>
        <v>45806</v>
      </c>
      <c r="U689" s="2">
        <f t="shared" si="69"/>
        <v>45866</v>
      </c>
      <c r="V689" s="11">
        <f t="shared" ca="1" si="70"/>
        <v>-197</v>
      </c>
      <c r="W689" s="1" t="s">
        <v>4793</v>
      </c>
    </row>
    <row r="690" spans="1:23" x14ac:dyDescent="0.25">
      <c r="A690" s="1">
        <v>813</v>
      </c>
      <c r="B690" s="1" t="s">
        <v>618</v>
      </c>
      <c r="C690" s="1" t="s">
        <v>6</v>
      </c>
      <c r="D690" s="1">
        <v>131</v>
      </c>
      <c r="E690" s="1" t="s">
        <v>39</v>
      </c>
      <c r="F690" s="1" t="s">
        <v>635</v>
      </c>
      <c r="G690" s="1" t="s">
        <v>635</v>
      </c>
      <c r="H690" s="1">
        <v>2</v>
      </c>
      <c r="I690" s="1">
        <v>1</v>
      </c>
      <c r="J690" s="2" t="s">
        <v>4796</v>
      </c>
      <c r="L690" s="2" t="s">
        <v>4797</v>
      </c>
      <c r="N690" s="1">
        <v>24</v>
      </c>
      <c r="O690" s="1" t="s">
        <v>4797</v>
      </c>
      <c r="P690" s="11">
        <f t="shared" si="73"/>
        <v>22</v>
      </c>
      <c r="R690" s="1" t="s">
        <v>7</v>
      </c>
      <c r="S690" s="2">
        <v>45441</v>
      </c>
      <c r="T690" s="2">
        <f t="shared" si="74"/>
        <v>45806</v>
      </c>
      <c r="U690" s="2">
        <f t="shared" si="69"/>
        <v>45866</v>
      </c>
      <c r="V690" s="11">
        <f t="shared" ca="1" si="70"/>
        <v>-197</v>
      </c>
      <c r="W690" s="1" t="s">
        <v>4793</v>
      </c>
    </row>
    <row r="691" spans="1:23" x14ac:dyDescent="0.25">
      <c r="A691" s="1">
        <v>813</v>
      </c>
      <c r="B691" s="1" t="s">
        <v>618</v>
      </c>
      <c r="C691" s="1" t="s">
        <v>6</v>
      </c>
      <c r="D691" s="1">
        <v>132</v>
      </c>
      <c r="E691" s="1" t="s">
        <v>39</v>
      </c>
      <c r="F691" s="1" t="s">
        <v>636</v>
      </c>
      <c r="G691" s="1" t="s">
        <v>637</v>
      </c>
      <c r="H691" s="1">
        <v>3</v>
      </c>
      <c r="I691" s="1">
        <v>1</v>
      </c>
      <c r="J691" s="2" t="s">
        <v>4796</v>
      </c>
      <c r="L691" s="2" t="s">
        <v>4797</v>
      </c>
      <c r="N691" s="1">
        <v>24</v>
      </c>
      <c r="O691" s="1" t="s">
        <v>4797</v>
      </c>
      <c r="P691" s="11">
        <f t="shared" si="73"/>
        <v>22</v>
      </c>
      <c r="R691" s="1" t="s">
        <v>7</v>
      </c>
      <c r="S691" s="2">
        <v>45441</v>
      </c>
      <c r="T691" s="2">
        <f t="shared" si="74"/>
        <v>45806</v>
      </c>
      <c r="U691" s="2">
        <f t="shared" si="69"/>
        <v>45866</v>
      </c>
      <c r="V691" s="11">
        <f t="shared" ca="1" si="70"/>
        <v>-197</v>
      </c>
      <c r="W691" s="1" t="s">
        <v>4793</v>
      </c>
    </row>
    <row r="692" spans="1:23" x14ac:dyDescent="0.25">
      <c r="A692" s="1">
        <v>813</v>
      </c>
      <c r="B692" s="1" t="s">
        <v>618</v>
      </c>
      <c r="C692" s="1" t="s">
        <v>153</v>
      </c>
      <c r="D692" s="1">
        <v>135</v>
      </c>
      <c r="E692" s="1" t="s">
        <v>39</v>
      </c>
      <c r="F692" s="1" t="s">
        <v>631</v>
      </c>
      <c r="G692" s="1" t="s">
        <v>632</v>
      </c>
      <c r="H692" s="1" t="s">
        <v>98</v>
      </c>
      <c r="I692" s="1">
        <v>1</v>
      </c>
      <c r="J692" s="2" t="s">
        <v>4796</v>
      </c>
      <c r="L692" s="2" t="s">
        <v>4797</v>
      </c>
      <c r="N692" s="1">
        <v>24</v>
      </c>
      <c r="O692" s="1" t="s">
        <v>4797</v>
      </c>
      <c r="P692" s="11">
        <f t="shared" si="73"/>
        <v>22</v>
      </c>
      <c r="R692" s="1" t="s">
        <v>7</v>
      </c>
      <c r="S692" s="2">
        <v>45441</v>
      </c>
      <c r="T692" s="2">
        <f t="shared" si="74"/>
        <v>45806</v>
      </c>
      <c r="U692" s="2">
        <f t="shared" si="69"/>
        <v>45866</v>
      </c>
      <c r="V692" s="11">
        <f t="shared" ca="1" si="70"/>
        <v>-197</v>
      </c>
      <c r="W692" s="1" t="s">
        <v>4793</v>
      </c>
    </row>
    <row r="693" spans="1:23" x14ac:dyDescent="0.25">
      <c r="A693" s="1">
        <v>813</v>
      </c>
      <c r="B693" s="1" t="s">
        <v>618</v>
      </c>
      <c r="C693" s="1" t="s">
        <v>18</v>
      </c>
      <c r="D693" s="1">
        <v>136</v>
      </c>
      <c r="E693" s="1" t="s">
        <v>39</v>
      </c>
      <c r="F693" s="1" t="s">
        <v>633</v>
      </c>
      <c r="G693" s="1" t="s">
        <v>634</v>
      </c>
      <c r="H693" s="1">
        <v>2</v>
      </c>
      <c r="I693" s="1">
        <v>1</v>
      </c>
      <c r="J693" s="2" t="s">
        <v>4796</v>
      </c>
      <c r="L693" s="2" t="s">
        <v>4797</v>
      </c>
      <c r="N693" s="1">
        <v>24</v>
      </c>
      <c r="O693" s="1" t="s">
        <v>4797</v>
      </c>
      <c r="P693" s="11">
        <f t="shared" si="73"/>
        <v>22</v>
      </c>
      <c r="R693" s="1" t="s">
        <v>7</v>
      </c>
      <c r="S693" s="2">
        <v>45441</v>
      </c>
      <c r="T693" s="2">
        <f t="shared" si="74"/>
        <v>45806</v>
      </c>
      <c r="U693" s="2">
        <f t="shared" si="69"/>
        <v>45866</v>
      </c>
      <c r="V693" s="11">
        <f t="shared" ca="1" si="70"/>
        <v>-197</v>
      </c>
      <c r="W693" s="1" t="s">
        <v>4793</v>
      </c>
    </row>
    <row r="694" spans="1:23" x14ac:dyDescent="0.25">
      <c r="A694" s="1">
        <v>813</v>
      </c>
      <c r="B694" s="1" t="s">
        <v>752</v>
      </c>
      <c r="C694" s="1" t="s">
        <v>6</v>
      </c>
      <c r="D694" s="1">
        <v>101</v>
      </c>
      <c r="E694" s="1" t="s">
        <v>39</v>
      </c>
      <c r="F694" s="1" t="s">
        <v>753</v>
      </c>
      <c r="G694" s="1" t="s">
        <v>753</v>
      </c>
      <c r="H694" s="1">
        <v>3</v>
      </c>
      <c r="I694" s="1">
        <v>1</v>
      </c>
      <c r="J694" s="2" t="s">
        <v>4796</v>
      </c>
      <c r="L694" s="2" t="s">
        <v>4797</v>
      </c>
      <c r="N694" s="1">
        <v>24</v>
      </c>
      <c r="O694" s="1" t="s">
        <v>4797</v>
      </c>
      <c r="P694" s="11">
        <f t="shared" si="73"/>
        <v>22</v>
      </c>
      <c r="R694" s="1" t="s">
        <v>7</v>
      </c>
      <c r="S694" s="2">
        <v>45443</v>
      </c>
      <c r="T694" s="2">
        <f t="shared" si="74"/>
        <v>45808</v>
      </c>
      <c r="U694" s="2">
        <f t="shared" si="69"/>
        <v>45868</v>
      </c>
      <c r="V694" s="11">
        <f t="shared" ca="1" si="70"/>
        <v>-199</v>
      </c>
      <c r="W694" s="1" t="s">
        <v>4793</v>
      </c>
    </row>
    <row r="695" spans="1:23" x14ac:dyDescent="0.25">
      <c r="A695" s="1">
        <v>813</v>
      </c>
      <c r="B695" s="1" t="s">
        <v>752</v>
      </c>
      <c r="C695" s="1" t="s">
        <v>6</v>
      </c>
      <c r="D695" s="1">
        <v>102</v>
      </c>
      <c r="E695" s="1" t="s">
        <v>39</v>
      </c>
      <c r="F695" s="1" t="s">
        <v>754</v>
      </c>
      <c r="G695" s="1" t="s">
        <v>755</v>
      </c>
      <c r="H695" s="1" t="s">
        <v>10</v>
      </c>
      <c r="I695" s="1">
        <v>1</v>
      </c>
      <c r="J695" s="2" t="s">
        <v>4796</v>
      </c>
      <c r="L695" s="2" t="s">
        <v>4797</v>
      </c>
      <c r="N695" s="1">
        <v>24</v>
      </c>
      <c r="O695" s="1" t="s">
        <v>4797</v>
      </c>
      <c r="P695" s="11">
        <f t="shared" si="73"/>
        <v>22</v>
      </c>
      <c r="R695" s="1" t="s">
        <v>7</v>
      </c>
      <c r="S695" s="2">
        <v>45443</v>
      </c>
      <c r="T695" s="2">
        <f t="shared" si="74"/>
        <v>45808</v>
      </c>
      <c r="U695" s="2">
        <f t="shared" si="69"/>
        <v>45868</v>
      </c>
      <c r="V695" s="11">
        <f t="shared" ca="1" si="70"/>
        <v>-199</v>
      </c>
      <c r="W695" s="1" t="s">
        <v>4793</v>
      </c>
    </row>
    <row r="696" spans="1:23" x14ac:dyDescent="0.25">
      <c r="A696" s="1">
        <v>813</v>
      </c>
      <c r="B696" s="1" t="s">
        <v>752</v>
      </c>
      <c r="C696" s="1" t="s">
        <v>18</v>
      </c>
      <c r="D696" s="1">
        <v>105</v>
      </c>
      <c r="E696" s="1" t="s">
        <v>39</v>
      </c>
      <c r="F696" s="1" t="s">
        <v>756</v>
      </c>
      <c r="G696" s="1" t="s">
        <v>757</v>
      </c>
      <c r="H696" s="1">
        <v>1</v>
      </c>
      <c r="I696" s="1">
        <v>1</v>
      </c>
      <c r="J696" s="2" t="s">
        <v>4796</v>
      </c>
      <c r="L696" s="2" t="s">
        <v>4797</v>
      </c>
      <c r="N696" s="1">
        <v>24</v>
      </c>
      <c r="O696" s="1" t="s">
        <v>4797</v>
      </c>
      <c r="P696" s="11">
        <f t="shared" si="73"/>
        <v>22</v>
      </c>
      <c r="R696" s="1" t="s">
        <v>7</v>
      </c>
      <c r="S696" s="2">
        <v>45443</v>
      </c>
      <c r="T696" s="2">
        <f t="shared" si="74"/>
        <v>45808</v>
      </c>
      <c r="U696" s="2">
        <f t="shared" si="69"/>
        <v>45868</v>
      </c>
      <c r="V696" s="11">
        <f t="shared" ca="1" si="70"/>
        <v>-199</v>
      </c>
      <c r="W696" s="1" t="s">
        <v>4793</v>
      </c>
    </row>
    <row r="697" spans="1:23" x14ac:dyDescent="0.25">
      <c r="A697" s="1">
        <v>813</v>
      </c>
      <c r="B697" s="1" t="s">
        <v>752</v>
      </c>
      <c r="C697" s="1" t="s">
        <v>6</v>
      </c>
      <c r="D697" s="1">
        <v>131</v>
      </c>
      <c r="E697" s="1" t="s">
        <v>39</v>
      </c>
      <c r="F697" s="1" t="s">
        <v>765</v>
      </c>
      <c r="G697" s="1" t="s">
        <v>766</v>
      </c>
      <c r="H697" s="1">
        <v>2</v>
      </c>
      <c r="I697" s="1">
        <v>1</v>
      </c>
      <c r="J697" s="2" t="s">
        <v>4796</v>
      </c>
      <c r="L697" s="2" t="s">
        <v>4797</v>
      </c>
      <c r="N697" s="1">
        <v>24</v>
      </c>
      <c r="O697" s="1" t="s">
        <v>4797</v>
      </c>
      <c r="P697" s="11">
        <f t="shared" si="73"/>
        <v>22</v>
      </c>
      <c r="R697" s="1" t="s">
        <v>7</v>
      </c>
      <c r="S697" s="2">
        <v>45443</v>
      </c>
      <c r="T697" s="2">
        <f t="shared" si="74"/>
        <v>45808</v>
      </c>
      <c r="U697" s="2">
        <f t="shared" si="69"/>
        <v>45868</v>
      </c>
      <c r="V697" s="11">
        <f t="shared" ca="1" si="70"/>
        <v>-199</v>
      </c>
      <c r="W697" s="1" t="s">
        <v>4793</v>
      </c>
    </row>
    <row r="698" spans="1:23" hidden="1" x14ac:dyDescent="0.25">
      <c r="A698" s="1">
        <v>821</v>
      </c>
      <c r="B698" s="1" t="s">
        <v>1520</v>
      </c>
      <c r="C698" s="1" t="s">
        <v>18</v>
      </c>
      <c r="D698" s="1">
        <v>501</v>
      </c>
      <c r="E698" s="1" t="s">
        <v>22</v>
      </c>
      <c r="F698" s="1" t="s">
        <v>1521</v>
      </c>
      <c r="G698" s="1" t="s">
        <v>1521</v>
      </c>
      <c r="H698" s="1">
        <v>1</v>
      </c>
      <c r="J698" s="1" t="s">
        <v>4798</v>
      </c>
      <c r="L698" s="1" t="s">
        <v>4798</v>
      </c>
      <c r="N698" s="1" t="s">
        <v>4798</v>
      </c>
      <c r="O698" s="1" t="s">
        <v>4798</v>
      </c>
      <c r="R698" s="1" t="s">
        <v>7</v>
      </c>
      <c r="S698" s="2">
        <v>45590</v>
      </c>
      <c r="T698" s="2">
        <f t="shared" ref="T698:T707" si="75">S698+(365*2)</f>
        <v>46320</v>
      </c>
      <c r="U698" s="2">
        <f t="shared" si="69"/>
        <v>46380</v>
      </c>
      <c r="V698" s="11">
        <f t="shared" ca="1" si="70"/>
        <v>-711</v>
      </c>
    </row>
    <row r="699" spans="1:23" hidden="1" x14ac:dyDescent="0.25">
      <c r="A699" s="1">
        <v>821</v>
      </c>
      <c r="B699" s="1" t="s">
        <v>1520</v>
      </c>
      <c r="C699" s="1" t="s">
        <v>18</v>
      </c>
      <c r="D699" s="1">
        <v>502</v>
      </c>
      <c r="E699" s="1" t="s">
        <v>22</v>
      </c>
      <c r="F699" s="1" t="s">
        <v>1522</v>
      </c>
      <c r="G699" s="1" t="s">
        <v>1523</v>
      </c>
      <c r="H699" s="1">
        <v>2</v>
      </c>
      <c r="J699" s="1" t="s">
        <v>4798</v>
      </c>
      <c r="L699" s="1" t="s">
        <v>4798</v>
      </c>
      <c r="N699" s="1" t="s">
        <v>4798</v>
      </c>
      <c r="O699" s="1" t="s">
        <v>4798</v>
      </c>
      <c r="R699" s="1" t="s">
        <v>7</v>
      </c>
      <c r="S699" s="2">
        <v>45590</v>
      </c>
      <c r="T699" s="2">
        <f t="shared" si="75"/>
        <v>46320</v>
      </c>
      <c r="U699" s="2">
        <f t="shared" si="69"/>
        <v>46380</v>
      </c>
      <c r="V699" s="11">
        <f t="shared" ca="1" si="70"/>
        <v>-711</v>
      </c>
    </row>
    <row r="700" spans="1:23" hidden="1" x14ac:dyDescent="0.25">
      <c r="A700" s="1">
        <v>821</v>
      </c>
      <c r="B700" s="1" t="s">
        <v>1520</v>
      </c>
      <c r="C700" s="1" t="s">
        <v>18</v>
      </c>
      <c r="D700" s="1">
        <v>513</v>
      </c>
      <c r="E700" s="1" t="s">
        <v>22</v>
      </c>
      <c r="F700" s="1" t="s">
        <v>1524</v>
      </c>
      <c r="G700" s="1" t="s">
        <v>1525</v>
      </c>
      <c r="H700" s="1" t="s">
        <v>167</v>
      </c>
      <c r="J700" s="1" t="s">
        <v>4798</v>
      </c>
      <c r="L700" s="1" t="s">
        <v>4798</v>
      </c>
      <c r="N700" s="1" t="s">
        <v>4798</v>
      </c>
      <c r="O700" s="1" t="s">
        <v>4798</v>
      </c>
      <c r="R700" s="1" t="s">
        <v>7</v>
      </c>
      <c r="S700" s="2">
        <v>45590</v>
      </c>
      <c r="T700" s="2">
        <f t="shared" si="75"/>
        <v>46320</v>
      </c>
      <c r="U700" s="2">
        <f t="shared" si="69"/>
        <v>46380</v>
      </c>
      <c r="V700" s="11">
        <f t="shared" ca="1" si="70"/>
        <v>-711</v>
      </c>
    </row>
    <row r="701" spans="1:23" hidden="1" x14ac:dyDescent="0.25">
      <c r="A701" s="1">
        <v>821</v>
      </c>
      <c r="B701" s="1" t="s">
        <v>1520</v>
      </c>
      <c r="C701" s="1" t="s">
        <v>93</v>
      </c>
      <c r="D701" s="1">
        <v>521</v>
      </c>
      <c r="E701" s="1" t="s">
        <v>22</v>
      </c>
      <c r="F701" s="1" t="s">
        <v>1526</v>
      </c>
      <c r="G701" s="1" t="s">
        <v>1527</v>
      </c>
      <c r="H701" s="1" t="s">
        <v>54</v>
      </c>
      <c r="J701" s="1" t="s">
        <v>4798</v>
      </c>
      <c r="L701" s="1" t="s">
        <v>4798</v>
      </c>
      <c r="N701" s="1" t="s">
        <v>4798</v>
      </c>
      <c r="O701" s="1" t="s">
        <v>4798</v>
      </c>
      <c r="R701" s="1" t="s">
        <v>7</v>
      </c>
      <c r="S701" s="2">
        <v>45590</v>
      </c>
      <c r="T701" s="2">
        <f t="shared" si="75"/>
        <v>46320</v>
      </c>
      <c r="U701" s="2">
        <f t="shared" si="69"/>
        <v>46380</v>
      </c>
      <c r="V701" s="11">
        <f t="shared" ca="1" si="70"/>
        <v>-711</v>
      </c>
    </row>
    <row r="702" spans="1:23" hidden="1" x14ac:dyDescent="0.25">
      <c r="A702" s="1">
        <v>821</v>
      </c>
      <c r="B702" s="1" t="s">
        <v>1520</v>
      </c>
      <c r="C702" s="1" t="s">
        <v>93</v>
      </c>
      <c r="D702" s="1">
        <v>522</v>
      </c>
      <c r="E702" s="1" t="s">
        <v>22</v>
      </c>
      <c r="F702" s="1" t="s">
        <v>1528</v>
      </c>
      <c r="G702" s="1" t="s">
        <v>1529</v>
      </c>
      <c r="H702" s="1">
        <v>2</v>
      </c>
      <c r="J702" s="1" t="s">
        <v>4798</v>
      </c>
      <c r="L702" s="1" t="s">
        <v>4798</v>
      </c>
      <c r="N702" s="1" t="s">
        <v>4798</v>
      </c>
      <c r="O702" s="1" t="s">
        <v>4798</v>
      </c>
      <c r="R702" s="1" t="s">
        <v>7</v>
      </c>
      <c r="S702" s="2">
        <v>45590</v>
      </c>
      <c r="T702" s="2">
        <f t="shared" si="75"/>
        <v>46320</v>
      </c>
      <c r="U702" s="2">
        <f t="shared" si="69"/>
        <v>46380</v>
      </c>
      <c r="V702" s="11">
        <f t="shared" ca="1" si="70"/>
        <v>-711</v>
      </c>
    </row>
    <row r="703" spans="1:23" hidden="1" x14ac:dyDescent="0.25">
      <c r="A703" s="1">
        <v>821</v>
      </c>
      <c r="B703" s="1" t="s">
        <v>1520</v>
      </c>
      <c r="C703" s="1" t="s">
        <v>18</v>
      </c>
      <c r="D703" s="1">
        <v>523</v>
      </c>
      <c r="E703" s="1" t="s">
        <v>22</v>
      </c>
      <c r="F703" s="1" t="s">
        <v>1530</v>
      </c>
      <c r="G703" s="1" t="s">
        <v>1531</v>
      </c>
      <c r="H703" s="1" t="s">
        <v>150</v>
      </c>
      <c r="J703" s="1" t="s">
        <v>4798</v>
      </c>
      <c r="L703" s="1" t="s">
        <v>4798</v>
      </c>
      <c r="N703" s="1" t="s">
        <v>4798</v>
      </c>
      <c r="O703" s="1" t="s">
        <v>4798</v>
      </c>
      <c r="R703" s="1" t="s">
        <v>7</v>
      </c>
      <c r="S703" s="2">
        <v>45590</v>
      </c>
      <c r="T703" s="2">
        <f t="shared" si="75"/>
        <v>46320</v>
      </c>
      <c r="U703" s="2">
        <f t="shared" si="69"/>
        <v>46380</v>
      </c>
      <c r="V703" s="11">
        <f t="shared" ca="1" si="70"/>
        <v>-711</v>
      </c>
    </row>
    <row r="704" spans="1:23" hidden="1" x14ac:dyDescent="0.25">
      <c r="A704" s="1">
        <v>821</v>
      </c>
      <c r="B704" s="1" t="s">
        <v>1520</v>
      </c>
      <c r="C704" s="1" t="s">
        <v>93</v>
      </c>
      <c r="D704" s="1">
        <v>542</v>
      </c>
      <c r="E704" s="1" t="s">
        <v>22</v>
      </c>
      <c r="F704" s="1" t="s">
        <v>1538</v>
      </c>
      <c r="G704" s="1" t="s">
        <v>1539</v>
      </c>
      <c r="H704" s="1" t="s">
        <v>1537</v>
      </c>
      <c r="J704" s="1" t="s">
        <v>4798</v>
      </c>
      <c r="L704" s="1" t="s">
        <v>4798</v>
      </c>
      <c r="N704" s="1" t="s">
        <v>4798</v>
      </c>
      <c r="O704" s="1" t="s">
        <v>4798</v>
      </c>
      <c r="R704" s="1" t="s">
        <v>7</v>
      </c>
      <c r="S704" s="2">
        <v>45590</v>
      </c>
      <c r="T704" s="2">
        <f t="shared" si="75"/>
        <v>46320</v>
      </c>
      <c r="U704" s="2">
        <f t="shared" si="69"/>
        <v>46380</v>
      </c>
      <c r="V704" s="11">
        <f t="shared" ca="1" si="70"/>
        <v>-711</v>
      </c>
    </row>
    <row r="705" spans="1:23" hidden="1" x14ac:dyDescent="0.25">
      <c r="A705" s="1">
        <v>821</v>
      </c>
      <c r="B705" s="1" t="s">
        <v>1520</v>
      </c>
      <c r="C705" s="1" t="s">
        <v>93</v>
      </c>
      <c r="D705" s="1">
        <v>544</v>
      </c>
      <c r="E705" s="1" t="s">
        <v>22</v>
      </c>
      <c r="F705" s="1" t="s">
        <v>1535</v>
      </c>
      <c r="G705" s="1" t="s">
        <v>1536</v>
      </c>
      <c r="H705" s="1">
        <v>3</v>
      </c>
      <c r="J705" s="1" t="s">
        <v>4798</v>
      </c>
      <c r="L705" s="1" t="s">
        <v>4798</v>
      </c>
      <c r="N705" s="1" t="s">
        <v>4798</v>
      </c>
      <c r="O705" s="1" t="s">
        <v>4798</v>
      </c>
      <c r="R705" s="1" t="s">
        <v>7</v>
      </c>
      <c r="S705" s="2">
        <v>45590</v>
      </c>
      <c r="T705" s="2">
        <f t="shared" si="75"/>
        <v>46320</v>
      </c>
      <c r="U705" s="2">
        <f t="shared" si="69"/>
        <v>46380</v>
      </c>
      <c r="V705" s="11">
        <f t="shared" ca="1" si="70"/>
        <v>-711</v>
      </c>
    </row>
    <row r="706" spans="1:23" hidden="1" x14ac:dyDescent="0.25">
      <c r="A706" s="1">
        <v>821</v>
      </c>
      <c r="B706" s="1" t="s">
        <v>1520</v>
      </c>
      <c r="C706" s="1" t="s">
        <v>93</v>
      </c>
      <c r="D706" s="1">
        <v>546</v>
      </c>
      <c r="E706" s="1" t="s">
        <v>22</v>
      </c>
      <c r="F706" s="1" t="s">
        <v>1533</v>
      </c>
      <c r="G706" s="1" t="s">
        <v>1534</v>
      </c>
      <c r="H706" s="1" t="s">
        <v>1532</v>
      </c>
      <c r="J706" s="1" t="s">
        <v>4798</v>
      </c>
      <c r="L706" s="1" t="s">
        <v>4798</v>
      </c>
      <c r="N706" s="1" t="s">
        <v>4798</v>
      </c>
      <c r="O706" s="1" t="s">
        <v>4798</v>
      </c>
      <c r="R706" s="1" t="s">
        <v>7</v>
      </c>
      <c r="S706" s="2">
        <v>45590</v>
      </c>
      <c r="T706" s="2">
        <f t="shared" si="75"/>
        <v>46320</v>
      </c>
      <c r="U706" s="2">
        <f t="shared" ref="U706:U769" si="76">T706+60</f>
        <v>46380</v>
      </c>
      <c r="V706" s="11">
        <f t="shared" ref="V706:V769" ca="1" si="77">TODAY()-U706</f>
        <v>-711</v>
      </c>
    </row>
    <row r="707" spans="1:23" hidden="1" x14ac:dyDescent="0.25">
      <c r="A707" s="1">
        <v>822</v>
      </c>
      <c r="B707" s="1" t="s">
        <v>1568</v>
      </c>
      <c r="C707" s="1" t="s">
        <v>18</v>
      </c>
      <c r="D707" s="1">
        <v>101</v>
      </c>
      <c r="E707" s="1" t="s">
        <v>22</v>
      </c>
      <c r="F707" s="1" t="s">
        <v>1577</v>
      </c>
      <c r="G707" s="1" t="s">
        <v>1577</v>
      </c>
      <c r="H707" s="1">
        <v>2</v>
      </c>
      <c r="J707" s="1" t="s">
        <v>4798</v>
      </c>
      <c r="L707" s="1" t="s">
        <v>4798</v>
      </c>
      <c r="N707" s="1" t="s">
        <v>4798</v>
      </c>
      <c r="O707" s="1" t="s">
        <v>4798</v>
      </c>
      <c r="R707" s="1" t="s">
        <v>7</v>
      </c>
      <c r="S707" s="2">
        <v>45590</v>
      </c>
      <c r="T707" s="2">
        <f t="shared" si="75"/>
        <v>46320</v>
      </c>
      <c r="U707" s="2">
        <f t="shared" si="76"/>
        <v>46380</v>
      </c>
      <c r="V707" s="11">
        <f t="shared" ca="1" si="77"/>
        <v>-711</v>
      </c>
    </row>
    <row r="708" spans="1:23" x14ac:dyDescent="0.25">
      <c r="A708" s="1">
        <v>813</v>
      </c>
      <c r="B708" s="1" t="s">
        <v>752</v>
      </c>
      <c r="C708" s="1" t="s">
        <v>6</v>
      </c>
      <c r="D708" s="1">
        <v>132</v>
      </c>
      <c r="E708" s="1" t="s">
        <v>39</v>
      </c>
      <c r="F708" s="1" t="s">
        <v>767</v>
      </c>
      <c r="G708" s="1" t="s">
        <v>768</v>
      </c>
      <c r="H708" s="1" t="s">
        <v>35</v>
      </c>
      <c r="I708" s="1">
        <v>1</v>
      </c>
      <c r="J708" s="2" t="s">
        <v>4796</v>
      </c>
      <c r="L708" s="2" t="s">
        <v>4797</v>
      </c>
      <c r="N708" s="1">
        <v>24</v>
      </c>
      <c r="O708" s="1" t="s">
        <v>4797</v>
      </c>
      <c r="P708" s="11">
        <f>_xlfn.ISOWEEKNUM(T708)</f>
        <v>22</v>
      </c>
      <c r="R708" s="1" t="s">
        <v>7</v>
      </c>
      <c r="S708" s="2">
        <v>45443</v>
      </c>
      <c r="T708" s="2">
        <f>S708+365</f>
        <v>45808</v>
      </c>
      <c r="U708" s="2">
        <f t="shared" si="76"/>
        <v>45868</v>
      </c>
      <c r="V708" s="11">
        <f t="shared" ca="1" si="77"/>
        <v>-199</v>
      </c>
      <c r="W708" s="1" t="s">
        <v>4793</v>
      </c>
    </row>
    <row r="709" spans="1:23" hidden="1" x14ac:dyDescent="0.25">
      <c r="A709" s="1">
        <v>822</v>
      </c>
      <c r="B709" s="1" t="s">
        <v>1568</v>
      </c>
      <c r="C709" s="1" t="s">
        <v>18</v>
      </c>
      <c r="D709" s="1">
        <v>103</v>
      </c>
      <c r="E709" s="1" t="s">
        <v>22</v>
      </c>
      <c r="F709" s="1" t="s">
        <v>1580</v>
      </c>
      <c r="G709" s="1" t="s">
        <v>1581</v>
      </c>
      <c r="H709" s="1">
        <v>1</v>
      </c>
      <c r="J709" s="1" t="s">
        <v>4798</v>
      </c>
      <c r="L709" s="1" t="s">
        <v>4798</v>
      </c>
      <c r="N709" s="1" t="s">
        <v>4798</v>
      </c>
      <c r="O709" s="1" t="s">
        <v>4798</v>
      </c>
      <c r="R709" s="1" t="s">
        <v>7</v>
      </c>
      <c r="S709" s="2">
        <v>45590</v>
      </c>
      <c r="T709" s="2">
        <f>S709+(365*2)</f>
        <v>46320</v>
      </c>
      <c r="U709" s="2">
        <f t="shared" si="76"/>
        <v>46380</v>
      </c>
      <c r="V709" s="11">
        <f t="shared" ca="1" si="77"/>
        <v>-711</v>
      </c>
    </row>
    <row r="710" spans="1:23" hidden="1" x14ac:dyDescent="0.25">
      <c r="A710" s="1">
        <v>822</v>
      </c>
      <c r="B710" s="1" t="s">
        <v>1568</v>
      </c>
      <c r="C710" s="1" t="s">
        <v>173</v>
      </c>
      <c r="D710" s="1">
        <v>105</v>
      </c>
      <c r="E710" s="1" t="s">
        <v>22</v>
      </c>
      <c r="F710" s="1" t="s">
        <v>1584</v>
      </c>
      <c r="G710" s="1" t="s">
        <v>1585</v>
      </c>
      <c r="H710" s="1">
        <v>2</v>
      </c>
      <c r="J710" s="1" t="s">
        <v>4798</v>
      </c>
      <c r="L710" s="1" t="s">
        <v>4798</v>
      </c>
      <c r="N710" s="1" t="s">
        <v>4798</v>
      </c>
      <c r="O710" s="1" t="s">
        <v>4798</v>
      </c>
      <c r="R710" s="1" t="s">
        <v>7</v>
      </c>
      <c r="S710" s="2">
        <v>45590</v>
      </c>
      <c r="T710" s="2">
        <f>S710+(365*2)</f>
        <v>46320</v>
      </c>
      <c r="U710" s="2">
        <f t="shared" si="76"/>
        <v>46380</v>
      </c>
      <c r="V710" s="11">
        <f t="shared" ca="1" si="77"/>
        <v>-711</v>
      </c>
    </row>
    <row r="711" spans="1:23" hidden="1" x14ac:dyDescent="0.25">
      <c r="A711" s="1">
        <v>822</v>
      </c>
      <c r="B711" s="1" t="s">
        <v>1568</v>
      </c>
      <c r="C711" s="1" t="s">
        <v>153</v>
      </c>
      <c r="D711" s="1">
        <v>128</v>
      </c>
      <c r="E711" s="1" t="s">
        <v>58</v>
      </c>
      <c r="F711" s="1" t="s">
        <v>1575</v>
      </c>
      <c r="G711" s="1" t="s">
        <v>1576</v>
      </c>
      <c r="H711" s="1">
        <v>8</v>
      </c>
      <c r="J711" s="1" t="s">
        <v>4798</v>
      </c>
      <c r="L711" s="1" t="s">
        <v>4798</v>
      </c>
      <c r="N711" s="1" t="s">
        <v>4798</v>
      </c>
      <c r="O711" s="1" t="s">
        <v>4798</v>
      </c>
      <c r="R711" s="1" t="s">
        <v>7</v>
      </c>
      <c r="S711" s="2">
        <v>44840</v>
      </c>
      <c r="T711" s="2">
        <f>S711+(365*4)</f>
        <v>46300</v>
      </c>
      <c r="U711" s="2">
        <f t="shared" si="76"/>
        <v>46360</v>
      </c>
      <c r="V711" s="11">
        <f t="shared" ca="1" si="77"/>
        <v>-691</v>
      </c>
    </row>
    <row r="712" spans="1:23" hidden="1" x14ac:dyDescent="0.25">
      <c r="A712" s="1">
        <v>822</v>
      </c>
      <c r="B712" s="1" t="s">
        <v>1568</v>
      </c>
      <c r="C712" s="1" t="s">
        <v>169</v>
      </c>
      <c r="D712" s="1">
        <v>131</v>
      </c>
      <c r="E712" s="1" t="s">
        <v>22</v>
      </c>
      <c r="F712" s="1" t="s">
        <v>1603</v>
      </c>
      <c r="G712" s="1" t="s">
        <v>1604</v>
      </c>
      <c r="H712" s="1">
        <v>2</v>
      </c>
      <c r="J712" s="1" t="s">
        <v>4798</v>
      </c>
      <c r="L712" s="1" t="s">
        <v>4798</v>
      </c>
      <c r="N712" s="1" t="s">
        <v>4798</v>
      </c>
      <c r="O712" s="1" t="s">
        <v>4798</v>
      </c>
      <c r="R712" s="1" t="s">
        <v>7</v>
      </c>
      <c r="S712" s="2">
        <v>45590</v>
      </c>
      <c r="T712" s="2">
        <f>S712+(365*2)</f>
        <v>46320</v>
      </c>
      <c r="U712" s="2">
        <f t="shared" si="76"/>
        <v>46380</v>
      </c>
      <c r="V712" s="11">
        <f t="shared" ca="1" si="77"/>
        <v>-711</v>
      </c>
    </row>
    <row r="713" spans="1:23" hidden="1" x14ac:dyDescent="0.25">
      <c r="A713" s="1">
        <v>822</v>
      </c>
      <c r="B713" s="1" t="s">
        <v>1568</v>
      </c>
      <c r="C713" s="1" t="s">
        <v>6</v>
      </c>
      <c r="D713" s="1">
        <v>132</v>
      </c>
      <c r="E713" s="1" t="s">
        <v>22</v>
      </c>
      <c r="F713" s="1" t="s">
        <v>1573</v>
      </c>
      <c r="G713" s="1" t="s">
        <v>1574</v>
      </c>
      <c r="H713" s="1">
        <v>1</v>
      </c>
      <c r="J713" s="1" t="s">
        <v>4798</v>
      </c>
      <c r="L713" s="1" t="s">
        <v>4798</v>
      </c>
      <c r="N713" s="1" t="s">
        <v>4798</v>
      </c>
      <c r="O713" s="1" t="s">
        <v>4798</v>
      </c>
      <c r="R713" s="1" t="s">
        <v>7</v>
      </c>
      <c r="S713" s="2">
        <v>45590</v>
      </c>
      <c r="T713" s="2">
        <f>S713+(365*2)</f>
        <v>46320</v>
      </c>
      <c r="U713" s="2">
        <f t="shared" si="76"/>
        <v>46380</v>
      </c>
      <c r="V713" s="11">
        <f t="shared" ca="1" si="77"/>
        <v>-711</v>
      </c>
    </row>
    <row r="714" spans="1:23" hidden="1" x14ac:dyDescent="0.25">
      <c r="A714" s="1">
        <v>822</v>
      </c>
      <c r="B714" s="1" t="s">
        <v>1568</v>
      </c>
      <c r="C714" s="1" t="s">
        <v>169</v>
      </c>
      <c r="D714" s="1">
        <v>134</v>
      </c>
      <c r="E714" s="1" t="s">
        <v>22</v>
      </c>
      <c r="F714" s="1" t="s">
        <v>1601</v>
      </c>
      <c r="G714" s="1" t="s">
        <v>1602</v>
      </c>
      <c r="H714" s="1">
        <v>3</v>
      </c>
      <c r="J714" s="1" t="s">
        <v>4798</v>
      </c>
      <c r="L714" s="1" t="s">
        <v>4798</v>
      </c>
      <c r="N714" s="1" t="s">
        <v>4798</v>
      </c>
      <c r="O714" s="1" t="s">
        <v>4798</v>
      </c>
      <c r="R714" s="1" t="s">
        <v>7</v>
      </c>
      <c r="S714" s="2">
        <v>45590</v>
      </c>
      <c r="T714" s="2">
        <f>S714+(365*2)</f>
        <v>46320</v>
      </c>
      <c r="U714" s="2">
        <f t="shared" si="76"/>
        <v>46380</v>
      </c>
      <c r="V714" s="11">
        <f t="shared" ca="1" si="77"/>
        <v>-711</v>
      </c>
    </row>
    <row r="715" spans="1:23" hidden="1" x14ac:dyDescent="0.25">
      <c r="A715" s="1">
        <v>822</v>
      </c>
      <c r="B715" s="1" t="s">
        <v>1568</v>
      </c>
      <c r="C715" s="1" t="s">
        <v>173</v>
      </c>
      <c r="D715" s="1">
        <v>135</v>
      </c>
      <c r="E715" s="1" t="s">
        <v>22</v>
      </c>
      <c r="F715" s="1" t="s">
        <v>1569</v>
      </c>
      <c r="G715" s="1" t="s">
        <v>1570</v>
      </c>
      <c r="H715" s="1">
        <v>1</v>
      </c>
      <c r="J715" s="1" t="s">
        <v>4798</v>
      </c>
      <c r="L715" s="1" t="s">
        <v>4798</v>
      </c>
      <c r="N715" s="1" t="s">
        <v>4798</v>
      </c>
      <c r="O715" s="1" t="s">
        <v>4798</v>
      </c>
      <c r="R715" s="1" t="s">
        <v>7</v>
      </c>
      <c r="S715" s="2">
        <v>45590</v>
      </c>
      <c r="T715" s="2">
        <f>S715+(365*2)</f>
        <v>46320</v>
      </c>
      <c r="U715" s="2">
        <f t="shared" si="76"/>
        <v>46380</v>
      </c>
      <c r="V715" s="11">
        <f t="shared" ca="1" si="77"/>
        <v>-711</v>
      </c>
    </row>
    <row r="716" spans="1:23" hidden="1" x14ac:dyDescent="0.25">
      <c r="A716" s="1">
        <v>822</v>
      </c>
      <c r="B716" s="1" t="s">
        <v>1568</v>
      </c>
      <c r="C716" s="1" t="s">
        <v>173</v>
      </c>
      <c r="D716" s="1">
        <v>136</v>
      </c>
      <c r="E716" s="1" t="s">
        <v>22</v>
      </c>
      <c r="F716" s="1" t="s">
        <v>1590</v>
      </c>
      <c r="G716" s="1" t="s">
        <v>1591</v>
      </c>
      <c r="H716" s="1">
        <v>2</v>
      </c>
      <c r="J716" s="1" t="s">
        <v>4798</v>
      </c>
      <c r="L716" s="1" t="s">
        <v>4798</v>
      </c>
      <c r="N716" s="1" t="s">
        <v>4798</v>
      </c>
      <c r="O716" s="1" t="s">
        <v>4798</v>
      </c>
      <c r="R716" s="1" t="s">
        <v>7</v>
      </c>
      <c r="S716" s="2">
        <v>45590</v>
      </c>
      <c r="T716" s="2">
        <f>S716+(365*2)</f>
        <v>46320</v>
      </c>
      <c r="U716" s="2">
        <f t="shared" si="76"/>
        <v>46380</v>
      </c>
      <c r="V716" s="11">
        <f t="shared" ca="1" si="77"/>
        <v>-711</v>
      </c>
    </row>
    <row r="717" spans="1:23" x14ac:dyDescent="0.25">
      <c r="A717" s="1">
        <v>813</v>
      </c>
      <c r="B717" s="1" t="s">
        <v>752</v>
      </c>
      <c r="C717" s="1" t="s">
        <v>18</v>
      </c>
      <c r="D717" s="1">
        <v>136</v>
      </c>
      <c r="E717" s="1" t="s">
        <v>39</v>
      </c>
      <c r="F717" s="1" t="s">
        <v>763</v>
      </c>
      <c r="G717" s="1" t="s">
        <v>764</v>
      </c>
      <c r="H717" s="1">
        <v>2</v>
      </c>
      <c r="I717" s="1">
        <v>1</v>
      </c>
      <c r="J717" s="2" t="s">
        <v>4796</v>
      </c>
      <c r="L717" s="2" t="s">
        <v>4797</v>
      </c>
      <c r="N717" s="1">
        <v>24</v>
      </c>
      <c r="O717" s="1" t="s">
        <v>4797</v>
      </c>
      <c r="P717" s="11">
        <f>_xlfn.ISOWEEKNUM(T717)</f>
        <v>22</v>
      </c>
      <c r="R717" s="1" t="s">
        <v>7</v>
      </c>
      <c r="S717" s="2">
        <v>45443</v>
      </c>
      <c r="T717" s="2">
        <f>S717+365</f>
        <v>45808</v>
      </c>
      <c r="U717" s="2">
        <f t="shared" si="76"/>
        <v>45868</v>
      </c>
      <c r="V717" s="11">
        <f t="shared" ca="1" si="77"/>
        <v>-199</v>
      </c>
      <c r="W717" s="1" t="s">
        <v>4793</v>
      </c>
    </row>
    <row r="718" spans="1:23" hidden="1" x14ac:dyDescent="0.25">
      <c r="A718" s="1">
        <v>822</v>
      </c>
      <c r="B718" s="1" t="s">
        <v>1568</v>
      </c>
      <c r="C718" s="1" t="s">
        <v>173</v>
      </c>
      <c r="D718" s="1">
        <v>139</v>
      </c>
      <c r="E718" s="1" t="s">
        <v>22</v>
      </c>
      <c r="F718" s="1" t="s">
        <v>1597</v>
      </c>
      <c r="G718" s="1" t="s">
        <v>1598</v>
      </c>
      <c r="H718" s="1">
        <v>2</v>
      </c>
      <c r="J718" s="1" t="s">
        <v>4798</v>
      </c>
      <c r="L718" s="1" t="s">
        <v>4798</v>
      </c>
      <c r="N718" s="1" t="s">
        <v>4798</v>
      </c>
      <c r="O718" s="1" t="s">
        <v>4798</v>
      </c>
      <c r="R718" s="1" t="s">
        <v>7</v>
      </c>
      <c r="S718" s="2">
        <v>45590</v>
      </c>
      <c r="T718" s="2">
        <f>S718+(365*2)</f>
        <v>46320</v>
      </c>
      <c r="U718" s="2">
        <f t="shared" si="76"/>
        <v>46380</v>
      </c>
      <c r="V718" s="11">
        <f t="shared" ca="1" si="77"/>
        <v>-711</v>
      </c>
    </row>
    <row r="719" spans="1:23" hidden="1" x14ac:dyDescent="0.25">
      <c r="A719" s="1">
        <v>822</v>
      </c>
      <c r="B719" s="1" t="s">
        <v>1568</v>
      </c>
      <c r="C719" s="1" t="s">
        <v>173</v>
      </c>
      <c r="D719" s="1">
        <v>140</v>
      </c>
      <c r="E719" s="1" t="s">
        <v>22</v>
      </c>
      <c r="F719" s="1" t="s">
        <v>1571</v>
      </c>
      <c r="G719" s="1" t="s">
        <v>1572</v>
      </c>
      <c r="H719" s="1">
        <v>1</v>
      </c>
      <c r="J719" s="1" t="s">
        <v>4798</v>
      </c>
      <c r="L719" s="1" t="s">
        <v>4798</v>
      </c>
      <c r="N719" s="1" t="s">
        <v>4798</v>
      </c>
      <c r="O719" s="1" t="s">
        <v>4798</v>
      </c>
      <c r="R719" s="1" t="s">
        <v>7</v>
      </c>
      <c r="S719" s="2">
        <v>45590</v>
      </c>
      <c r="T719" s="2">
        <f>S719+(365*2)</f>
        <v>46320</v>
      </c>
      <c r="U719" s="2">
        <f t="shared" si="76"/>
        <v>46380</v>
      </c>
      <c r="V719" s="11">
        <f t="shared" ca="1" si="77"/>
        <v>-711</v>
      </c>
    </row>
    <row r="720" spans="1:23" hidden="1" x14ac:dyDescent="0.25">
      <c r="A720" s="1">
        <v>822</v>
      </c>
      <c r="B720" s="1" t="s">
        <v>1568</v>
      </c>
      <c r="C720" s="1" t="s">
        <v>153</v>
      </c>
      <c r="D720" s="1">
        <v>201</v>
      </c>
      <c r="E720" s="1" t="s">
        <v>58</v>
      </c>
      <c r="F720" s="1" t="s">
        <v>1588</v>
      </c>
      <c r="G720" s="1" t="s">
        <v>1588</v>
      </c>
      <c r="H720" s="1">
        <v>5</v>
      </c>
      <c r="J720" s="1" t="s">
        <v>4798</v>
      </c>
      <c r="L720" s="1" t="s">
        <v>4798</v>
      </c>
      <c r="N720" s="1" t="s">
        <v>4798</v>
      </c>
      <c r="O720" s="1" t="s">
        <v>4798</v>
      </c>
      <c r="R720" s="1" t="s">
        <v>7</v>
      </c>
      <c r="S720" s="2">
        <v>44840</v>
      </c>
      <c r="T720" s="2">
        <f>S720+(365*4)</f>
        <v>46300</v>
      </c>
      <c r="U720" s="2">
        <f t="shared" si="76"/>
        <v>46360</v>
      </c>
      <c r="V720" s="11">
        <f t="shared" ca="1" si="77"/>
        <v>-691</v>
      </c>
    </row>
    <row r="721" spans="1:23" hidden="1" x14ac:dyDescent="0.25">
      <c r="A721" s="1">
        <v>822</v>
      </c>
      <c r="B721" s="1" t="s">
        <v>1568</v>
      </c>
      <c r="C721" s="1" t="s">
        <v>153</v>
      </c>
      <c r="D721" s="1">
        <v>204</v>
      </c>
      <c r="E721" s="1" t="s">
        <v>58</v>
      </c>
      <c r="F721" s="1" t="s">
        <v>1589</v>
      </c>
      <c r="G721" s="1" t="s">
        <v>1589</v>
      </c>
      <c r="H721" s="1">
        <v>6</v>
      </c>
      <c r="J721" s="1" t="s">
        <v>4798</v>
      </c>
      <c r="L721" s="1" t="s">
        <v>4798</v>
      </c>
      <c r="N721" s="1" t="s">
        <v>4798</v>
      </c>
      <c r="O721" s="1" t="s">
        <v>4798</v>
      </c>
      <c r="R721" s="1" t="s">
        <v>7</v>
      </c>
      <c r="S721" s="2">
        <v>44841</v>
      </c>
      <c r="T721" s="2">
        <f>S721+(365*4)</f>
        <v>46301</v>
      </c>
      <c r="U721" s="2">
        <f t="shared" si="76"/>
        <v>46361</v>
      </c>
      <c r="V721" s="11">
        <f t="shared" ca="1" si="77"/>
        <v>-692</v>
      </c>
    </row>
    <row r="722" spans="1:23" hidden="1" x14ac:dyDescent="0.25">
      <c r="A722" s="1">
        <v>822</v>
      </c>
      <c r="B722" s="1" t="s">
        <v>1568</v>
      </c>
      <c r="C722" s="1" t="s">
        <v>153</v>
      </c>
      <c r="D722" s="1">
        <v>205</v>
      </c>
      <c r="E722" s="1" t="s">
        <v>58</v>
      </c>
      <c r="F722" s="1" t="s">
        <v>1592</v>
      </c>
      <c r="G722" s="1" t="s">
        <v>1593</v>
      </c>
      <c r="H722" s="1">
        <v>5</v>
      </c>
      <c r="J722" s="1" t="s">
        <v>4798</v>
      </c>
      <c r="L722" s="1" t="s">
        <v>4798</v>
      </c>
      <c r="N722" s="1" t="s">
        <v>4798</v>
      </c>
      <c r="O722" s="1" t="s">
        <v>4798</v>
      </c>
      <c r="R722" s="1" t="s">
        <v>7</v>
      </c>
      <c r="S722" s="2">
        <v>44841</v>
      </c>
      <c r="T722" s="2">
        <f>S722+(365*4)</f>
        <v>46301</v>
      </c>
      <c r="U722" s="2">
        <f t="shared" si="76"/>
        <v>46361</v>
      </c>
      <c r="V722" s="11">
        <f t="shared" ca="1" si="77"/>
        <v>-692</v>
      </c>
    </row>
    <row r="723" spans="1:23" hidden="1" x14ac:dyDescent="0.25">
      <c r="A723" s="1">
        <v>822</v>
      </c>
      <c r="B723" s="1" t="s">
        <v>1568</v>
      </c>
      <c r="C723" s="1" t="s">
        <v>20</v>
      </c>
      <c r="D723" s="1" t="s">
        <v>657</v>
      </c>
      <c r="E723" s="1" t="s">
        <v>58</v>
      </c>
      <c r="F723" s="1" t="s">
        <v>1595</v>
      </c>
      <c r="G723" s="1" t="s">
        <v>1596</v>
      </c>
      <c r="H723" s="1">
        <v>5</v>
      </c>
      <c r="J723" s="1" t="s">
        <v>4798</v>
      </c>
      <c r="L723" s="1" t="s">
        <v>4798</v>
      </c>
      <c r="N723" s="1" t="s">
        <v>4798</v>
      </c>
      <c r="O723" s="1" t="s">
        <v>4798</v>
      </c>
      <c r="R723" s="1" t="s">
        <v>7</v>
      </c>
      <c r="S723" s="2">
        <v>44841</v>
      </c>
      <c r="T723" s="2">
        <f>S723+(365*4)</f>
        <v>46301</v>
      </c>
      <c r="U723" s="2">
        <f t="shared" si="76"/>
        <v>46361</v>
      </c>
      <c r="V723" s="11">
        <f t="shared" ca="1" si="77"/>
        <v>-692</v>
      </c>
    </row>
    <row r="724" spans="1:23" x14ac:dyDescent="0.25">
      <c r="A724" s="1">
        <v>813</v>
      </c>
      <c r="B724" s="1" t="s">
        <v>730</v>
      </c>
      <c r="C724" s="1" t="s">
        <v>6</v>
      </c>
      <c r="D724" s="1" t="s">
        <v>639</v>
      </c>
      <c r="E724" s="1" t="s">
        <v>39</v>
      </c>
      <c r="F724" s="1" t="s">
        <v>731</v>
      </c>
      <c r="G724" s="1" t="s">
        <v>731</v>
      </c>
      <c r="H724" s="1">
        <v>1</v>
      </c>
      <c r="I724" s="1">
        <v>1</v>
      </c>
      <c r="J724" s="2" t="s">
        <v>4796</v>
      </c>
      <c r="L724" s="2" t="s">
        <v>4797</v>
      </c>
      <c r="N724" s="1">
        <v>24</v>
      </c>
      <c r="O724" s="1" t="s">
        <v>4797</v>
      </c>
      <c r="P724" s="11">
        <f>_xlfn.ISOWEEKNUM(T724)</f>
        <v>24</v>
      </c>
      <c r="R724" s="1" t="s">
        <v>7</v>
      </c>
      <c r="S724" s="2">
        <v>45452</v>
      </c>
      <c r="T724" s="2">
        <f>S724+365</f>
        <v>45817</v>
      </c>
      <c r="U724" s="2">
        <f t="shared" si="76"/>
        <v>45877</v>
      </c>
      <c r="V724" s="11">
        <f t="shared" ca="1" si="77"/>
        <v>-208</v>
      </c>
      <c r="W724" s="1" t="s">
        <v>4793</v>
      </c>
    </row>
    <row r="725" spans="1:23" x14ac:dyDescent="0.25">
      <c r="A725" s="1">
        <v>813</v>
      </c>
      <c r="B725" s="1" t="s">
        <v>730</v>
      </c>
      <c r="C725" s="1" t="s">
        <v>6</v>
      </c>
      <c r="D725" s="1" t="s">
        <v>642</v>
      </c>
      <c r="E725" s="1" t="s">
        <v>39</v>
      </c>
      <c r="F725" s="1" t="s">
        <v>732</v>
      </c>
      <c r="G725" s="1" t="s">
        <v>733</v>
      </c>
      <c r="H725" s="1">
        <v>2</v>
      </c>
      <c r="I725" s="1">
        <v>1</v>
      </c>
      <c r="J725" s="2" t="s">
        <v>4796</v>
      </c>
      <c r="L725" s="2" t="s">
        <v>4797</v>
      </c>
      <c r="N725" s="1">
        <v>24</v>
      </c>
      <c r="O725" s="1" t="s">
        <v>4797</v>
      </c>
      <c r="P725" s="11">
        <f>_xlfn.ISOWEEKNUM(T725)</f>
        <v>24</v>
      </c>
      <c r="R725" s="1" t="s">
        <v>7</v>
      </c>
      <c r="S725" s="2">
        <v>45452</v>
      </c>
      <c r="T725" s="2">
        <f>S725+365</f>
        <v>45817</v>
      </c>
      <c r="U725" s="2">
        <f t="shared" si="76"/>
        <v>45877</v>
      </c>
      <c r="V725" s="11">
        <f t="shared" ca="1" si="77"/>
        <v>-208</v>
      </c>
      <c r="W725" s="1" t="s">
        <v>4793</v>
      </c>
    </row>
    <row r="726" spans="1:23" hidden="1" x14ac:dyDescent="0.25">
      <c r="A726" s="1">
        <v>822</v>
      </c>
      <c r="B726" s="1" t="s">
        <v>1568</v>
      </c>
      <c r="C726" s="1" t="s">
        <v>20</v>
      </c>
      <c r="D726" s="1" t="s">
        <v>59</v>
      </c>
      <c r="E726" s="1" t="s">
        <v>58</v>
      </c>
      <c r="F726" s="1" t="s">
        <v>1586</v>
      </c>
      <c r="G726" s="1" t="s">
        <v>1587</v>
      </c>
      <c r="H726" s="1">
        <v>8</v>
      </c>
      <c r="J726" s="1" t="s">
        <v>4798</v>
      </c>
      <c r="L726" s="1" t="s">
        <v>4798</v>
      </c>
      <c r="N726" s="1" t="s">
        <v>4798</v>
      </c>
      <c r="O726" s="1" t="s">
        <v>4798</v>
      </c>
      <c r="R726" s="1" t="s">
        <v>7</v>
      </c>
      <c r="S726" s="2">
        <v>44841</v>
      </c>
      <c r="T726" s="2">
        <f>S726+(365*4)</f>
        <v>46301</v>
      </c>
      <c r="U726" s="2">
        <f t="shared" si="76"/>
        <v>46361</v>
      </c>
      <c r="V726" s="11">
        <f t="shared" ca="1" si="77"/>
        <v>-692</v>
      </c>
    </row>
    <row r="727" spans="1:23" hidden="1" x14ac:dyDescent="0.25">
      <c r="A727" s="1">
        <v>822</v>
      </c>
      <c r="B727" s="1" t="s">
        <v>1545</v>
      </c>
      <c r="C727" s="1" t="s">
        <v>187</v>
      </c>
      <c r="D727" s="1">
        <v>21</v>
      </c>
      <c r="E727" s="1" t="s">
        <v>22</v>
      </c>
      <c r="F727" s="1" t="s">
        <v>1546</v>
      </c>
      <c r="G727" s="1" t="s">
        <v>1547</v>
      </c>
      <c r="H727" s="1">
        <v>2</v>
      </c>
      <c r="J727" s="1" t="s">
        <v>4798</v>
      </c>
      <c r="L727" s="1" t="s">
        <v>4798</v>
      </c>
      <c r="N727" s="1" t="s">
        <v>4798</v>
      </c>
      <c r="O727" s="1" t="s">
        <v>4798</v>
      </c>
      <c r="R727" s="1" t="s">
        <v>7</v>
      </c>
      <c r="S727" s="2">
        <v>45590</v>
      </c>
      <c r="T727" s="2">
        <f>S727+(365*2)</f>
        <v>46320</v>
      </c>
      <c r="U727" s="2">
        <f t="shared" si="76"/>
        <v>46380</v>
      </c>
      <c r="V727" s="11">
        <f t="shared" ca="1" si="77"/>
        <v>-711</v>
      </c>
    </row>
    <row r="728" spans="1:23" hidden="1" x14ac:dyDescent="0.25">
      <c r="A728" s="1">
        <v>822</v>
      </c>
      <c r="B728" s="1" t="s">
        <v>1545</v>
      </c>
      <c r="C728" s="1" t="s">
        <v>187</v>
      </c>
      <c r="D728" s="1">
        <v>22</v>
      </c>
      <c r="E728" s="1" t="s">
        <v>22</v>
      </c>
      <c r="F728" s="1" t="s">
        <v>1552</v>
      </c>
      <c r="G728" s="1" t="s">
        <v>1553</v>
      </c>
      <c r="H728" s="1">
        <v>2</v>
      </c>
      <c r="J728" s="1" t="s">
        <v>4798</v>
      </c>
      <c r="L728" s="1" t="s">
        <v>4798</v>
      </c>
      <c r="N728" s="1" t="s">
        <v>4798</v>
      </c>
      <c r="O728" s="1" t="s">
        <v>4798</v>
      </c>
      <c r="R728" s="1" t="s">
        <v>7</v>
      </c>
      <c r="S728" s="2">
        <v>45590</v>
      </c>
      <c r="T728" s="2">
        <f>S728+(365*2)</f>
        <v>46320</v>
      </c>
      <c r="U728" s="2">
        <f t="shared" si="76"/>
        <v>46380</v>
      </c>
      <c r="V728" s="11">
        <f t="shared" ca="1" si="77"/>
        <v>-711</v>
      </c>
    </row>
    <row r="729" spans="1:23" hidden="1" x14ac:dyDescent="0.25">
      <c r="A729" s="1">
        <v>822</v>
      </c>
      <c r="B729" s="1" t="s">
        <v>1545</v>
      </c>
      <c r="C729" s="1" t="s">
        <v>153</v>
      </c>
      <c r="D729" s="1" t="s">
        <v>519</v>
      </c>
      <c r="E729" s="1" t="s">
        <v>22</v>
      </c>
      <c r="F729" s="1" t="s">
        <v>1548</v>
      </c>
      <c r="G729" s="1" t="s">
        <v>1549</v>
      </c>
      <c r="H729" s="1">
        <v>3</v>
      </c>
      <c r="J729" s="1" t="s">
        <v>4798</v>
      </c>
      <c r="L729" s="1" t="s">
        <v>4798</v>
      </c>
      <c r="N729" s="1" t="s">
        <v>4798</v>
      </c>
      <c r="O729" s="1" t="s">
        <v>4798</v>
      </c>
      <c r="R729" s="1" t="s">
        <v>7</v>
      </c>
      <c r="S729" s="2">
        <v>45590</v>
      </c>
      <c r="T729" s="2">
        <f>S729+(365*2)</f>
        <v>46320</v>
      </c>
      <c r="U729" s="2">
        <f t="shared" si="76"/>
        <v>46380</v>
      </c>
      <c r="V729" s="11">
        <f t="shared" ca="1" si="77"/>
        <v>-711</v>
      </c>
    </row>
    <row r="730" spans="1:23" hidden="1" x14ac:dyDescent="0.25">
      <c r="A730" s="1">
        <v>822</v>
      </c>
      <c r="B730" s="1" t="s">
        <v>1545</v>
      </c>
      <c r="C730" s="1" t="s">
        <v>153</v>
      </c>
      <c r="D730" s="1" t="s">
        <v>1087</v>
      </c>
      <c r="E730" s="1" t="s">
        <v>58</v>
      </c>
      <c r="F730" s="1" t="s">
        <v>1550</v>
      </c>
      <c r="G730" s="1" t="s">
        <v>1551</v>
      </c>
      <c r="H730" s="1">
        <v>3</v>
      </c>
      <c r="J730" s="1" t="s">
        <v>4798</v>
      </c>
      <c r="L730" s="1" t="s">
        <v>4798</v>
      </c>
      <c r="N730" s="1" t="s">
        <v>4798</v>
      </c>
      <c r="O730" s="1" t="s">
        <v>4798</v>
      </c>
      <c r="R730" s="1" t="s">
        <v>7</v>
      </c>
      <c r="S730" s="2">
        <v>44840</v>
      </c>
      <c r="T730" s="2">
        <f>S730+(365*4)</f>
        <v>46300</v>
      </c>
      <c r="U730" s="2">
        <f t="shared" si="76"/>
        <v>46360</v>
      </c>
      <c r="V730" s="11">
        <f t="shared" ca="1" si="77"/>
        <v>-691</v>
      </c>
    </row>
    <row r="731" spans="1:23" x14ac:dyDescent="0.25">
      <c r="A731" s="1">
        <v>813</v>
      </c>
      <c r="B731" s="1" t="s">
        <v>730</v>
      </c>
      <c r="C731" s="1" t="s">
        <v>6</v>
      </c>
      <c r="D731" s="1" t="s">
        <v>645</v>
      </c>
      <c r="E731" s="1" t="s">
        <v>39</v>
      </c>
      <c r="F731" s="1" t="s">
        <v>734</v>
      </c>
      <c r="G731" s="1" t="s">
        <v>734</v>
      </c>
      <c r="H731" s="1">
        <v>2</v>
      </c>
      <c r="I731" s="1">
        <v>1</v>
      </c>
      <c r="J731" s="2" t="s">
        <v>4796</v>
      </c>
      <c r="L731" s="2" t="s">
        <v>4797</v>
      </c>
      <c r="N731" s="1">
        <v>24</v>
      </c>
      <c r="O731" s="1" t="s">
        <v>4797</v>
      </c>
      <c r="P731" s="11">
        <f>_xlfn.ISOWEEKNUM(T731)</f>
        <v>24</v>
      </c>
      <c r="R731" s="1" t="s">
        <v>7</v>
      </c>
      <c r="S731" s="2">
        <v>45452</v>
      </c>
      <c r="T731" s="2">
        <f>S731+365</f>
        <v>45817</v>
      </c>
      <c r="U731" s="2">
        <f t="shared" si="76"/>
        <v>45877</v>
      </c>
      <c r="V731" s="11">
        <f t="shared" ca="1" si="77"/>
        <v>-208</v>
      </c>
      <c r="W731" s="1" t="s">
        <v>4793</v>
      </c>
    </row>
    <row r="732" spans="1:23" x14ac:dyDescent="0.25">
      <c r="A732" s="1">
        <v>813</v>
      </c>
      <c r="B732" s="1" t="s">
        <v>730</v>
      </c>
      <c r="C732" s="1" t="s">
        <v>6</v>
      </c>
      <c r="D732" s="1" t="s">
        <v>648</v>
      </c>
      <c r="E732" s="1" t="s">
        <v>39</v>
      </c>
      <c r="F732" s="1" t="s">
        <v>735</v>
      </c>
      <c r="G732" s="1" t="s">
        <v>736</v>
      </c>
      <c r="H732" s="1" t="s">
        <v>704</v>
      </c>
      <c r="I732" s="1">
        <v>1</v>
      </c>
      <c r="J732" s="2" t="s">
        <v>4796</v>
      </c>
      <c r="L732" s="2" t="s">
        <v>4797</v>
      </c>
      <c r="N732" s="1">
        <v>24</v>
      </c>
      <c r="O732" s="1" t="s">
        <v>4797</v>
      </c>
      <c r="P732" s="11">
        <f>_xlfn.ISOWEEKNUM(T732)</f>
        <v>24</v>
      </c>
      <c r="R732" s="1" t="s">
        <v>7</v>
      </c>
      <c r="S732" s="2">
        <v>45452</v>
      </c>
      <c r="T732" s="2">
        <f>S732+365</f>
        <v>45817</v>
      </c>
      <c r="U732" s="2">
        <f t="shared" si="76"/>
        <v>45877</v>
      </c>
      <c r="V732" s="11">
        <f t="shared" ca="1" si="77"/>
        <v>-208</v>
      </c>
      <c r="W732" s="1" t="s">
        <v>4793</v>
      </c>
    </row>
    <row r="733" spans="1:23" x14ac:dyDescent="0.25">
      <c r="A733" s="1">
        <v>813</v>
      </c>
      <c r="B733" s="1" t="s">
        <v>737</v>
      </c>
      <c r="C733" s="1" t="s">
        <v>6</v>
      </c>
      <c r="D733" s="1">
        <v>101</v>
      </c>
      <c r="E733" s="1" t="s">
        <v>39</v>
      </c>
      <c r="F733" s="1" t="s">
        <v>738</v>
      </c>
      <c r="G733" s="1" t="s">
        <v>739</v>
      </c>
      <c r="H733" s="1">
        <v>1</v>
      </c>
      <c r="I733" s="1">
        <v>1</v>
      </c>
      <c r="J733" s="2" t="s">
        <v>4796</v>
      </c>
      <c r="L733" s="2" t="s">
        <v>4797</v>
      </c>
      <c r="N733" s="1">
        <v>24</v>
      </c>
      <c r="O733" s="1" t="s">
        <v>4797</v>
      </c>
      <c r="P733" s="11">
        <f>_xlfn.ISOWEEKNUM(T733)</f>
        <v>22</v>
      </c>
      <c r="R733" s="1" t="s">
        <v>7</v>
      </c>
      <c r="S733" s="2">
        <v>45443</v>
      </c>
      <c r="T733" s="2">
        <f>S733+365</f>
        <v>45808</v>
      </c>
      <c r="U733" s="2">
        <f t="shared" si="76"/>
        <v>45868</v>
      </c>
      <c r="V733" s="11">
        <f t="shared" ca="1" si="77"/>
        <v>-199</v>
      </c>
      <c r="W733" s="1" t="s">
        <v>4793</v>
      </c>
    </row>
    <row r="734" spans="1:23" hidden="1" x14ac:dyDescent="0.25">
      <c r="A734" s="1">
        <v>822</v>
      </c>
      <c r="B734" s="1" t="s">
        <v>1554</v>
      </c>
      <c r="C734" s="1" t="s">
        <v>153</v>
      </c>
      <c r="D734" s="1" t="s">
        <v>1087</v>
      </c>
      <c r="E734" s="1" t="s">
        <v>58</v>
      </c>
      <c r="F734" s="1" t="s">
        <v>1560</v>
      </c>
      <c r="G734" s="1" t="s">
        <v>1561</v>
      </c>
      <c r="H734" s="1">
        <v>3</v>
      </c>
      <c r="J734" s="1" t="s">
        <v>4798</v>
      </c>
      <c r="L734" s="1" t="s">
        <v>4798</v>
      </c>
      <c r="N734" s="1" t="s">
        <v>4798</v>
      </c>
      <c r="O734" s="1" t="s">
        <v>4798</v>
      </c>
      <c r="R734" s="1" t="s">
        <v>7</v>
      </c>
      <c r="S734" s="2">
        <v>44840</v>
      </c>
      <c r="T734" s="2">
        <f>S734+(365*4)</f>
        <v>46300</v>
      </c>
      <c r="U734" s="2">
        <f t="shared" si="76"/>
        <v>46360</v>
      </c>
      <c r="V734" s="11">
        <f t="shared" ca="1" si="77"/>
        <v>-691</v>
      </c>
    </row>
    <row r="735" spans="1:23" x14ac:dyDescent="0.25">
      <c r="A735" s="1">
        <v>813</v>
      </c>
      <c r="B735" s="1" t="s">
        <v>737</v>
      </c>
      <c r="C735" s="1" t="s">
        <v>6</v>
      </c>
      <c r="D735" s="1">
        <v>102</v>
      </c>
      <c r="E735" s="1" t="s">
        <v>39</v>
      </c>
      <c r="F735" s="1" t="s">
        <v>740</v>
      </c>
      <c r="G735" s="1" t="s">
        <v>741</v>
      </c>
      <c r="H735" s="1">
        <v>2</v>
      </c>
      <c r="I735" s="1">
        <v>1</v>
      </c>
      <c r="J735" s="2" t="s">
        <v>4796</v>
      </c>
      <c r="L735" s="2" t="s">
        <v>4797</v>
      </c>
      <c r="N735" s="1">
        <v>24</v>
      </c>
      <c r="O735" s="1" t="s">
        <v>4797</v>
      </c>
      <c r="P735" s="11">
        <f t="shared" ref="P735:P740" si="78">_xlfn.ISOWEEKNUM(T735)</f>
        <v>22</v>
      </c>
      <c r="R735" s="1" t="s">
        <v>7</v>
      </c>
      <c r="S735" s="2">
        <v>45443</v>
      </c>
      <c r="T735" s="2">
        <f t="shared" ref="T735:T740" si="79">S735+365</f>
        <v>45808</v>
      </c>
      <c r="U735" s="2">
        <f t="shared" si="76"/>
        <v>45868</v>
      </c>
      <c r="V735" s="11">
        <f t="shared" ca="1" si="77"/>
        <v>-199</v>
      </c>
      <c r="W735" s="1" t="s">
        <v>4793</v>
      </c>
    </row>
    <row r="736" spans="1:23" x14ac:dyDescent="0.25">
      <c r="A736" s="1">
        <v>813</v>
      </c>
      <c r="B736" s="1" t="s">
        <v>737</v>
      </c>
      <c r="C736" s="1" t="s">
        <v>18</v>
      </c>
      <c r="D736" s="1">
        <v>105</v>
      </c>
      <c r="E736" s="1" t="s">
        <v>39</v>
      </c>
      <c r="F736" s="1" t="s">
        <v>742</v>
      </c>
      <c r="G736" s="1" t="s">
        <v>743</v>
      </c>
      <c r="H736" s="1">
        <v>3</v>
      </c>
      <c r="I736" s="1">
        <v>1</v>
      </c>
      <c r="J736" s="2" t="s">
        <v>4796</v>
      </c>
      <c r="L736" s="2" t="s">
        <v>4797</v>
      </c>
      <c r="N736" s="1">
        <v>24</v>
      </c>
      <c r="O736" s="1" t="s">
        <v>4797</v>
      </c>
      <c r="P736" s="11">
        <f t="shared" si="78"/>
        <v>22</v>
      </c>
      <c r="R736" s="1" t="s">
        <v>7</v>
      </c>
      <c r="S736" s="2">
        <v>45443</v>
      </c>
      <c r="T736" s="2">
        <f t="shared" si="79"/>
        <v>45808</v>
      </c>
      <c r="U736" s="2">
        <f t="shared" si="76"/>
        <v>45868</v>
      </c>
      <c r="V736" s="11">
        <f t="shared" ca="1" si="77"/>
        <v>-199</v>
      </c>
      <c r="W736" s="1" t="s">
        <v>4793</v>
      </c>
    </row>
    <row r="737" spans="1:23" x14ac:dyDescent="0.25">
      <c r="A737" s="1">
        <v>813</v>
      </c>
      <c r="B737" s="1" t="s">
        <v>737</v>
      </c>
      <c r="C737" s="1" t="s">
        <v>6</v>
      </c>
      <c r="D737" s="1">
        <v>131</v>
      </c>
      <c r="E737" s="1" t="s">
        <v>39</v>
      </c>
      <c r="F737" s="1" t="s">
        <v>749</v>
      </c>
      <c r="G737" s="1" t="s">
        <v>749</v>
      </c>
      <c r="H737" s="1">
        <v>2</v>
      </c>
      <c r="I737" s="1">
        <v>1</v>
      </c>
      <c r="J737" s="2" t="s">
        <v>4796</v>
      </c>
      <c r="L737" s="2" t="s">
        <v>4797</v>
      </c>
      <c r="N737" s="1">
        <v>24</v>
      </c>
      <c r="O737" s="1" t="s">
        <v>4797</v>
      </c>
      <c r="P737" s="11">
        <f t="shared" si="78"/>
        <v>22</v>
      </c>
      <c r="R737" s="1" t="s">
        <v>7</v>
      </c>
      <c r="S737" s="2">
        <v>45443</v>
      </c>
      <c r="T737" s="2">
        <f t="shared" si="79"/>
        <v>45808</v>
      </c>
      <c r="U737" s="2">
        <f t="shared" si="76"/>
        <v>45868</v>
      </c>
      <c r="V737" s="11">
        <f t="shared" ca="1" si="77"/>
        <v>-199</v>
      </c>
      <c r="W737" s="1" t="s">
        <v>4793</v>
      </c>
    </row>
    <row r="738" spans="1:23" x14ac:dyDescent="0.25">
      <c r="A738" s="1">
        <v>813</v>
      </c>
      <c r="B738" s="1" t="s">
        <v>737</v>
      </c>
      <c r="C738" s="1" t="s">
        <v>6</v>
      </c>
      <c r="D738" s="1">
        <v>132</v>
      </c>
      <c r="E738" s="1" t="s">
        <v>39</v>
      </c>
      <c r="F738" s="1" t="s">
        <v>750</v>
      </c>
      <c r="G738" s="1" t="s">
        <v>751</v>
      </c>
      <c r="H738" s="1" t="s">
        <v>35</v>
      </c>
      <c r="I738" s="1">
        <v>1</v>
      </c>
      <c r="J738" s="2" t="s">
        <v>4796</v>
      </c>
      <c r="L738" s="2" t="s">
        <v>4797</v>
      </c>
      <c r="N738" s="1">
        <v>24</v>
      </c>
      <c r="O738" s="1" t="s">
        <v>4797</v>
      </c>
      <c r="P738" s="11">
        <f t="shared" si="78"/>
        <v>22</v>
      </c>
      <c r="R738" s="1" t="s">
        <v>7</v>
      </c>
      <c r="S738" s="2">
        <v>45443</v>
      </c>
      <c r="T738" s="2">
        <f t="shared" si="79"/>
        <v>45808</v>
      </c>
      <c r="U738" s="2">
        <f t="shared" si="76"/>
        <v>45868</v>
      </c>
      <c r="V738" s="11">
        <f t="shared" ca="1" si="77"/>
        <v>-199</v>
      </c>
      <c r="W738" s="1" t="s">
        <v>4793</v>
      </c>
    </row>
    <row r="739" spans="1:23" x14ac:dyDescent="0.25">
      <c r="A739" s="1">
        <v>813</v>
      </c>
      <c r="B739" s="1" t="s">
        <v>737</v>
      </c>
      <c r="C739" s="1" t="s">
        <v>18</v>
      </c>
      <c r="D739" s="1">
        <v>136</v>
      </c>
      <c r="E739" s="1" t="s">
        <v>39</v>
      </c>
      <c r="F739" s="1" t="s">
        <v>747</v>
      </c>
      <c r="G739" s="1" t="s">
        <v>748</v>
      </c>
      <c r="H739" s="1">
        <v>2</v>
      </c>
      <c r="I739" s="1">
        <v>1</v>
      </c>
      <c r="J739" s="2" t="s">
        <v>4796</v>
      </c>
      <c r="L739" s="2" t="s">
        <v>4797</v>
      </c>
      <c r="N739" s="1">
        <v>24</v>
      </c>
      <c r="O739" s="1" t="s">
        <v>4797</v>
      </c>
      <c r="P739" s="11">
        <f t="shared" si="78"/>
        <v>22</v>
      </c>
      <c r="R739" s="1" t="s">
        <v>7</v>
      </c>
      <c r="S739" s="2">
        <v>45443</v>
      </c>
      <c r="T739" s="2">
        <f t="shared" si="79"/>
        <v>45808</v>
      </c>
      <c r="U739" s="2">
        <f t="shared" si="76"/>
        <v>45868</v>
      </c>
      <c r="V739" s="11">
        <f t="shared" ca="1" si="77"/>
        <v>-199</v>
      </c>
      <c r="W739" s="1" t="s">
        <v>4793</v>
      </c>
    </row>
    <row r="740" spans="1:23" x14ac:dyDescent="0.25">
      <c r="A740" s="1">
        <v>813</v>
      </c>
      <c r="B740" s="1" t="s">
        <v>696</v>
      </c>
      <c r="C740" s="1" t="s">
        <v>6</v>
      </c>
      <c r="D740" s="1" t="s">
        <v>639</v>
      </c>
      <c r="E740" s="1" t="s">
        <v>39</v>
      </c>
      <c r="F740" s="1" t="s">
        <v>698</v>
      </c>
      <c r="G740" s="1" t="s">
        <v>699</v>
      </c>
      <c r="H740" s="1" t="s">
        <v>697</v>
      </c>
      <c r="I740" s="1">
        <v>1</v>
      </c>
      <c r="J740" s="2" t="s">
        <v>4796</v>
      </c>
      <c r="L740" s="2" t="s">
        <v>4797</v>
      </c>
      <c r="N740" s="1">
        <v>24</v>
      </c>
      <c r="O740" s="1" t="s">
        <v>4797</v>
      </c>
      <c r="P740" s="11">
        <f t="shared" si="78"/>
        <v>24</v>
      </c>
      <c r="R740" s="1" t="s">
        <v>7</v>
      </c>
      <c r="S740" s="2">
        <v>45452</v>
      </c>
      <c r="T740" s="2">
        <f t="shared" si="79"/>
        <v>45817</v>
      </c>
      <c r="U740" s="2">
        <f t="shared" si="76"/>
        <v>45877</v>
      </c>
      <c r="V740" s="11">
        <f t="shared" ca="1" si="77"/>
        <v>-208</v>
      </c>
      <c r="W740" s="1" t="s">
        <v>4793</v>
      </c>
    </row>
    <row r="741" spans="1:23" hidden="1" x14ac:dyDescent="0.25">
      <c r="A741" s="1">
        <v>823</v>
      </c>
      <c r="B741" s="1" t="s">
        <v>1632</v>
      </c>
      <c r="C741" s="1" t="s">
        <v>20</v>
      </c>
      <c r="D741" s="1">
        <v>429</v>
      </c>
      <c r="E741" s="1" t="s">
        <v>22</v>
      </c>
      <c r="F741" s="1" t="s">
        <v>1639</v>
      </c>
      <c r="G741" s="1" t="s">
        <v>1640</v>
      </c>
      <c r="H741" s="1">
        <v>2</v>
      </c>
      <c r="J741" s="1" t="s">
        <v>4798</v>
      </c>
      <c r="L741" s="1" t="s">
        <v>4798</v>
      </c>
      <c r="N741" s="1" t="s">
        <v>4798</v>
      </c>
      <c r="O741" s="1" t="s">
        <v>4798</v>
      </c>
      <c r="R741" s="1" t="s">
        <v>7</v>
      </c>
      <c r="S741" s="2">
        <v>45598</v>
      </c>
      <c r="T741" s="2">
        <f>S741+(365*2)</f>
        <v>46328</v>
      </c>
      <c r="U741" s="2">
        <f t="shared" si="76"/>
        <v>46388</v>
      </c>
      <c r="V741" s="11">
        <f t="shared" ca="1" si="77"/>
        <v>-719</v>
      </c>
    </row>
    <row r="742" spans="1:23" hidden="1" x14ac:dyDescent="0.25">
      <c r="A742" s="1">
        <v>823</v>
      </c>
      <c r="B742" s="1" t="s">
        <v>1632</v>
      </c>
      <c r="C742" s="1" t="s">
        <v>20</v>
      </c>
      <c r="D742" s="1">
        <v>438</v>
      </c>
      <c r="E742" s="1" t="s">
        <v>22</v>
      </c>
      <c r="F742" s="1" t="s">
        <v>1637</v>
      </c>
      <c r="G742" s="1" t="s">
        <v>1638</v>
      </c>
      <c r="H742" s="1">
        <v>41</v>
      </c>
      <c r="J742" s="1" t="s">
        <v>4798</v>
      </c>
      <c r="L742" s="1" t="s">
        <v>4798</v>
      </c>
      <c r="N742" s="1" t="s">
        <v>4798</v>
      </c>
      <c r="O742" s="1" t="s">
        <v>4798</v>
      </c>
      <c r="R742" s="1" t="s">
        <v>7</v>
      </c>
      <c r="S742" s="2">
        <v>45598</v>
      </c>
      <c r="T742" s="2">
        <f>S742+(365*2)</f>
        <v>46328</v>
      </c>
      <c r="U742" s="2">
        <f t="shared" si="76"/>
        <v>46388</v>
      </c>
      <c r="V742" s="11">
        <f t="shared" ca="1" si="77"/>
        <v>-719</v>
      </c>
    </row>
    <row r="743" spans="1:23" x14ac:dyDescent="0.25">
      <c r="A743" s="1">
        <v>813</v>
      </c>
      <c r="B743" s="1" t="s">
        <v>696</v>
      </c>
      <c r="C743" s="1" t="s">
        <v>6</v>
      </c>
      <c r="D743" s="1" t="s">
        <v>642</v>
      </c>
      <c r="E743" s="1" t="s">
        <v>39</v>
      </c>
      <c r="F743" s="1" t="s">
        <v>700</v>
      </c>
      <c r="G743" s="1" t="s">
        <v>701</v>
      </c>
      <c r="H743" s="1">
        <v>2</v>
      </c>
      <c r="I743" s="1">
        <v>1</v>
      </c>
      <c r="J743" s="2" t="s">
        <v>4796</v>
      </c>
      <c r="L743" s="2" t="s">
        <v>4797</v>
      </c>
      <c r="N743" s="1">
        <v>24</v>
      </c>
      <c r="O743" s="1" t="s">
        <v>4797</v>
      </c>
      <c r="P743" s="11">
        <f>_xlfn.ISOWEEKNUM(T743)</f>
        <v>24</v>
      </c>
      <c r="R743" s="1" t="s">
        <v>7</v>
      </c>
      <c r="S743" s="2">
        <v>45452</v>
      </c>
      <c r="T743" s="2">
        <f>S743+365</f>
        <v>45817</v>
      </c>
      <c r="U743" s="2">
        <f t="shared" si="76"/>
        <v>45877</v>
      </c>
      <c r="V743" s="11">
        <f t="shared" ca="1" si="77"/>
        <v>-208</v>
      </c>
      <c r="W743" s="1" t="s">
        <v>4793</v>
      </c>
    </row>
    <row r="744" spans="1:23" hidden="1" x14ac:dyDescent="0.25">
      <c r="A744" s="1">
        <v>823</v>
      </c>
      <c r="B744" s="1" t="s">
        <v>1632</v>
      </c>
      <c r="C744" s="1" t="s">
        <v>772</v>
      </c>
      <c r="D744" s="1">
        <v>451</v>
      </c>
      <c r="E744" s="1" t="s">
        <v>22</v>
      </c>
      <c r="F744" s="1" t="s">
        <v>1633</v>
      </c>
      <c r="G744" s="1" t="s">
        <v>1633</v>
      </c>
      <c r="H744" s="1">
        <v>54</v>
      </c>
      <c r="J744" s="1" t="s">
        <v>4798</v>
      </c>
      <c r="L744" s="1" t="s">
        <v>4798</v>
      </c>
      <c r="N744" s="1" t="s">
        <v>4798</v>
      </c>
      <c r="O744" s="1" t="s">
        <v>4798</v>
      </c>
      <c r="R744" s="1" t="s">
        <v>7</v>
      </c>
      <c r="S744" s="2">
        <v>45598</v>
      </c>
      <c r="T744" s="2">
        <f>S744+(365*2)</f>
        <v>46328</v>
      </c>
      <c r="U744" s="2">
        <f t="shared" si="76"/>
        <v>46388</v>
      </c>
      <c r="V744" s="11">
        <f t="shared" ca="1" si="77"/>
        <v>-719</v>
      </c>
    </row>
    <row r="745" spans="1:23" hidden="1" x14ac:dyDescent="0.25">
      <c r="A745" s="1">
        <v>823</v>
      </c>
      <c r="B745" s="1" t="s">
        <v>1632</v>
      </c>
      <c r="C745" s="1" t="s">
        <v>20</v>
      </c>
      <c r="D745" s="1" t="s">
        <v>1644</v>
      </c>
      <c r="E745" s="1" t="s">
        <v>22</v>
      </c>
      <c r="F745" s="1" t="s">
        <v>1645</v>
      </c>
      <c r="G745" s="1" t="s">
        <v>1645</v>
      </c>
      <c r="H745" s="1">
        <v>1</v>
      </c>
      <c r="J745" s="1" t="s">
        <v>4798</v>
      </c>
      <c r="L745" s="1" t="s">
        <v>4798</v>
      </c>
      <c r="N745" s="1" t="s">
        <v>4798</v>
      </c>
      <c r="O745" s="1" t="s">
        <v>4798</v>
      </c>
      <c r="R745" s="1" t="s">
        <v>7</v>
      </c>
      <c r="S745" s="2">
        <v>45598</v>
      </c>
      <c r="T745" s="2">
        <f>S745+(365*2)</f>
        <v>46328</v>
      </c>
      <c r="U745" s="2">
        <f t="shared" si="76"/>
        <v>46388</v>
      </c>
      <c r="V745" s="11">
        <f t="shared" ca="1" si="77"/>
        <v>-719</v>
      </c>
    </row>
    <row r="746" spans="1:23" hidden="1" x14ac:dyDescent="0.25">
      <c r="A746" s="1">
        <v>823</v>
      </c>
      <c r="B746" s="1" t="s">
        <v>1621</v>
      </c>
      <c r="C746" s="1" t="s">
        <v>20</v>
      </c>
      <c r="D746" s="1">
        <v>501</v>
      </c>
      <c r="E746" s="1" t="s">
        <v>58</v>
      </c>
      <c r="F746" s="1" t="s">
        <v>1624</v>
      </c>
      <c r="G746" s="1" t="s">
        <v>1625</v>
      </c>
      <c r="H746" s="1">
        <v>52</v>
      </c>
      <c r="J746" s="1" t="s">
        <v>4798</v>
      </c>
      <c r="L746" s="1" t="s">
        <v>4798</v>
      </c>
      <c r="N746" s="1" t="s">
        <v>4798</v>
      </c>
      <c r="O746" s="1" t="s">
        <v>4798</v>
      </c>
      <c r="R746" s="1" t="s">
        <v>7</v>
      </c>
      <c r="S746" s="2">
        <v>44845</v>
      </c>
      <c r="T746" s="2">
        <f>S746+(365*4)</f>
        <v>46305</v>
      </c>
      <c r="U746" s="2">
        <f t="shared" si="76"/>
        <v>46365</v>
      </c>
      <c r="V746" s="11">
        <f t="shared" ca="1" si="77"/>
        <v>-696</v>
      </c>
    </row>
    <row r="747" spans="1:23" hidden="1" x14ac:dyDescent="0.25">
      <c r="A747" s="1">
        <v>823</v>
      </c>
      <c r="B747" s="1" t="s">
        <v>1621</v>
      </c>
      <c r="C747" s="1" t="s">
        <v>20</v>
      </c>
      <c r="D747" s="1">
        <v>502</v>
      </c>
      <c r="E747" s="1" t="s">
        <v>22</v>
      </c>
      <c r="F747" s="1" t="s">
        <v>1622</v>
      </c>
      <c r="G747" s="1" t="s">
        <v>1623</v>
      </c>
      <c r="H747" s="1">
        <v>52</v>
      </c>
      <c r="J747" s="1" t="s">
        <v>4798</v>
      </c>
      <c r="L747" s="1" t="s">
        <v>4798</v>
      </c>
      <c r="N747" s="1" t="s">
        <v>4798</v>
      </c>
      <c r="O747" s="1" t="s">
        <v>4798</v>
      </c>
      <c r="R747" s="1" t="s">
        <v>7</v>
      </c>
      <c r="S747" s="2">
        <v>45598</v>
      </c>
      <c r="T747" s="2">
        <f>S747+(365*2)</f>
        <v>46328</v>
      </c>
      <c r="U747" s="2">
        <f t="shared" si="76"/>
        <v>46388</v>
      </c>
      <c r="V747" s="11">
        <f t="shared" ca="1" si="77"/>
        <v>-719</v>
      </c>
    </row>
    <row r="748" spans="1:23" hidden="1" x14ac:dyDescent="0.25">
      <c r="A748" s="1">
        <v>823</v>
      </c>
      <c r="B748" s="1" t="s">
        <v>1621</v>
      </c>
      <c r="C748" s="1" t="s">
        <v>173</v>
      </c>
      <c r="D748" s="1">
        <v>511</v>
      </c>
      <c r="E748" s="1" t="s">
        <v>22</v>
      </c>
      <c r="F748" s="1" t="s">
        <v>1630</v>
      </c>
      <c r="G748" s="1" t="s">
        <v>1631</v>
      </c>
      <c r="H748" s="1">
        <v>54</v>
      </c>
      <c r="J748" s="1" t="s">
        <v>4798</v>
      </c>
      <c r="L748" s="1" t="s">
        <v>4798</v>
      </c>
      <c r="N748" s="1" t="s">
        <v>4798</v>
      </c>
      <c r="O748" s="1" t="s">
        <v>4798</v>
      </c>
      <c r="R748" s="1" t="s">
        <v>7</v>
      </c>
      <c r="S748" s="2">
        <v>45598</v>
      </c>
      <c r="T748" s="2">
        <f>S748+(365*2)</f>
        <v>46328</v>
      </c>
      <c r="U748" s="2">
        <f t="shared" si="76"/>
        <v>46388</v>
      </c>
      <c r="V748" s="11">
        <f t="shared" ca="1" si="77"/>
        <v>-719</v>
      </c>
    </row>
    <row r="749" spans="1:23" hidden="1" x14ac:dyDescent="0.25">
      <c r="A749" s="1">
        <v>823</v>
      </c>
      <c r="B749" s="1" t="s">
        <v>1621</v>
      </c>
      <c r="C749" s="1" t="s">
        <v>173</v>
      </c>
      <c r="D749" s="1">
        <v>514</v>
      </c>
      <c r="E749" s="1" t="s">
        <v>22</v>
      </c>
      <c r="F749" s="1" t="s">
        <v>1626</v>
      </c>
      <c r="G749" s="1" t="s">
        <v>1627</v>
      </c>
      <c r="H749" s="1">
        <v>53</v>
      </c>
      <c r="J749" s="1" t="s">
        <v>4798</v>
      </c>
      <c r="L749" s="1" t="s">
        <v>4798</v>
      </c>
      <c r="N749" s="1" t="s">
        <v>4798</v>
      </c>
      <c r="O749" s="1" t="s">
        <v>4798</v>
      </c>
      <c r="R749" s="1" t="s">
        <v>7</v>
      </c>
      <c r="S749" s="2">
        <v>45598</v>
      </c>
      <c r="T749" s="2">
        <f>S749+(365*2)</f>
        <v>46328</v>
      </c>
      <c r="U749" s="2">
        <f t="shared" si="76"/>
        <v>46388</v>
      </c>
      <c r="V749" s="11">
        <f t="shared" ca="1" si="77"/>
        <v>-719</v>
      </c>
    </row>
    <row r="750" spans="1:23" hidden="1" x14ac:dyDescent="0.25">
      <c r="A750" s="1">
        <v>823</v>
      </c>
      <c r="B750" s="1" t="s">
        <v>1621</v>
      </c>
      <c r="C750" s="1" t="s">
        <v>187</v>
      </c>
      <c r="D750" s="1">
        <v>522</v>
      </c>
      <c r="E750" s="1" t="s">
        <v>22</v>
      </c>
      <c r="F750" s="1" t="s">
        <v>1628</v>
      </c>
      <c r="G750" s="1" t="s">
        <v>1629</v>
      </c>
      <c r="H750" s="1">
        <v>53</v>
      </c>
      <c r="J750" s="1" t="s">
        <v>4798</v>
      </c>
      <c r="L750" s="1" t="s">
        <v>4798</v>
      </c>
      <c r="N750" s="1" t="s">
        <v>4798</v>
      </c>
      <c r="O750" s="1" t="s">
        <v>4798</v>
      </c>
      <c r="R750" s="1" t="s">
        <v>7</v>
      </c>
      <c r="S750" s="2">
        <v>45598</v>
      </c>
      <c r="T750" s="2">
        <f>S750+(365*2)</f>
        <v>46328</v>
      </c>
      <c r="U750" s="2">
        <f t="shared" si="76"/>
        <v>46388</v>
      </c>
      <c r="V750" s="11">
        <f t="shared" ca="1" si="77"/>
        <v>-719</v>
      </c>
    </row>
    <row r="751" spans="1:23" x14ac:dyDescent="0.25">
      <c r="A751" s="1">
        <v>813</v>
      </c>
      <c r="B751" s="1" t="s">
        <v>696</v>
      </c>
      <c r="C751" s="1" t="s">
        <v>6</v>
      </c>
      <c r="D751" s="1" t="s">
        <v>645</v>
      </c>
      <c r="E751" s="1" t="s">
        <v>39</v>
      </c>
      <c r="F751" s="1" t="s">
        <v>702</v>
      </c>
      <c r="G751" s="1" t="s">
        <v>703</v>
      </c>
      <c r="H751" s="1">
        <v>2</v>
      </c>
      <c r="I751" s="1">
        <v>1</v>
      </c>
      <c r="J751" s="2" t="s">
        <v>4796</v>
      </c>
      <c r="L751" s="2" t="s">
        <v>4797</v>
      </c>
      <c r="N751" s="1">
        <v>24</v>
      </c>
      <c r="O751" s="1" t="s">
        <v>4797</v>
      </c>
      <c r="P751" s="11">
        <f t="shared" ref="P751:P761" si="80">_xlfn.ISOWEEKNUM(T751)</f>
        <v>24</v>
      </c>
      <c r="R751" s="1" t="s">
        <v>7</v>
      </c>
      <c r="S751" s="2">
        <v>45452</v>
      </c>
      <c r="T751" s="2">
        <f t="shared" ref="T751:T761" si="81">S751+365</f>
        <v>45817</v>
      </c>
      <c r="U751" s="2">
        <f t="shared" si="76"/>
        <v>45877</v>
      </c>
      <c r="V751" s="11">
        <f t="shared" ca="1" si="77"/>
        <v>-208</v>
      </c>
      <c r="W751" s="1" t="s">
        <v>4793</v>
      </c>
    </row>
    <row r="752" spans="1:23" x14ac:dyDescent="0.25">
      <c r="A752" s="1">
        <v>813</v>
      </c>
      <c r="B752" s="1" t="s">
        <v>696</v>
      </c>
      <c r="C752" s="1" t="s">
        <v>6</v>
      </c>
      <c r="D752" s="1" t="s">
        <v>648</v>
      </c>
      <c r="E752" s="1" t="s">
        <v>39</v>
      </c>
      <c r="F752" s="1" t="s">
        <v>705</v>
      </c>
      <c r="G752" s="1" t="s">
        <v>706</v>
      </c>
      <c r="H752" s="1" t="s">
        <v>704</v>
      </c>
      <c r="I752" s="1">
        <v>1</v>
      </c>
      <c r="J752" s="2" t="s">
        <v>4796</v>
      </c>
      <c r="L752" s="2" t="s">
        <v>4797</v>
      </c>
      <c r="N752" s="1">
        <v>24</v>
      </c>
      <c r="O752" s="1" t="s">
        <v>4797</v>
      </c>
      <c r="P752" s="11">
        <f t="shared" si="80"/>
        <v>24</v>
      </c>
      <c r="R752" s="1" t="s">
        <v>7</v>
      </c>
      <c r="S752" s="2">
        <v>45452</v>
      </c>
      <c r="T752" s="2">
        <f t="shared" si="81"/>
        <v>45817</v>
      </c>
      <c r="U752" s="2">
        <f t="shared" si="76"/>
        <v>45877</v>
      </c>
      <c r="V752" s="11">
        <f t="shared" ca="1" si="77"/>
        <v>-208</v>
      </c>
      <c r="W752" s="1" t="s">
        <v>4793</v>
      </c>
    </row>
    <row r="753" spans="1:23" x14ac:dyDescent="0.25">
      <c r="A753" s="1">
        <v>813</v>
      </c>
      <c r="B753" s="1" t="s">
        <v>665</v>
      </c>
      <c r="C753" s="1" t="s">
        <v>6</v>
      </c>
      <c r="D753" s="1">
        <v>101</v>
      </c>
      <c r="E753" s="1" t="s">
        <v>39</v>
      </c>
      <c r="F753" s="1" t="s">
        <v>669</v>
      </c>
      <c r="G753" s="1" t="s">
        <v>670</v>
      </c>
      <c r="H753" s="1">
        <v>2</v>
      </c>
      <c r="I753" s="1">
        <v>1</v>
      </c>
      <c r="J753" s="2" t="s">
        <v>4796</v>
      </c>
      <c r="L753" s="2" t="s">
        <v>4797</v>
      </c>
      <c r="N753" s="1">
        <v>24</v>
      </c>
      <c r="O753" s="1" t="s">
        <v>4797</v>
      </c>
      <c r="P753" s="11">
        <f t="shared" si="80"/>
        <v>21</v>
      </c>
      <c r="R753" s="1" t="s">
        <v>7</v>
      </c>
      <c r="S753" s="2">
        <v>45435</v>
      </c>
      <c r="T753" s="2">
        <f t="shared" si="81"/>
        <v>45800</v>
      </c>
      <c r="U753" s="2">
        <f t="shared" si="76"/>
        <v>45860</v>
      </c>
      <c r="V753" s="11">
        <f t="shared" ca="1" si="77"/>
        <v>-191</v>
      </c>
      <c r="W753" s="1" t="s">
        <v>4793</v>
      </c>
    </row>
    <row r="754" spans="1:23" x14ac:dyDescent="0.25">
      <c r="A754" s="1">
        <v>813</v>
      </c>
      <c r="B754" s="1" t="s">
        <v>665</v>
      </c>
      <c r="C754" s="1" t="s">
        <v>6</v>
      </c>
      <c r="D754" s="1">
        <v>102</v>
      </c>
      <c r="E754" s="1" t="s">
        <v>39</v>
      </c>
      <c r="F754" s="1" t="s">
        <v>671</v>
      </c>
      <c r="G754" s="1" t="s">
        <v>672</v>
      </c>
      <c r="H754" s="1" t="s">
        <v>10</v>
      </c>
      <c r="I754" s="1">
        <v>1</v>
      </c>
      <c r="J754" s="2" t="s">
        <v>4796</v>
      </c>
      <c r="L754" s="2" t="s">
        <v>4797</v>
      </c>
      <c r="N754" s="1">
        <v>24</v>
      </c>
      <c r="O754" s="1" t="s">
        <v>4797</v>
      </c>
      <c r="P754" s="11">
        <f t="shared" si="80"/>
        <v>21</v>
      </c>
      <c r="R754" s="1" t="s">
        <v>7</v>
      </c>
      <c r="S754" s="2">
        <v>45435</v>
      </c>
      <c r="T754" s="2">
        <f t="shared" si="81"/>
        <v>45800</v>
      </c>
      <c r="U754" s="2">
        <f t="shared" si="76"/>
        <v>45860</v>
      </c>
      <c r="V754" s="11">
        <f t="shared" ca="1" si="77"/>
        <v>-191</v>
      </c>
      <c r="W754" s="1" t="s">
        <v>4793</v>
      </c>
    </row>
    <row r="755" spans="1:23" x14ac:dyDescent="0.25">
      <c r="A755" s="1">
        <v>813</v>
      </c>
      <c r="B755" s="1" t="s">
        <v>665</v>
      </c>
      <c r="C755" s="1" t="s">
        <v>18</v>
      </c>
      <c r="D755" s="1">
        <v>105</v>
      </c>
      <c r="E755" s="1" t="s">
        <v>39</v>
      </c>
      <c r="F755" s="1" t="s">
        <v>673</v>
      </c>
      <c r="G755" s="1" t="s">
        <v>673</v>
      </c>
      <c r="H755" s="1">
        <v>3</v>
      </c>
      <c r="I755" s="1">
        <v>1</v>
      </c>
      <c r="J755" s="2" t="s">
        <v>4796</v>
      </c>
      <c r="L755" s="2" t="s">
        <v>4797</v>
      </c>
      <c r="N755" s="1">
        <v>24</v>
      </c>
      <c r="O755" s="1" t="s">
        <v>4797</v>
      </c>
      <c r="P755" s="11">
        <f t="shared" si="80"/>
        <v>21</v>
      </c>
      <c r="R755" s="1" t="s">
        <v>7</v>
      </c>
      <c r="S755" s="2">
        <v>45435</v>
      </c>
      <c r="T755" s="2">
        <f t="shared" si="81"/>
        <v>45800</v>
      </c>
      <c r="U755" s="2">
        <f t="shared" si="76"/>
        <v>45860</v>
      </c>
      <c r="V755" s="11">
        <f t="shared" ca="1" si="77"/>
        <v>-191</v>
      </c>
      <c r="W755" s="1" t="s">
        <v>4793</v>
      </c>
    </row>
    <row r="756" spans="1:23" x14ac:dyDescent="0.25">
      <c r="A756" s="1">
        <v>813</v>
      </c>
      <c r="B756" s="1" t="s">
        <v>665</v>
      </c>
      <c r="C756" s="1" t="s">
        <v>153</v>
      </c>
      <c r="D756" s="1">
        <v>106</v>
      </c>
      <c r="E756" s="1" t="s">
        <v>39</v>
      </c>
      <c r="F756" s="1" t="s">
        <v>677</v>
      </c>
      <c r="G756" s="1" t="s">
        <v>678</v>
      </c>
      <c r="H756" s="1" t="s">
        <v>676</v>
      </c>
      <c r="I756" s="1">
        <v>1</v>
      </c>
      <c r="J756" s="2" t="s">
        <v>4796</v>
      </c>
      <c r="L756" s="2" t="s">
        <v>4797</v>
      </c>
      <c r="N756" s="1">
        <v>24</v>
      </c>
      <c r="O756" s="1" t="s">
        <v>4797</v>
      </c>
      <c r="P756" s="11">
        <f t="shared" si="80"/>
        <v>21</v>
      </c>
      <c r="R756" s="1" t="s">
        <v>7</v>
      </c>
      <c r="S756" s="2">
        <v>45435</v>
      </c>
      <c r="T756" s="2">
        <f t="shared" si="81"/>
        <v>45800</v>
      </c>
      <c r="U756" s="2">
        <f t="shared" si="76"/>
        <v>45860</v>
      </c>
      <c r="V756" s="11">
        <f t="shared" ca="1" si="77"/>
        <v>-191</v>
      </c>
      <c r="W756" s="1" t="s">
        <v>4793</v>
      </c>
    </row>
    <row r="757" spans="1:23" x14ac:dyDescent="0.25">
      <c r="A757" s="1">
        <v>813</v>
      </c>
      <c r="B757" s="1" t="s">
        <v>665</v>
      </c>
      <c r="C757" s="1" t="s">
        <v>18</v>
      </c>
      <c r="D757" s="1">
        <v>107</v>
      </c>
      <c r="E757" s="1" t="s">
        <v>39</v>
      </c>
      <c r="F757" s="1" t="s">
        <v>674</v>
      </c>
      <c r="G757" s="1" t="s">
        <v>675</v>
      </c>
      <c r="H757" s="1">
        <v>1</v>
      </c>
      <c r="I757" s="1">
        <v>1</v>
      </c>
      <c r="J757" s="2" t="s">
        <v>4796</v>
      </c>
      <c r="L757" s="2" t="s">
        <v>4797</v>
      </c>
      <c r="N757" s="1">
        <v>24</v>
      </c>
      <c r="O757" s="1" t="s">
        <v>4797</v>
      </c>
      <c r="P757" s="11">
        <f t="shared" si="80"/>
        <v>21</v>
      </c>
      <c r="R757" s="1" t="s">
        <v>7</v>
      </c>
      <c r="S757" s="2">
        <v>45435</v>
      </c>
      <c r="T757" s="2">
        <f t="shared" si="81"/>
        <v>45800</v>
      </c>
      <c r="U757" s="2">
        <f t="shared" si="76"/>
        <v>45860</v>
      </c>
      <c r="V757" s="11">
        <f t="shared" ca="1" si="77"/>
        <v>-191</v>
      </c>
      <c r="W757" s="1" t="s">
        <v>4793</v>
      </c>
    </row>
    <row r="758" spans="1:23" x14ac:dyDescent="0.25">
      <c r="A758" s="1">
        <v>813</v>
      </c>
      <c r="B758" s="1" t="s">
        <v>665</v>
      </c>
      <c r="C758" s="1" t="s">
        <v>153</v>
      </c>
      <c r="D758" s="1">
        <v>108</v>
      </c>
      <c r="E758" s="1" t="s">
        <v>39</v>
      </c>
      <c r="F758" s="1" t="s">
        <v>679</v>
      </c>
      <c r="G758" s="1" t="s">
        <v>680</v>
      </c>
      <c r="H758" s="1" t="s">
        <v>193</v>
      </c>
      <c r="I758" s="1">
        <v>1</v>
      </c>
      <c r="J758" s="2" t="s">
        <v>4796</v>
      </c>
      <c r="L758" s="2" t="s">
        <v>4797</v>
      </c>
      <c r="N758" s="1">
        <v>24</v>
      </c>
      <c r="O758" s="1" t="s">
        <v>4797</v>
      </c>
      <c r="P758" s="11">
        <f t="shared" si="80"/>
        <v>21</v>
      </c>
      <c r="R758" s="1" t="s">
        <v>7</v>
      </c>
      <c r="S758" s="2">
        <v>45435</v>
      </c>
      <c r="T758" s="2">
        <f t="shared" si="81"/>
        <v>45800</v>
      </c>
      <c r="U758" s="2">
        <f t="shared" si="76"/>
        <v>45860</v>
      </c>
      <c r="V758" s="11">
        <f t="shared" ca="1" si="77"/>
        <v>-191</v>
      </c>
      <c r="W758" s="1" t="s">
        <v>4793</v>
      </c>
    </row>
    <row r="759" spans="1:23" x14ac:dyDescent="0.25">
      <c r="A759" s="1">
        <v>813</v>
      </c>
      <c r="B759" s="1" t="s">
        <v>665</v>
      </c>
      <c r="C759" s="1" t="s">
        <v>6</v>
      </c>
      <c r="D759" s="1">
        <v>131</v>
      </c>
      <c r="E759" s="1" t="s">
        <v>39</v>
      </c>
      <c r="F759" s="1" t="s">
        <v>690</v>
      </c>
      <c r="G759" s="1" t="s">
        <v>691</v>
      </c>
      <c r="H759" s="1">
        <v>3</v>
      </c>
      <c r="I759" s="1">
        <v>1</v>
      </c>
      <c r="J759" s="2" t="s">
        <v>4796</v>
      </c>
      <c r="L759" s="2" t="s">
        <v>4797</v>
      </c>
      <c r="N759" s="1">
        <v>24</v>
      </c>
      <c r="O759" s="1" t="s">
        <v>4797</v>
      </c>
      <c r="P759" s="11">
        <f t="shared" si="80"/>
        <v>21</v>
      </c>
      <c r="R759" s="1" t="s">
        <v>7</v>
      </c>
      <c r="S759" s="2">
        <v>45435</v>
      </c>
      <c r="T759" s="2">
        <f t="shared" si="81"/>
        <v>45800</v>
      </c>
      <c r="U759" s="2">
        <f t="shared" si="76"/>
        <v>45860</v>
      </c>
      <c r="V759" s="11">
        <f t="shared" ca="1" si="77"/>
        <v>-191</v>
      </c>
      <c r="W759" s="1" t="s">
        <v>4793</v>
      </c>
    </row>
    <row r="760" spans="1:23" x14ac:dyDescent="0.25">
      <c r="A760" s="1">
        <v>813</v>
      </c>
      <c r="B760" s="1" t="s">
        <v>665</v>
      </c>
      <c r="C760" s="1" t="s">
        <v>6</v>
      </c>
      <c r="D760" s="1">
        <v>132</v>
      </c>
      <c r="E760" s="1" t="s">
        <v>39</v>
      </c>
      <c r="F760" s="1" t="s">
        <v>692</v>
      </c>
      <c r="G760" s="1" t="s">
        <v>693</v>
      </c>
      <c r="H760" s="1" t="s">
        <v>35</v>
      </c>
      <c r="I760" s="1">
        <v>1</v>
      </c>
      <c r="J760" s="2" t="s">
        <v>4796</v>
      </c>
      <c r="L760" s="2" t="s">
        <v>4797</v>
      </c>
      <c r="N760" s="1">
        <v>24</v>
      </c>
      <c r="O760" s="1" t="s">
        <v>4797</v>
      </c>
      <c r="P760" s="11">
        <f t="shared" si="80"/>
        <v>21</v>
      </c>
      <c r="R760" s="1" t="s">
        <v>7</v>
      </c>
      <c r="S760" s="2">
        <v>45435</v>
      </c>
      <c r="T760" s="2">
        <f t="shared" si="81"/>
        <v>45800</v>
      </c>
      <c r="U760" s="2">
        <f t="shared" si="76"/>
        <v>45860</v>
      </c>
      <c r="V760" s="11">
        <f t="shared" ca="1" si="77"/>
        <v>-191</v>
      </c>
      <c r="W760" s="1" t="s">
        <v>4793</v>
      </c>
    </row>
    <row r="761" spans="1:23" x14ac:dyDescent="0.25">
      <c r="A761" s="1">
        <v>813</v>
      </c>
      <c r="B761" s="1" t="s">
        <v>665</v>
      </c>
      <c r="C761" s="1" t="s">
        <v>153</v>
      </c>
      <c r="D761" s="1">
        <v>135</v>
      </c>
      <c r="E761" s="1" t="s">
        <v>39</v>
      </c>
      <c r="F761" s="1" t="s">
        <v>685</v>
      </c>
      <c r="G761" s="1" t="s">
        <v>686</v>
      </c>
      <c r="H761" s="1" t="s">
        <v>98</v>
      </c>
      <c r="I761" s="1">
        <v>1</v>
      </c>
      <c r="J761" s="2" t="s">
        <v>4796</v>
      </c>
      <c r="L761" s="2" t="s">
        <v>4797</v>
      </c>
      <c r="N761" s="1">
        <v>24</v>
      </c>
      <c r="O761" s="1" t="s">
        <v>4797</v>
      </c>
      <c r="P761" s="11">
        <f t="shared" si="80"/>
        <v>21</v>
      </c>
      <c r="R761" s="1" t="s">
        <v>7</v>
      </c>
      <c r="S761" s="2">
        <v>45435</v>
      </c>
      <c r="T761" s="2">
        <f t="shared" si="81"/>
        <v>45800</v>
      </c>
      <c r="U761" s="2">
        <f t="shared" si="76"/>
        <v>45860</v>
      </c>
      <c r="V761" s="11">
        <f t="shared" ca="1" si="77"/>
        <v>-191</v>
      </c>
      <c r="W761" s="1" t="s">
        <v>4793</v>
      </c>
    </row>
    <row r="762" spans="1:23" hidden="1" x14ac:dyDescent="0.25">
      <c r="A762" s="1">
        <v>824</v>
      </c>
      <c r="B762" s="1" t="s">
        <v>1658</v>
      </c>
      <c r="C762" s="1" t="s">
        <v>153</v>
      </c>
      <c r="D762" s="1" t="s">
        <v>1659</v>
      </c>
      <c r="E762" s="1" t="s">
        <v>58</v>
      </c>
      <c r="F762" s="1" t="s">
        <v>1660</v>
      </c>
      <c r="G762" s="1" t="s">
        <v>1661</v>
      </c>
      <c r="H762" s="1">
        <v>201</v>
      </c>
      <c r="J762" s="1" t="s">
        <v>4798</v>
      </c>
      <c r="L762" s="1" t="s">
        <v>4798</v>
      </c>
      <c r="N762" s="1" t="s">
        <v>4798</v>
      </c>
      <c r="O762" s="1" t="s">
        <v>4798</v>
      </c>
      <c r="R762" s="1" t="s">
        <v>7</v>
      </c>
      <c r="S762" s="2">
        <v>44848</v>
      </c>
      <c r="T762" s="2">
        <f>S762+(365*4)</f>
        <v>46308</v>
      </c>
      <c r="U762" s="2">
        <f t="shared" si="76"/>
        <v>46368</v>
      </c>
      <c r="V762" s="11">
        <f t="shared" ca="1" si="77"/>
        <v>-699</v>
      </c>
    </row>
    <row r="763" spans="1:23" x14ac:dyDescent="0.25">
      <c r="A763" s="1">
        <v>813</v>
      </c>
      <c r="B763" s="1" t="s">
        <v>665</v>
      </c>
      <c r="C763" s="1" t="s">
        <v>18</v>
      </c>
      <c r="D763" s="1">
        <v>136</v>
      </c>
      <c r="E763" s="1" t="s">
        <v>39</v>
      </c>
      <c r="F763" s="1" t="s">
        <v>689</v>
      </c>
      <c r="G763" s="1" t="s">
        <v>688</v>
      </c>
      <c r="H763" s="1">
        <v>1</v>
      </c>
      <c r="I763" s="1">
        <v>1</v>
      </c>
      <c r="J763" s="2" t="s">
        <v>4796</v>
      </c>
      <c r="L763" s="2" t="s">
        <v>4797</v>
      </c>
      <c r="N763" s="1">
        <v>24</v>
      </c>
      <c r="O763" s="1" t="s">
        <v>4797</v>
      </c>
      <c r="P763" s="11">
        <f>_xlfn.ISOWEEKNUM(T763)</f>
        <v>21</v>
      </c>
      <c r="R763" s="1" t="s">
        <v>7</v>
      </c>
      <c r="S763" s="2">
        <v>45435</v>
      </c>
      <c r="T763" s="2">
        <f>S763+365</f>
        <v>45800</v>
      </c>
      <c r="U763" s="2">
        <f t="shared" si="76"/>
        <v>45860</v>
      </c>
      <c r="V763" s="11">
        <f t="shared" ca="1" si="77"/>
        <v>-191</v>
      </c>
      <c r="W763" s="1" t="s">
        <v>4793</v>
      </c>
    </row>
    <row r="764" spans="1:23" x14ac:dyDescent="0.25">
      <c r="A764" s="1">
        <v>813</v>
      </c>
      <c r="B764" s="1" t="s">
        <v>665</v>
      </c>
      <c r="C764" s="1" t="s">
        <v>153</v>
      </c>
      <c r="D764" s="1">
        <v>137</v>
      </c>
      <c r="E764" s="1" t="s">
        <v>39</v>
      </c>
      <c r="F764" s="1" t="s">
        <v>685</v>
      </c>
      <c r="G764" s="1" t="s">
        <v>685</v>
      </c>
      <c r="H764" s="1">
        <v>4</v>
      </c>
      <c r="I764" s="1">
        <v>1</v>
      </c>
      <c r="J764" s="2" t="s">
        <v>4796</v>
      </c>
      <c r="L764" s="2" t="s">
        <v>4797</v>
      </c>
      <c r="N764" s="1">
        <v>24</v>
      </c>
      <c r="O764" s="1" t="s">
        <v>4797</v>
      </c>
      <c r="P764" s="11">
        <f>_xlfn.ISOWEEKNUM(T764)</f>
        <v>21</v>
      </c>
      <c r="R764" s="1" t="s">
        <v>7</v>
      </c>
      <c r="S764" s="2">
        <v>45435</v>
      </c>
      <c r="T764" s="2">
        <f>S764+365</f>
        <v>45800</v>
      </c>
      <c r="U764" s="2">
        <f t="shared" si="76"/>
        <v>45860</v>
      </c>
      <c r="V764" s="11">
        <f t="shared" ca="1" si="77"/>
        <v>-191</v>
      </c>
      <c r="W764" s="1" t="s">
        <v>4793</v>
      </c>
    </row>
    <row r="765" spans="1:23" x14ac:dyDescent="0.25">
      <c r="A765" s="1">
        <v>813</v>
      </c>
      <c r="B765" s="1" t="s">
        <v>665</v>
      </c>
      <c r="C765" s="1" t="s">
        <v>18</v>
      </c>
      <c r="D765" s="1">
        <v>138</v>
      </c>
      <c r="E765" s="1" t="s">
        <v>39</v>
      </c>
      <c r="F765" s="1" t="s">
        <v>687</v>
      </c>
      <c r="G765" s="1" t="s">
        <v>688</v>
      </c>
      <c r="H765" s="1">
        <v>4</v>
      </c>
      <c r="I765" s="1">
        <v>1</v>
      </c>
      <c r="J765" s="2" t="s">
        <v>4796</v>
      </c>
      <c r="L765" s="2" t="s">
        <v>4797</v>
      </c>
      <c r="N765" s="1">
        <v>24</v>
      </c>
      <c r="O765" s="1" t="s">
        <v>4797</v>
      </c>
      <c r="P765" s="11">
        <f>_xlfn.ISOWEEKNUM(T765)</f>
        <v>21</v>
      </c>
      <c r="R765" s="1" t="s">
        <v>7</v>
      </c>
      <c r="S765" s="2">
        <v>45435</v>
      </c>
      <c r="T765" s="2">
        <f>S765+365</f>
        <v>45800</v>
      </c>
      <c r="U765" s="2">
        <f t="shared" si="76"/>
        <v>45860</v>
      </c>
      <c r="V765" s="11">
        <f t="shared" ca="1" si="77"/>
        <v>-191</v>
      </c>
      <c r="W765" s="1" t="s">
        <v>4793</v>
      </c>
    </row>
    <row r="766" spans="1:23" hidden="1" x14ac:dyDescent="0.25">
      <c r="A766" s="1">
        <v>824</v>
      </c>
      <c r="B766" s="1" t="s">
        <v>1650</v>
      </c>
      <c r="C766" s="1" t="s">
        <v>153</v>
      </c>
      <c r="D766" s="1">
        <v>123</v>
      </c>
      <c r="E766" s="1" t="s">
        <v>58</v>
      </c>
      <c r="F766" s="1" t="s">
        <v>1655</v>
      </c>
      <c r="G766" s="1" t="s">
        <v>1655</v>
      </c>
      <c r="H766" s="1" t="s">
        <v>1654</v>
      </c>
      <c r="J766" s="1" t="s">
        <v>4798</v>
      </c>
      <c r="L766" s="1" t="s">
        <v>4798</v>
      </c>
      <c r="N766" s="1" t="s">
        <v>4798</v>
      </c>
      <c r="O766" s="1" t="s">
        <v>4798</v>
      </c>
      <c r="R766" s="1" t="s">
        <v>7</v>
      </c>
      <c r="S766" s="2">
        <v>44848</v>
      </c>
      <c r="T766" s="2">
        <f>S766+(365*4)</f>
        <v>46308</v>
      </c>
      <c r="U766" s="2">
        <f t="shared" si="76"/>
        <v>46368</v>
      </c>
      <c r="V766" s="11">
        <f t="shared" ca="1" si="77"/>
        <v>-699</v>
      </c>
    </row>
    <row r="767" spans="1:23" x14ac:dyDescent="0.25">
      <c r="A767" s="1">
        <v>813</v>
      </c>
      <c r="B767" s="1" t="s">
        <v>665</v>
      </c>
      <c r="C767" s="1" t="s">
        <v>93</v>
      </c>
      <c r="D767" s="1">
        <v>141</v>
      </c>
      <c r="E767" s="1" t="s">
        <v>39</v>
      </c>
      <c r="F767" s="1" t="s">
        <v>694</v>
      </c>
      <c r="G767" s="1" t="s">
        <v>695</v>
      </c>
      <c r="H767" s="1">
        <v>2</v>
      </c>
      <c r="I767" s="1">
        <v>1</v>
      </c>
      <c r="J767" s="2" t="s">
        <v>4796</v>
      </c>
      <c r="L767" s="2" t="s">
        <v>4797</v>
      </c>
      <c r="N767" s="1">
        <v>24</v>
      </c>
      <c r="O767" s="1" t="s">
        <v>4797</v>
      </c>
      <c r="P767" s="11">
        <f t="shared" ref="P767:P773" si="82">_xlfn.ISOWEEKNUM(T767)</f>
        <v>21</v>
      </c>
      <c r="R767" s="1" t="s">
        <v>7</v>
      </c>
      <c r="S767" s="2">
        <v>45435</v>
      </c>
      <c r="T767" s="2">
        <f>S767+365</f>
        <v>45800</v>
      </c>
      <c r="U767" s="2">
        <f t="shared" si="76"/>
        <v>45860</v>
      </c>
      <c r="V767" s="11">
        <f t="shared" ca="1" si="77"/>
        <v>-191</v>
      </c>
      <c r="W767" s="1" t="s">
        <v>4793</v>
      </c>
    </row>
    <row r="768" spans="1:23" x14ac:dyDescent="0.25">
      <c r="A768" s="1">
        <v>813</v>
      </c>
      <c r="B768" s="1" t="s">
        <v>638</v>
      </c>
      <c r="C768" s="1" t="s">
        <v>6</v>
      </c>
      <c r="D768" s="1" t="s">
        <v>639</v>
      </c>
      <c r="E768" s="1" t="s">
        <v>39</v>
      </c>
      <c r="F768" s="1" t="s">
        <v>640</v>
      </c>
      <c r="G768" s="1" t="s">
        <v>641</v>
      </c>
      <c r="H768" s="1">
        <v>1</v>
      </c>
      <c r="I768" s="1">
        <v>1</v>
      </c>
      <c r="J768" s="2" t="s">
        <v>4796</v>
      </c>
      <c r="L768" s="2" t="s">
        <v>4797</v>
      </c>
      <c r="N768" s="1">
        <v>24</v>
      </c>
      <c r="O768" s="1" t="s">
        <v>4797</v>
      </c>
      <c r="P768" s="11">
        <f t="shared" si="82"/>
        <v>22</v>
      </c>
      <c r="R768" s="1" t="s">
        <v>7</v>
      </c>
      <c r="S768" s="2">
        <v>45441</v>
      </c>
      <c r="T768" s="2">
        <f>S768+365</f>
        <v>45806</v>
      </c>
      <c r="U768" s="2">
        <f t="shared" si="76"/>
        <v>45866</v>
      </c>
      <c r="V768" s="11">
        <f t="shared" ca="1" si="77"/>
        <v>-197</v>
      </c>
      <c r="W768" s="1" t="s">
        <v>4793</v>
      </c>
    </row>
    <row r="769" spans="1:23" x14ac:dyDescent="0.25">
      <c r="A769" s="1">
        <v>813</v>
      </c>
      <c r="B769" s="1" t="s">
        <v>638</v>
      </c>
      <c r="C769" s="1" t="s">
        <v>6</v>
      </c>
      <c r="D769" s="1" t="s">
        <v>642</v>
      </c>
      <c r="E769" s="1" t="s">
        <v>39</v>
      </c>
      <c r="F769" s="1" t="s">
        <v>643</v>
      </c>
      <c r="G769" s="1" t="s">
        <v>644</v>
      </c>
      <c r="H769" s="1">
        <v>2</v>
      </c>
      <c r="I769" s="1">
        <v>1</v>
      </c>
      <c r="J769" s="2" t="s">
        <v>4796</v>
      </c>
      <c r="L769" s="2" t="s">
        <v>4797</v>
      </c>
      <c r="N769" s="1">
        <v>24</v>
      </c>
      <c r="O769" s="1" t="s">
        <v>4797</v>
      </c>
      <c r="P769" s="11">
        <f t="shared" si="82"/>
        <v>22</v>
      </c>
      <c r="R769" s="1" t="s">
        <v>7</v>
      </c>
      <c r="S769" s="2">
        <v>45441</v>
      </c>
      <c r="T769" s="2">
        <f>S769+365</f>
        <v>45806</v>
      </c>
      <c r="U769" s="2">
        <f t="shared" si="76"/>
        <v>45866</v>
      </c>
      <c r="V769" s="11">
        <f t="shared" ca="1" si="77"/>
        <v>-197</v>
      </c>
      <c r="W769" s="1" t="s">
        <v>4793</v>
      </c>
    </row>
    <row r="770" spans="1:23" x14ac:dyDescent="0.25">
      <c r="A770" s="1">
        <v>813</v>
      </c>
      <c r="B770" s="1" t="s">
        <v>638</v>
      </c>
      <c r="C770" s="1" t="s">
        <v>6</v>
      </c>
      <c r="D770" s="1" t="s">
        <v>645</v>
      </c>
      <c r="E770" s="1" t="s">
        <v>39</v>
      </c>
      <c r="F770" s="1" t="s">
        <v>644</v>
      </c>
      <c r="G770" s="1" t="s">
        <v>646</v>
      </c>
      <c r="H770" s="1">
        <v>2</v>
      </c>
      <c r="I770" s="1">
        <v>1</v>
      </c>
      <c r="J770" s="2" t="s">
        <v>4796</v>
      </c>
      <c r="L770" s="2" t="s">
        <v>4797</v>
      </c>
      <c r="N770" s="1">
        <v>24</v>
      </c>
      <c r="O770" s="1" t="s">
        <v>4797</v>
      </c>
      <c r="P770" s="11">
        <f t="shared" si="82"/>
        <v>22</v>
      </c>
      <c r="R770" s="1" t="s">
        <v>7</v>
      </c>
      <c r="S770" s="2">
        <v>45441</v>
      </c>
      <c r="T770" s="2">
        <f>S770+365</f>
        <v>45806</v>
      </c>
      <c r="U770" s="2">
        <f t="shared" ref="U770:U833" si="83">T770+60</f>
        <v>45866</v>
      </c>
      <c r="V770" s="11">
        <f t="shared" ref="V770:V833" ca="1" si="84">TODAY()-U770</f>
        <v>-197</v>
      </c>
      <c r="W770" s="1" t="s">
        <v>4793</v>
      </c>
    </row>
    <row r="771" spans="1:23" x14ac:dyDescent="0.25">
      <c r="A771" s="1">
        <v>813</v>
      </c>
      <c r="B771" s="1" t="s">
        <v>638</v>
      </c>
      <c r="C771" s="1" t="s">
        <v>6</v>
      </c>
      <c r="D771" s="1" t="s">
        <v>648</v>
      </c>
      <c r="E771" s="1" t="s">
        <v>39</v>
      </c>
      <c r="F771" s="1" t="s">
        <v>649</v>
      </c>
      <c r="G771" s="1" t="s">
        <v>650</v>
      </c>
      <c r="H771" s="1" t="s">
        <v>647</v>
      </c>
      <c r="I771" s="1">
        <v>1</v>
      </c>
      <c r="J771" s="2" t="s">
        <v>4796</v>
      </c>
      <c r="L771" s="2" t="s">
        <v>4797</v>
      </c>
      <c r="N771" s="1">
        <v>24</v>
      </c>
      <c r="O771" s="1" t="s">
        <v>4797</v>
      </c>
      <c r="P771" s="11">
        <f t="shared" si="82"/>
        <v>22</v>
      </c>
      <c r="R771" s="1" t="s">
        <v>7</v>
      </c>
      <c r="S771" s="2">
        <v>45441</v>
      </c>
      <c r="T771" s="2">
        <f>S771+365</f>
        <v>45806</v>
      </c>
      <c r="U771" s="2">
        <f t="shared" si="83"/>
        <v>45866</v>
      </c>
      <c r="V771" s="11">
        <f t="shared" ca="1" si="84"/>
        <v>-197</v>
      </c>
      <c r="W771" s="1" t="s">
        <v>4793</v>
      </c>
    </row>
    <row r="772" spans="1:23" x14ac:dyDescent="0.25">
      <c r="A772" s="1">
        <v>816</v>
      </c>
      <c r="B772" s="1" t="s">
        <v>1104</v>
      </c>
      <c r="C772" s="1" t="s">
        <v>1208</v>
      </c>
      <c r="D772" s="1" t="s">
        <v>1219</v>
      </c>
      <c r="E772" s="1" t="s">
        <v>22</v>
      </c>
      <c r="F772" s="1" t="s">
        <v>1220</v>
      </c>
      <c r="G772" s="1" t="s">
        <v>1220</v>
      </c>
      <c r="H772" s="1" t="s">
        <v>1214</v>
      </c>
      <c r="I772" s="1">
        <v>1</v>
      </c>
      <c r="J772" s="2" t="s">
        <v>4796</v>
      </c>
      <c r="L772" s="2" t="s">
        <v>4797</v>
      </c>
      <c r="N772" s="1">
        <v>25</v>
      </c>
      <c r="O772" s="1" t="s">
        <v>4797</v>
      </c>
      <c r="P772" s="11">
        <f t="shared" si="82"/>
        <v>21</v>
      </c>
      <c r="R772" s="1" t="s">
        <v>7</v>
      </c>
      <c r="S772" s="2">
        <v>45072</v>
      </c>
      <c r="T772" s="2">
        <f>S772+(365*2)</f>
        <v>45802</v>
      </c>
      <c r="U772" s="2">
        <f t="shared" si="83"/>
        <v>45862</v>
      </c>
      <c r="V772" s="11">
        <f t="shared" ca="1" si="84"/>
        <v>-193</v>
      </c>
      <c r="W772" s="1" t="s">
        <v>4793</v>
      </c>
    </row>
    <row r="773" spans="1:23" x14ac:dyDescent="0.25">
      <c r="A773" s="1">
        <v>817</v>
      </c>
      <c r="B773" s="1" t="s">
        <v>1104</v>
      </c>
      <c r="C773" s="1" t="s">
        <v>191</v>
      </c>
      <c r="D773" s="1">
        <v>741</v>
      </c>
      <c r="E773" s="1" t="s">
        <v>22</v>
      </c>
      <c r="F773" s="1" t="s">
        <v>1325</v>
      </c>
      <c r="G773" s="1" t="s">
        <v>1325</v>
      </c>
      <c r="H773" s="1">
        <v>21</v>
      </c>
      <c r="I773" s="1">
        <v>1</v>
      </c>
      <c r="J773" s="2" t="s">
        <v>4796</v>
      </c>
      <c r="L773" s="2" t="s">
        <v>4797</v>
      </c>
      <c r="N773" s="1">
        <v>25</v>
      </c>
      <c r="O773" s="1" t="s">
        <v>4797</v>
      </c>
      <c r="P773" s="11">
        <f t="shared" si="82"/>
        <v>21</v>
      </c>
      <c r="R773" s="1" t="s">
        <v>7</v>
      </c>
      <c r="S773" s="2">
        <v>45072</v>
      </c>
      <c r="T773" s="2">
        <f>S773+(365*2)</f>
        <v>45802</v>
      </c>
      <c r="U773" s="2">
        <f t="shared" si="83"/>
        <v>45862</v>
      </c>
      <c r="V773" s="11">
        <f t="shared" ca="1" si="84"/>
        <v>-193</v>
      </c>
      <c r="W773" s="1" t="s">
        <v>4793</v>
      </c>
    </row>
    <row r="774" spans="1:23" hidden="1" x14ac:dyDescent="0.25">
      <c r="A774" s="1">
        <v>827</v>
      </c>
      <c r="B774" s="1" t="s">
        <v>1774</v>
      </c>
      <c r="C774" s="1" t="s">
        <v>153</v>
      </c>
      <c r="D774" s="1">
        <v>119</v>
      </c>
      <c r="E774" s="1" t="s">
        <v>154</v>
      </c>
      <c r="F774" s="1" t="s">
        <v>1787</v>
      </c>
      <c r="G774" s="1" t="s">
        <v>1788</v>
      </c>
      <c r="H774" s="1" t="s">
        <v>1786</v>
      </c>
      <c r="J774" s="1" t="s">
        <v>4798</v>
      </c>
      <c r="L774" s="1" t="s">
        <v>4798</v>
      </c>
      <c r="N774" s="1" t="s">
        <v>4798</v>
      </c>
      <c r="O774" s="1" t="s">
        <v>4798</v>
      </c>
      <c r="R774" s="1" t="s">
        <v>7</v>
      </c>
      <c r="S774" s="2">
        <v>45030</v>
      </c>
      <c r="T774" s="2">
        <f>S774+(365*3)</f>
        <v>46125</v>
      </c>
      <c r="U774" s="2">
        <f t="shared" si="83"/>
        <v>46185</v>
      </c>
      <c r="V774" s="11">
        <f t="shared" ca="1" si="84"/>
        <v>-516</v>
      </c>
    </row>
    <row r="775" spans="1:23" x14ac:dyDescent="0.25">
      <c r="A775" s="1">
        <v>817</v>
      </c>
      <c r="B775" s="1" t="s">
        <v>1104</v>
      </c>
      <c r="C775" s="1" t="s">
        <v>153</v>
      </c>
      <c r="D775" s="1">
        <v>811</v>
      </c>
      <c r="E775" s="1" t="s">
        <v>22</v>
      </c>
      <c r="F775" s="1" t="s">
        <v>1237</v>
      </c>
      <c r="G775" s="1" t="s">
        <v>1237</v>
      </c>
      <c r="H775" s="1" t="s">
        <v>1382</v>
      </c>
      <c r="I775" s="1">
        <v>1</v>
      </c>
      <c r="J775" s="2" t="s">
        <v>4796</v>
      </c>
      <c r="L775" s="2" t="s">
        <v>4797</v>
      </c>
      <c r="N775" s="1">
        <v>25</v>
      </c>
      <c r="O775" s="1" t="s">
        <v>4797</v>
      </c>
      <c r="P775" s="11">
        <f>_xlfn.ISOWEEKNUM(T775)</f>
        <v>21</v>
      </c>
      <c r="R775" s="1" t="s">
        <v>7</v>
      </c>
      <c r="S775" s="2">
        <v>45072</v>
      </c>
      <c r="T775" s="2">
        <f>S775+(365*2)</f>
        <v>45802</v>
      </c>
      <c r="U775" s="2">
        <f t="shared" si="83"/>
        <v>45862</v>
      </c>
      <c r="V775" s="11">
        <f t="shared" ca="1" si="84"/>
        <v>-193</v>
      </c>
      <c r="W775" s="1" t="s">
        <v>4793</v>
      </c>
    </row>
    <row r="776" spans="1:23" hidden="1" x14ac:dyDescent="0.25">
      <c r="A776" s="1">
        <v>827</v>
      </c>
      <c r="B776" s="1" t="s">
        <v>1774</v>
      </c>
      <c r="C776" s="1" t="s">
        <v>153</v>
      </c>
      <c r="D776" s="1">
        <v>211</v>
      </c>
      <c r="E776" s="1" t="s">
        <v>58</v>
      </c>
      <c r="F776" s="1" t="s">
        <v>1784</v>
      </c>
      <c r="G776" s="1" t="s">
        <v>1785</v>
      </c>
      <c r="H776" s="1">
        <v>4</v>
      </c>
      <c r="J776" s="1" t="s">
        <v>4798</v>
      </c>
      <c r="L776" s="1" t="s">
        <v>4798</v>
      </c>
      <c r="N776" s="1" t="s">
        <v>4798</v>
      </c>
      <c r="O776" s="1" t="s">
        <v>4798</v>
      </c>
      <c r="R776" s="1" t="s">
        <v>7</v>
      </c>
      <c r="S776" s="2">
        <v>45030</v>
      </c>
      <c r="T776" s="2">
        <f>S776+(365*4)</f>
        <v>46490</v>
      </c>
      <c r="U776" s="2">
        <f t="shared" si="83"/>
        <v>46550</v>
      </c>
      <c r="V776" s="11">
        <f t="shared" ca="1" si="84"/>
        <v>-881</v>
      </c>
    </row>
    <row r="777" spans="1:23" hidden="1" x14ac:dyDescent="0.25">
      <c r="A777" s="1">
        <v>827</v>
      </c>
      <c r="B777" s="1" t="s">
        <v>1774</v>
      </c>
      <c r="C777" s="1" t="s">
        <v>153</v>
      </c>
      <c r="D777" s="1">
        <v>212</v>
      </c>
      <c r="E777" s="1" t="s">
        <v>58</v>
      </c>
      <c r="F777" s="1" t="s">
        <v>1789</v>
      </c>
      <c r="G777" s="1" t="s">
        <v>1790</v>
      </c>
      <c r="H777" s="1">
        <v>6</v>
      </c>
      <c r="J777" s="1" t="s">
        <v>4798</v>
      </c>
      <c r="L777" s="1" t="s">
        <v>4798</v>
      </c>
      <c r="N777" s="1" t="s">
        <v>4798</v>
      </c>
      <c r="O777" s="1" t="s">
        <v>4798</v>
      </c>
      <c r="R777" s="1" t="s">
        <v>7</v>
      </c>
      <c r="S777" s="2">
        <v>45030</v>
      </c>
      <c r="T777" s="2">
        <f>S777+(365*4)</f>
        <v>46490</v>
      </c>
      <c r="U777" s="2">
        <f t="shared" si="83"/>
        <v>46550</v>
      </c>
      <c r="V777" s="11">
        <f t="shared" ca="1" si="84"/>
        <v>-881</v>
      </c>
    </row>
    <row r="778" spans="1:23" hidden="1" x14ac:dyDescent="0.25">
      <c r="A778" s="1">
        <v>827</v>
      </c>
      <c r="B778" s="1" t="s">
        <v>1774</v>
      </c>
      <c r="C778" s="1" t="s">
        <v>153</v>
      </c>
      <c r="D778" s="1" t="s">
        <v>1778</v>
      </c>
      <c r="E778" s="1" t="s">
        <v>154</v>
      </c>
      <c r="F778" s="1" t="s">
        <v>1779</v>
      </c>
      <c r="G778" s="1" t="s">
        <v>1780</v>
      </c>
      <c r="H778" s="1">
        <v>4</v>
      </c>
      <c r="J778" s="1" t="s">
        <v>4798</v>
      </c>
      <c r="L778" s="1" t="s">
        <v>4798</v>
      </c>
      <c r="N778" s="1" t="s">
        <v>4798</v>
      </c>
      <c r="O778" s="1" t="s">
        <v>4798</v>
      </c>
      <c r="R778" s="1" t="s">
        <v>7</v>
      </c>
      <c r="S778" s="2">
        <v>45030</v>
      </c>
      <c r="T778" s="2">
        <f>S778+(365*3)</f>
        <v>46125</v>
      </c>
      <c r="U778" s="2">
        <f t="shared" si="83"/>
        <v>46185</v>
      </c>
      <c r="V778" s="11">
        <f t="shared" ca="1" si="84"/>
        <v>-516</v>
      </c>
    </row>
    <row r="779" spans="1:23" hidden="1" x14ac:dyDescent="0.25">
      <c r="A779" s="1">
        <v>827</v>
      </c>
      <c r="B779" s="1" t="s">
        <v>1774</v>
      </c>
      <c r="C779" s="1" t="s">
        <v>314</v>
      </c>
      <c r="D779" s="1" t="s">
        <v>1781</v>
      </c>
      <c r="E779" s="1" t="s">
        <v>58</v>
      </c>
      <c r="F779" s="1" t="s">
        <v>1782</v>
      </c>
      <c r="G779" s="1" t="s">
        <v>1783</v>
      </c>
      <c r="H779" s="1">
        <v>4</v>
      </c>
      <c r="J779" s="1" t="s">
        <v>4798</v>
      </c>
      <c r="L779" s="1" t="s">
        <v>4798</v>
      </c>
      <c r="N779" s="1" t="s">
        <v>4798</v>
      </c>
      <c r="O779" s="1" t="s">
        <v>4798</v>
      </c>
      <c r="R779" s="1" t="s">
        <v>7</v>
      </c>
      <c r="S779" s="2">
        <v>45030</v>
      </c>
      <c r="T779" s="2">
        <f>S779+(365*4)</f>
        <v>46490</v>
      </c>
      <c r="U779" s="2">
        <f t="shared" si="83"/>
        <v>46550</v>
      </c>
      <c r="V779" s="11">
        <f t="shared" ca="1" si="84"/>
        <v>-881</v>
      </c>
    </row>
    <row r="780" spans="1:23" hidden="1" x14ac:dyDescent="0.25">
      <c r="A780" s="1">
        <v>827</v>
      </c>
      <c r="B780" s="1" t="s">
        <v>1774</v>
      </c>
      <c r="C780" s="1" t="s">
        <v>153</v>
      </c>
      <c r="D780" s="1" t="s">
        <v>1794</v>
      </c>
      <c r="E780" s="1" t="s">
        <v>154</v>
      </c>
      <c r="F780" s="1" t="s">
        <v>1795</v>
      </c>
      <c r="G780" s="1" t="s">
        <v>1796</v>
      </c>
      <c r="H780" s="1">
        <v>3</v>
      </c>
      <c r="J780" s="1" t="s">
        <v>4798</v>
      </c>
      <c r="L780" s="1" t="s">
        <v>4798</v>
      </c>
      <c r="N780" s="1" t="s">
        <v>4798</v>
      </c>
      <c r="O780" s="1" t="s">
        <v>4798</v>
      </c>
      <c r="R780" s="1" t="s">
        <v>7</v>
      </c>
      <c r="S780" s="2">
        <v>45030</v>
      </c>
      <c r="T780" s="2">
        <f>S780+(365*3)</f>
        <v>46125</v>
      </c>
      <c r="U780" s="2">
        <f t="shared" si="83"/>
        <v>46185</v>
      </c>
      <c r="V780" s="11">
        <f t="shared" ca="1" si="84"/>
        <v>-516</v>
      </c>
    </row>
    <row r="781" spans="1:23" hidden="1" x14ac:dyDescent="0.25">
      <c r="A781" s="1">
        <v>827</v>
      </c>
      <c r="B781" s="1" t="s">
        <v>1774</v>
      </c>
      <c r="C781" s="1" t="s">
        <v>166</v>
      </c>
      <c r="D781" s="1" t="s">
        <v>1793</v>
      </c>
      <c r="E781" s="1" t="s">
        <v>58</v>
      </c>
      <c r="F781" s="1" t="s">
        <v>1791</v>
      </c>
      <c r="G781" s="1" t="s">
        <v>1791</v>
      </c>
      <c r="H781" s="1">
        <v>4</v>
      </c>
      <c r="J781" s="1" t="s">
        <v>4798</v>
      </c>
      <c r="L781" s="1" t="s">
        <v>4798</v>
      </c>
      <c r="N781" s="1" t="s">
        <v>4798</v>
      </c>
      <c r="O781" s="1" t="s">
        <v>4798</v>
      </c>
      <c r="R781" s="1" t="s">
        <v>7</v>
      </c>
      <c r="S781" s="2">
        <v>45030</v>
      </c>
      <c r="T781" s="2">
        <f>S781+(365*4)</f>
        <v>46490</v>
      </c>
      <c r="U781" s="2">
        <f t="shared" si="83"/>
        <v>46550</v>
      </c>
      <c r="V781" s="11">
        <f t="shared" ca="1" si="84"/>
        <v>-881</v>
      </c>
    </row>
    <row r="782" spans="1:23" x14ac:dyDescent="0.25">
      <c r="A782" s="1">
        <v>817</v>
      </c>
      <c r="B782" s="1" t="s">
        <v>1104</v>
      </c>
      <c r="C782" s="1" t="s">
        <v>20</v>
      </c>
      <c r="D782" s="1">
        <v>816</v>
      </c>
      <c r="E782" s="1" t="s">
        <v>22</v>
      </c>
      <c r="F782" s="1" t="s">
        <v>1420</v>
      </c>
      <c r="G782" s="1" t="s">
        <v>1421</v>
      </c>
      <c r="H782" s="1" t="s">
        <v>1382</v>
      </c>
      <c r="I782" s="1">
        <v>1</v>
      </c>
      <c r="J782" s="2" t="s">
        <v>4796</v>
      </c>
      <c r="L782" s="2" t="s">
        <v>4797</v>
      </c>
      <c r="N782" s="1">
        <v>25</v>
      </c>
      <c r="O782" s="1" t="s">
        <v>4797</v>
      </c>
      <c r="P782" s="11">
        <f t="shared" ref="P782:P790" si="85">_xlfn.ISOWEEKNUM(T782)</f>
        <v>21</v>
      </c>
      <c r="R782" s="1" t="s">
        <v>7</v>
      </c>
      <c r="S782" s="2">
        <v>45072</v>
      </c>
      <c r="T782" s="2">
        <f t="shared" ref="T782:T790" si="86">S782+(365*2)</f>
        <v>45802</v>
      </c>
      <c r="U782" s="2">
        <f t="shared" si="83"/>
        <v>45862</v>
      </c>
      <c r="V782" s="11">
        <f t="shared" ca="1" si="84"/>
        <v>-193</v>
      </c>
      <c r="W782" s="1" t="s">
        <v>4793</v>
      </c>
    </row>
    <row r="783" spans="1:23" x14ac:dyDescent="0.25">
      <c r="A783" s="1">
        <v>817</v>
      </c>
      <c r="B783" s="1" t="s">
        <v>1104</v>
      </c>
      <c r="C783" s="1" t="s">
        <v>93</v>
      </c>
      <c r="D783" s="1">
        <v>851</v>
      </c>
      <c r="E783" s="1" t="s">
        <v>22</v>
      </c>
      <c r="F783" s="1" t="s">
        <v>1424</v>
      </c>
      <c r="G783" s="1" t="s">
        <v>1424</v>
      </c>
      <c r="H783" s="1" t="s">
        <v>1401</v>
      </c>
      <c r="I783" s="1">
        <v>1</v>
      </c>
      <c r="J783" s="2" t="s">
        <v>4796</v>
      </c>
      <c r="L783" s="2" t="s">
        <v>4797</v>
      </c>
      <c r="N783" s="1">
        <v>25</v>
      </c>
      <c r="O783" s="1" t="s">
        <v>4797</v>
      </c>
      <c r="P783" s="11">
        <f t="shared" si="85"/>
        <v>21</v>
      </c>
      <c r="R783" s="1" t="s">
        <v>7</v>
      </c>
      <c r="S783" s="2">
        <v>45072</v>
      </c>
      <c r="T783" s="2">
        <f t="shared" si="86"/>
        <v>45802</v>
      </c>
      <c r="U783" s="2">
        <f t="shared" si="83"/>
        <v>45862</v>
      </c>
      <c r="V783" s="11">
        <f t="shared" ca="1" si="84"/>
        <v>-193</v>
      </c>
      <c r="W783" s="1" t="s">
        <v>4793</v>
      </c>
    </row>
    <row r="784" spans="1:23" x14ac:dyDescent="0.25">
      <c r="A784" s="1">
        <v>817</v>
      </c>
      <c r="B784" s="1" t="s">
        <v>1104</v>
      </c>
      <c r="C784" s="1" t="s">
        <v>153</v>
      </c>
      <c r="D784" s="1">
        <v>856</v>
      </c>
      <c r="E784" s="1" t="s">
        <v>22</v>
      </c>
      <c r="F784" s="1" t="s">
        <v>1429</v>
      </c>
      <c r="G784" s="1" t="s">
        <v>1430</v>
      </c>
      <c r="H784" s="1" t="s">
        <v>1428</v>
      </c>
      <c r="I784" s="1">
        <v>1</v>
      </c>
      <c r="J784" s="2" t="s">
        <v>4796</v>
      </c>
      <c r="L784" s="2" t="s">
        <v>4797</v>
      </c>
      <c r="N784" s="1">
        <v>25</v>
      </c>
      <c r="O784" s="1" t="s">
        <v>4797</v>
      </c>
      <c r="P784" s="11">
        <f t="shared" si="85"/>
        <v>21</v>
      </c>
      <c r="R784" s="1" t="s">
        <v>7</v>
      </c>
      <c r="S784" s="2">
        <v>45072</v>
      </c>
      <c r="T784" s="2">
        <f t="shared" si="86"/>
        <v>45802</v>
      </c>
      <c r="U784" s="2">
        <f t="shared" si="83"/>
        <v>45862</v>
      </c>
      <c r="V784" s="11">
        <f t="shared" ca="1" si="84"/>
        <v>-193</v>
      </c>
      <c r="W784" s="1" t="s">
        <v>4793</v>
      </c>
    </row>
    <row r="785" spans="1:23" x14ac:dyDescent="0.25">
      <c r="A785" s="1">
        <v>817</v>
      </c>
      <c r="B785" s="1" t="s">
        <v>1104</v>
      </c>
      <c r="C785" s="1" t="s">
        <v>18</v>
      </c>
      <c r="D785" s="1">
        <v>862</v>
      </c>
      <c r="E785" s="1" t="s">
        <v>22</v>
      </c>
      <c r="F785" s="1" t="s">
        <v>1432</v>
      </c>
      <c r="G785" s="1" t="s">
        <v>1433</v>
      </c>
      <c r="H785" s="1" t="s">
        <v>1422</v>
      </c>
      <c r="I785" s="1">
        <v>1</v>
      </c>
      <c r="J785" s="2" t="s">
        <v>4796</v>
      </c>
      <c r="L785" s="2" t="s">
        <v>4797</v>
      </c>
      <c r="N785" s="1">
        <v>25</v>
      </c>
      <c r="O785" s="1" t="s">
        <v>4797</v>
      </c>
      <c r="P785" s="11">
        <f t="shared" si="85"/>
        <v>21</v>
      </c>
      <c r="R785" s="1" t="s">
        <v>7</v>
      </c>
      <c r="S785" s="2">
        <v>45072</v>
      </c>
      <c r="T785" s="2">
        <f t="shared" si="86"/>
        <v>45802</v>
      </c>
      <c r="U785" s="2">
        <f t="shared" si="83"/>
        <v>45862</v>
      </c>
      <c r="V785" s="11">
        <f t="shared" ca="1" si="84"/>
        <v>-193</v>
      </c>
      <c r="W785" s="1" t="s">
        <v>4793</v>
      </c>
    </row>
    <row r="786" spans="1:23" x14ac:dyDescent="0.25">
      <c r="A786" s="1">
        <v>817</v>
      </c>
      <c r="B786" s="1" t="s">
        <v>1104</v>
      </c>
      <c r="C786" s="1" t="s">
        <v>153</v>
      </c>
      <c r="D786" s="1">
        <v>863</v>
      </c>
      <c r="E786" s="1" t="s">
        <v>22</v>
      </c>
      <c r="F786" s="1" t="s">
        <v>1438</v>
      </c>
      <c r="G786" s="1" t="s">
        <v>1438</v>
      </c>
      <c r="H786" s="1" t="s">
        <v>1437</v>
      </c>
      <c r="I786" s="1">
        <v>1</v>
      </c>
      <c r="J786" s="2" t="s">
        <v>4796</v>
      </c>
      <c r="L786" s="2" t="s">
        <v>4797</v>
      </c>
      <c r="N786" s="1">
        <v>25</v>
      </c>
      <c r="O786" s="1" t="s">
        <v>4797</v>
      </c>
      <c r="P786" s="11">
        <f t="shared" si="85"/>
        <v>21</v>
      </c>
      <c r="R786" s="1" t="s">
        <v>7</v>
      </c>
      <c r="S786" s="2">
        <v>45072</v>
      </c>
      <c r="T786" s="2">
        <f t="shared" si="86"/>
        <v>45802</v>
      </c>
      <c r="U786" s="2">
        <f t="shared" si="83"/>
        <v>45862</v>
      </c>
      <c r="V786" s="11">
        <f t="shared" ca="1" si="84"/>
        <v>-193</v>
      </c>
      <c r="W786" s="1" t="s">
        <v>4793</v>
      </c>
    </row>
    <row r="787" spans="1:23" x14ac:dyDescent="0.25">
      <c r="A787" s="1">
        <v>817</v>
      </c>
      <c r="B787" s="1" t="s">
        <v>1104</v>
      </c>
      <c r="C787" s="1" t="s">
        <v>153</v>
      </c>
      <c r="D787" s="1">
        <v>864</v>
      </c>
      <c r="E787" s="1" t="s">
        <v>22</v>
      </c>
      <c r="F787" s="1" t="s">
        <v>1443</v>
      </c>
      <c r="G787" s="1" t="s">
        <v>1445</v>
      </c>
      <c r="H787" s="1" t="s">
        <v>1439</v>
      </c>
      <c r="I787" s="1">
        <v>1</v>
      </c>
      <c r="J787" s="2" t="s">
        <v>4796</v>
      </c>
      <c r="L787" s="2" t="s">
        <v>4797</v>
      </c>
      <c r="N787" s="1">
        <v>25</v>
      </c>
      <c r="O787" s="1" t="s">
        <v>4797</v>
      </c>
      <c r="P787" s="11">
        <f t="shared" si="85"/>
        <v>21</v>
      </c>
      <c r="R787" s="1" t="s">
        <v>7</v>
      </c>
      <c r="S787" s="2">
        <v>45072</v>
      </c>
      <c r="T787" s="2">
        <f t="shared" si="86"/>
        <v>45802</v>
      </c>
      <c r="U787" s="2">
        <f t="shared" si="83"/>
        <v>45862</v>
      </c>
      <c r="V787" s="11">
        <f t="shared" ca="1" si="84"/>
        <v>-193</v>
      </c>
      <c r="W787" s="1" t="s">
        <v>4793</v>
      </c>
    </row>
    <row r="788" spans="1:23" x14ac:dyDescent="0.25">
      <c r="A788" s="1">
        <v>817</v>
      </c>
      <c r="B788" s="1" t="s">
        <v>1104</v>
      </c>
      <c r="C788" s="1" t="s">
        <v>153</v>
      </c>
      <c r="D788" s="1">
        <v>906</v>
      </c>
      <c r="E788" s="1" t="s">
        <v>22</v>
      </c>
      <c r="F788" s="1" t="s">
        <v>1301</v>
      </c>
      <c r="G788" s="1" t="s">
        <v>1302</v>
      </c>
      <c r="H788" s="1" t="s">
        <v>1290</v>
      </c>
      <c r="I788" s="1">
        <v>1</v>
      </c>
      <c r="J788" s="2" t="s">
        <v>4796</v>
      </c>
      <c r="L788" s="2" t="s">
        <v>4797</v>
      </c>
      <c r="N788" s="1">
        <v>25</v>
      </c>
      <c r="O788" s="1" t="s">
        <v>4797</v>
      </c>
      <c r="P788" s="11">
        <f t="shared" si="85"/>
        <v>21</v>
      </c>
      <c r="R788" s="1" t="s">
        <v>7</v>
      </c>
      <c r="S788" s="2">
        <v>45072</v>
      </c>
      <c r="T788" s="2">
        <f t="shared" si="86"/>
        <v>45802</v>
      </c>
      <c r="U788" s="2">
        <f t="shared" si="83"/>
        <v>45862</v>
      </c>
      <c r="V788" s="11">
        <f t="shared" ca="1" si="84"/>
        <v>-193</v>
      </c>
      <c r="W788" s="1" t="s">
        <v>4793</v>
      </c>
    </row>
    <row r="789" spans="1:23" x14ac:dyDescent="0.25">
      <c r="A789" s="1">
        <v>817</v>
      </c>
      <c r="B789" s="1" t="s">
        <v>1104</v>
      </c>
      <c r="C789" s="1" t="s">
        <v>153</v>
      </c>
      <c r="D789" s="1">
        <v>907</v>
      </c>
      <c r="E789" s="1" t="s">
        <v>22</v>
      </c>
      <c r="F789" s="1" t="s">
        <v>1303</v>
      </c>
      <c r="G789" s="1" t="s">
        <v>1304</v>
      </c>
      <c r="H789" s="1" t="s">
        <v>1290</v>
      </c>
      <c r="I789" s="1">
        <v>1</v>
      </c>
      <c r="J789" s="2" t="s">
        <v>4796</v>
      </c>
      <c r="L789" s="2" t="s">
        <v>4797</v>
      </c>
      <c r="N789" s="1">
        <v>25</v>
      </c>
      <c r="O789" s="1" t="s">
        <v>4797</v>
      </c>
      <c r="P789" s="11">
        <f t="shared" si="85"/>
        <v>21</v>
      </c>
      <c r="R789" s="1" t="s">
        <v>7</v>
      </c>
      <c r="S789" s="2">
        <v>45072</v>
      </c>
      <c r="T789" s="2">
        <f t="shared" si="86"/>
        <v>45802</v>
      </c>
      <c r="U789" s="2">
        <f t="shared" si="83"/>
        <v>45862</v>
      </c>
      <c r="V789" s="11">
        <f t="shared" ca="1" si="84"/>
        <v>-193</v>
      </c>
      <c r="W789" s="1" t="s">
        <v>4793</v>
      </c>
    </row>
    <row r="790" spans="1:23" x14ac:dyDescent="0.25">
      <c r="A790" s="1">
        <v>817</v>
      </c>
      <c r="B790" s="1" t="s">
        <v>1104</v>
      </c>
      <c r="C790" s="1" t="s">
        <v>981</v>
      </c>
      <c r="D790" s="1">
        <v>921</v>
      </c>
      <c r="E790" s="1" t="s">
        <v>22</v>
      </c>
      <c r="F790" s="1" t="s">
        <v>1305</v>
      </c>
      <c r="G790" s="1" t="s">
        <v>1306</v>
      </c>
      <c r="H790" s="1" t="s">
        <v>1290</v>
      </c>
      <c r="I790" s="1">
        <v>1</v>
      </c>
      <c r="J790" s="2" t="s">
        <v>4796</v>
      </c>
      <c r="L790" s="2" t="s">
        <v>4797</v>
      </c>
      <c r="N790" s="1">
        <v>25</v>
      </c>
      <c r="O790" s="1" t="s">
        <v>4797</v>
      </c>
      <c r="P790" s="11">
        <f t="shared" si="85"/>
        <v>21</v>
      </c>
      <c r="R790" s="1" t="s">
        <v>7</v>
      </c>
      <c r="S790" s="2">
        <v>45072</v>
      </c>
      <c r="T790" s="2">
        <f t="shared" si="86"/>
        <v>45802</v>
      </c>
      <c r="U790" s="2">
        <f t="shared" si="83"/>
        <v>45862</v>
      </c>
      <c r="V790" s="11">
        <f t="shared" ca="1" si="84"/>
        <v>-193</v>
      </c>
      <c r="W790" s="1" t="s">
        <v>4793</v>
      </c>
    </row>
    <row r="791" spans="1:23" hidden="1" x14ac:dyDescent="0.25">
      <c r="A791" s="1">
        <v>827</v>
      </c>
      <c r="B791" s="1" t="s">
        <v>1681</v>
      </c>
      <c r="C791" s="1" t="s">
        <v>153</v>
      </c>
      <c r="D791" s="1">
        <v>34</v>
      </c>
      <c r="E791" s="1" t="s">
        <v>58</v>
      </c>
      <c r="F791" s="1" t="s">
        <v>1751</v>
      </c>
      <c r="G791" s="1" t="s">
        <v>1752</v>
      </c>
      <c r="H791" s="1">
        <v>4</v>
      </c>
      <c r="J791" s="1" t="s">
        <v>4798</v>
      </c>
      <c r="L791" s="1" t="s">
        <v>4798</v>
      </c>
      <c r="N791" s="1" t="s">
        <v>4798</v>
      </c>
      <c r="O791" s="1" t="s">
        <v>4798</v>
      </c>
      <c r="R791" s="1" t="s">
        <v>7</v>
      </c>
      <c r="S791" s="2">
        <v>45030</v>
      </c>
      <c r="T791" s="2">
        <f>S791+(365*4)</f>
        <v>46490</v>
      </c>
      <c r="U791" s="2">
        <f t="shared" si="83"/>
        <v>46550</v>
      </c>
      <c r="V791" s="11">
        <f t="shared" ca="1" si="84"/>
        <v>-881</v>
      </c>
    </row>
    <row r="792" spans="1:23" x14ac:dyDescent="0.25">
      <c r="A792" s="1">
        <v>817</v>
      </c>
      <c r="B792" s="1" t="s">
        <v>1104</v>
      </c>
      <c r="C792" s="1" t="s">
        <v>1295</v>
      </c>
      <c r="D792" s="1" t="s">
        <v>1383</v>
      </c>
      <c r="E792" s="1" t="s">
        <v>22</v>
      </c>
      <c r="F792" s="1" t="s">
        <v>1189</v>
      </c>
      <c r="G792" s="1" t="s">
        <v>1384</v>
      </c>
      <c r="H792" s="1" t="s">
        <v>1382</v>
      </c>
      <c r="I792" s="1">
        <v>1</v>
      </c>
      <c r="J792" s="2" t="s">
        <v>4796</v>
      </c>
      <c r="L792" s="2" t="s">
        <v>4797</v>
      </c>
      <c r="N792" s="1">
        <v>25</v>
      </c>
      <c r="O792" s="1" t="s">
        <v>4797</v>
      </c>
      <c r="P792" s="11">
        <f>_xlfn.ISOWEEKNUM(T792)</f>
        <v>21</v>
      </c>
      <c r="R792" s="1" t="s">
        <v>7</v>
      </c>
      <c r="S792" s="2">
        <v>45072</v>
      </c>
      <c r="T792" s="2">
        <f>S792+(365*2)</f>
        <v>45802</v>
      </c>
      <c r="U792" s="2">
        <f t="shared" si="83"/>
        <v>45862</v>
      </c>
      <c r="V792" s="11">
        <f t="shared" ca="1" si="84"/>
        <v>-193</v>
      </c>
      <c r="W792" s="1" t="s">
        <v>4793</v>
      </c>
    </row>
    <row r="793" spans="1:23" hidden="1" x14ac:dyDescent="0.25">
      <c r="A793" s="1">
        <v>827</v>
      </c>
      <c r="B793" s="1" t="s">
        <v>1681</v>
      </c>
      <c r="C793" s="1" t="s">
        <v>153</v>
      </c>
      <c r="D793" s="1">
        <v>36</v>
      </c>
      <c r="E793" s="1" t="s">
        <v>58</v>
      </c>
      <c r="F793" s="1" t="s">
        <v>1747</v>
      </c>
      <c r="G793" s="1" t="s">
        <v>1748</v>
      </c>
      <c r="H793" s="1">
        <v>4</v>
      </c>
      <c r="J793" s="1" t="s">
        <v>4798</v>
      </c>
      <c r="L793" s="1" t="s">
        <v>4798</v>
      </c>
      <c r="N793" s="1" t="s">
        <v>4798</v>
      </c>
      <c r="O793" s="1" t="s">
        <v>4798</v>
      </c>
      <c r="R793" s="1" t="s">
        <v>7</v>
      </c>
      <c r="S793" s="2">
        <v>45030</v>
      </c>
      <c r="T793" s="2">
        <f>S793+(365*4)</f>
        <v>46490</v>
      </c>
      <c r="U793" s="2">
        <f t="shared" si="83"/>
        <v>46550</v>
      </c>
      <c r="V793" s="11">
        <f t="shared" ca="1" si="84"/>
        <v>-881</v>
      </c>
    </row>
    <row r="794" spans="1:23" x14ac:dyDescent="0.25">
      <c r="A794" s="1">
        <v>817</v>
      </c>
      <c r="B794" s="1" t="s">
        <v>1104</v>
      </c>
      <c r="C794" s="1" t="s">
        <v>314</v>
      </c>
      <c r="D794" s="1" t="s">
        <v>1386</v>
      </c>
      <c r="E794" s="1" t="s">
        <v>22</v>
      </c>
      <c r="F794" s="1" t="s">
        <v>1193</v>
      </c>
      <c r="G794" s="1" t="s">
        <v>1387</v>
      </c>
      <c r="H794" s="1" t="s">
        <v>1385</v>
      </c>
      <c r="I794" s="1">
        <v>1</v>
      </c>
      <c r="J794" s="2" t="s">
        <v>4796</v>
      </c>
      <c r="L794" s="2" t="s">
        <v>4797</v>
      </c>
      <c r="N794" s="1">
        <v>25</v>
      </c>
      <c r="O794" s="1" t="s">
        <v>4797</v>
      </c>
      <c r="P794" s="11">
        <f t="shared" ref="P794:P806" si="87">_xlfn.ISOWEEKNUM(T794)</f>
        <v>21</v>
      </c>
      <c r="R794" s="1" t="s">
        <v>7</v>
      </c>
      <c r="S794" s="2">
        <v>45072</v>
      </c>
      <c r="T794" s="2">
        <f t="shared" ref="T794:T806" si="88">S794+(365*2)</f>
        <v>45802</v>
      </c>
      <c r="U794" s="2">
        <f t="shared" si="83"/>
        <v>45862</v>
      </c>
      <c r="V794" s="11">
        <f t="shared" ca="1" si="84"/>
        <v>-193</v>
      </c>
      <c r="W794" s="1" t="s">
        <v>4793</v>
      </c>
    </row>
    <row r="795" spans="1:23" x14ac:dyDescent="0.25">
      <c r="A795" s="1">
        <v>817</v>
      </c>
      <c r="B795" s="1" t="s">
        <v>1104</v>
      </c>
      <c r="C795" s="1" t="s">
        <v>314</v>
      </c>
      <c r="D795" s="1" t="s">
        <v>1389</v>
      </c>
      <c r="E795" s="1" t="s">
        <v>22</v>
      </c>
      <c r="F795" s="1" t="s">
        <v>1387</v>
      </c>
      <c r="G795" s="1" t="s">
        <v>1201</v>
      </c>
      <c r="H795" s="1" t="s">
        <v>1388</v>
      </c>
      <c r="I795" s="1">
        <v>1</v>
      </c>
      <c r="J795" s="2" t="s">
        <v>4796</v>
      </c>
      <c r="L795" s="2" t="s">
        <v>4797</v>
      </c>
      <c r="N795" s="1">
        <v>25</v>
      </c>
      <c r="O795" s="1" t="s">
        <v>4797</v>
      </c>
      <c r="P795" s="11">
        <f t="shared" si="87"/>
        <v>21</v>
      </c>
      <c r="R795" s="1" t="s">
        <v>7</v>
      </c>
      <c r="S795" s="2">
        <v>45072</v>
      </c>
      <c r="T795" s="2">
        <f t="shared" si="88"/>
        <v>45802</v>
      </c>
      <c r="U795" s="2">
        <f t="shared" si="83"/>
        <v>45862</v>
      </c>
      <c r="V795" s="11">
        <f t="shared" ca="1" si="84"/>
        <v>-193</v>
      </c>
      <c r="W795" s="1" t="s">
        <v>4793</v>
      </c>
    </row>
    <row r="796" spans="1:23" x14ac:dyDescent="0.25">
      <c r="A796" s="1">
        <v>817</v>
      </c>
      <c r="B796" s="1" t="s">
        <v>1104</v>
      </c>
      <c r="C796" s="1" t="s">
        <v>314</v>
      </c>
      <c r="D796" s="1" t="s">
        <v>1329</v>
      </c>
      <c r="E796" s="1" t="s">
        <v>22</v>
      </c>
      <c r="F796" s="1" t="s">
        <v>1330</v>
      </c>
      <c r="G796" s="1" t="s">
        <v>1331</v>
      </c>
      <c r="H796" s="1">
        <v>21</v>
      </c>
      <c r="I796" s="1">
        <v>1</v>
      </c>
      <c r="J796" s="2" t="s">
        <v>4796</v>
      </c>
      <c r="L796" s="2" t="s">
        <v>4797</v>
      </c>
      <c r="N796" s="1">
        <v>25</v>
      </c>
      <c r="O796" s="1" t="s">
        <v>4797</v>
      </c>
      <c r="P796" s="11">
        <f t="shared" si="87"/>
        <v>21</v>
      </c>
      <c r="R796" s="1" t="s">
        <v>7</v>
      </c>
      <c r="S796" s="2">
        <v>45072</v>
      </c>
      <c r="T796" s="2">
        <f t="shared" si="88"/>
        <v>45802</v>
      </c>
      <c r="U796" s="2">
        <f t="shared" si="83"/>
        <v>45862</v>
      </c>
      <c r="V796" s="11">
        <f t="shared" ca="1" si="84"/>
        <v>-193</v>
      </c>
      <c r="W796" s="1" t="s">
        <v>4793</v>
      </c>
    </row>
    <row r="797" spans="1:23" x14ac:dyDescent="0.25">
      <c r="A797" s="1">
        <v>817</v>
      </c>
      <c r="B797" s="1" t="s">
        <v>1104</v>
      </c>
      <c r="C797" s="1" t="s">
        <v>314</v>
      </c>
      <c r="D797" s="1" t="s">
        <v>1394</v>
      </c>
      <c r="E797" s="1" t="s">
        <v>22</v>
      </c>
      <c r="F797" s="1" t="s">
        <v>1395</v>
      </c>
      <c r="G797" s="1" t="s">
        <v>1396</v>
      </c>
      <c r="H797" s="1" t="s">
        <v>1392</v>
      </c>
      <c r="I797" s="1">
        <v>1</v>
      </c>
      <c r="J797" s="2" t="s">
        <v>4796</v>
      </c>
      <c r="L797" s="2" t="s">
        <v>4797</v>
      </c>
      <c r="N797" s="1">
        <v>25</v>
      </c>
      <c r="O797" s="1" t="s">
        <v>4797</v>
      </c>
      <c r="P797" s="11">
        <f t="shared" si="87"/>
        <v>21</v>
      </c>
      <c r="R797" s="1" t="s">
        <v>7</v>
      </c>
      <c r="S797" s="2">
        <v>45072</v>
      </c>
      <c r="T797" s="2">
        <f t="shared" si="88"/>
        <v>45802</v>
      </c>
      <c r="U797" s="2">
        <f t="shared" si="83"/>
        <v>45862</v>
      </c>
      <c r="V797" s="11">
        <f t="shared" ca="1" si="84"/>
        <v>-193</v>
      </c>
      <c r="W797" s="1" t="s">
        <v>4793</v>
      </c>
    </row>
    <row r="798" spans="1:23" x14ac:dyDescent="0.25">
      <c r="A798" s="1">
        <v>817</v>
      </c>
      <c r="B798" s="1" t="s">
        <v>1104</v>
      </c>
      <c r="C798" s="1" t="s">
        <v>859</v>
      </c>
      <c r="D798" s="1" t="s">
        <v>1402</v>
      </c>
      <c r="E798" s="1" t="s">
        <v>22</v>
      </c>
      <c r="F798" s="1" t="s">
        <v>1403</v>
      </c>
      <c r="G798" s="1" t="s">
        <v>1404</v>
      </c>
      <c r="H798" s="1" t="s">
        <v>1401</v>
      </c>
      <c r="I798" s="1">
        <v>1</v>
      </c>
      <c r="J798" s="2" t="s">
        <v>4796</v>
      </c>
      <c r="L798" s="2" t="s">
        <v>4797</v>
      </c>
      <c r="N798" s="1">
        <v>25</v>
      </c>
      <c r="O798" s="1" t="s">
        <v>4797</v>
      </c>
      <c r="P798" s="11">
        <f t="shared" si="87"/>
        <v>21</v>
      </c>
      <c r="R798" s="1" t="s">
        <v>7</v>
      </c>
      <c r="S798" s="2">
        <v>45072</v>
      </c>
      <c r="T798" s="2">
        <f t="shared" si="88"/>
        <v>45802</v>
      </c>
      <c r="U798" s="2">
        <f t="shared" si="83"/>
        <v>45862</v>
      </c>
      <c r="V798" s="11">
        <f t="shared" ca="1" si="84"/>
        <v>-193</v>
      </c>
      <c r="W798" s="1" t="s">
        <v>4793</v>
      </c>
    </row>
    <row r="799" spans="1:23" x14ac:dyDescent="0.25">
      <c r="A799" s="1">
        <v>817</v>
      </c>
      <c r="B799" s="1" t="s">
        <v>1104</v>
      </c>
      <c r="C799" s="1" t="s">
        <v>314</v>
      </c>
      <c r="D799" s="1" t="s">
        <v>1407</v>
      </c>
      <c r="E799" s="1" t="s">
        <v>22</v>
      </c>
      <c r="F799" s="1" t="s">
        <v>1408</v>
      </c>
      <c r="G799" s="1" t="s">
        <v>1409</v>
      </c>
      <c r="H799" s="1" t="s">
        <v>1382</v>
      </c>
      <c r="I799" s="1">
        <v>1</v>
      </c>
      <c r="J799" s="2" t="s">
        <v>4796</v>
      </c>
      <c r="L799" s="2" t="s">
        <v>4797</v>
      </c>
      <c r="N799" s="1">
        <v>25</v>
      </c>
      <c r="O799" s="1" t="s">
        <v>4797</v>
      </c>
      <c r="P799" s="11">
        <f t="shared" si="87"/>
        <v>21</v>
      </c>
      <c r="R799" s="1" t="s">
        <v>7</v>
      </c>
      <c r="S799" s="2">
        <v>45072</v>
      </c>
      <c r="T799" s="2">
        <f t="shared" si="88"/>
        <v>45802</v>
      </c>
      <c r="U799" s="2">
        <f t="shared" si="83"/>
        <v>45862</v>
      </c>
      <c r="V799" s="11">
        <f t="shared" ca="1" si="84"/>
        <v>-193</v>
      </c>
      <c r="W799" s="1" t="s">
        <v>4793</v>
      </c>
    </row>
    <row r="800" spans="1:23" x14ac:dyDescent="0.25">
      <c r="A800" s="1">
        <v>817</v>
      </c>
      <c r="B800" s="1" t="s">
        <v>1104</v>
      </c>
      <c r="C800" s="1" t="s">
        <v>1295</v>
      </c>
      <c r="D800" s="1" t="s">
        <v>1296</v>
      </c>
      <c r="E800" s="1" t="s">
        <v>22</v>
      </c>
      <c r="F800" s="1" t="s">
        <v>1297</v>
      </c>
      <c r="G800" s="1" t="s">
        <v>1298</v>
      </c>
      <c r="H800" s="1" t="s">
        <v>1290</v>
      </c>
      <c r="I800" s="1">
        <v>1</v>
      </c>
      <c r="J800" s="2" t="s">
        <v>4796</v>
      </c>
      <c r="L800" s="2" t="s">
        <v>4797</v>
      </c>
      <c r="N800" s="1">
        <v>25</v>
      </c>
      <c r="O800" s="1" t="s">
        <v>4797</v>
      </c>
      <c r="P800" s="11">
        <f t="shared" si="87"/>
        <v>21</v>
      </c>
      <c r="R800" s="1" t="s">
        <v>7</v>
      </c>
      <c r="S800" s="2">
        <v>45072</v>
      </c>
      <c r="T800" s="2">
        <f t="shared" si="88"/>
        <v>45802</v>
      </c>
      <c r="U800" s="2">
        <f t="shared" si="83"/>
        <v>45862</v>
      </c>
      <c r="V800" s="11">
        <f t="shared" ca="1" si="84"/>
        <v>-193</v>
      </c>
      <c r="W800" s="1" t="s">
        <v>4793</v>
      </c>
    </row>
    <row r="801" spans="1:23" x14ac:dyDescent="0.25">
      <c r="A801" s="1">
        <v>817</v>
      </c>
      <c r="B801" s="1" t="s">
        <v>1104</v>
      </c>
      <c r="C801" s="1" t="s">
        <v>859</v>
      </c>
      <c r="D801" s="1" t="s">
        <v>1434</v>
      </c>
      <c r="E801" s="1" t="s">
        <v>22</v>
      </c>
      <c r="F801" s="1" t="s">
        <v>1435</v>
      </c>
      <c r="G801" s="1" t="s">
        <v>1436</v>
      </c>
      <c r="H801" s="1" t="s">
        <v>1428</v>
      </c>
      <c r="I801" s="1">
        <v>1</v>
      </c>
      <c r="J801" s="2" t="s">
        <v>4796</v>
      </c>
      <c r="L801" s="2" t="s">
        <v>4797</v>
      </c>
      <c r="N801" s="1">
        <v>25</v>
      </c>
      <c r="O801" s="1" t="s">
        <v>4797</v>
      </c>
      <c r="P801" s="11">
        <f t="shared" si="87"/>
        <v>21</v>
      </c>
      <c r="R801" s="1" t="s">
        <v>7</v>
      </c>
      <c r="S801" s="2">
        <v>45072</v>
      </c>
      <c r="T801" s="2">
        <f t="shared" si="88"/>
        <v>45802</v>
      </c>
      <c r="U801" s="2">
        <f t="shared" si="83"/>
        <v>45862</v>
      </c>
      <c r="V801" s="11">
        <f t="shared" ca="1" si="84"/>
        <v>-193</v>
      </c>
      <c r="W801" s="1" t="s">
        <v>4793</v>
      </c>
    </row>
    <row r="802" spans="1:23" x14ac:dyDescent="0.25">
      <c r="A802" s="1">
        <v>817</v>
      </c>
      <c r="B802" s="1" t="s">
        <v>1104</v>
      </c>
      <c r="C802" s="1" t="s">
        <v>314</v>
      </c>
      <c r="D802" s="1" t="s">
        <v>1442</v>
      </c>
      <c r="E802" s="1" t="s">
        <v>22</v>
      </c>
      <c r="F802" s="1" t="s">
        <v>1443</v>
      </c>
      <c r="G802" s="1" t="s">
        <v>1444</v>
      </c>
      <c r="H802" s="1" t="s">
        <v>1437</v>
      </c>
      <c r="I802" s="1">
        <v>1</v>
      </c>
      <c r="J802" s="2" t="s">
        <v>4796</v>
      </c>
      <c r="L802" s="2" t="s">
        <v>4797</v>
      </c>
      <c r="N802" s="1">
        <v>25</v>
      </c>
      <c r="O802" s="1" t="s">
        <v>4797</v>
      </c>
      <c r="P802" s="11">
        <f t="shared" si="87"/>
        <v>21</v>
      </c>
      <c r="R802" s="1" t="s">
        <v>7</v>
      </c>
      <c r="S802" s="2">
        <v>45072</v>
      </c>
      <c r="T802" s="2">
        <f t="shared" si="88"/>
        <v>45802</v>
      </c>
      <c r="U802" s="2">
        <f t="shared" si="83"/>
        <v>45862</v>
      </c>
      <c r="V802" s="11">
        <f t="shared" ca="1" si="84"/>
        <v>-193</v>
      </c>
      <c r="W802" s="1" t="s">
        <v>4793</v>
      </c>
    </row>
    <row r="803" spans="1:23" x14ac:dyDescent="0.25">
      <c r="A803" s="1">
        <v>817</v>
      </c>
      <c r="B803" s="1" t="s">
        <v>1104</v>
      </c>
      <c r="C803" s="1" t="s">
        <v>153</v>
      </c>
      <c r="D803" s="1" t="s">
        <v>1318</v>
      </c>
      <c r="E803" s="1" t="s">
        <v>22</v>
      </c>
      <c r="F803" s="1" t="s">
        <v>1319</v>
      </c>
      <c r="G803" s="1" t="s">
        <v>1319</v>
      </c>
      <c r="H803" s="1" t="s">
        <v>1290</v>
      </c>
      <c r="I803" s="1">
        <v>1</v>
      </c>
      <c r="J803" s="2" t="s">
        <v>4796</v>
      </c>
      <c r="L803" s="2" t="s">
        <v>4797</v>
      </c>
      <c r="N803" s="1">
        <v>25</v>
      </c>
      <c r="O803" s="1" t="s">
        <v>4797</v>
      </c>
      <c r="P803" s="11">
        <f t="shared" si="87"/>
        <v>21</v>
      </c>
      <c r="R803" s="1" t="s">
        <v>7</v>
      </c>
      <c r="S803" s="2">
        <v>45072</v>
      </c>
      <c r="T803" s="2">
        <f t="shared" si="88"/>
        <v>45802</v>
      </c>
      <c r="U803" s="2">
        <f t="shared" si="83"/>
        <v>45862</v>
      </c>
      <c r="V803" s="11">
        <f t="shared" ca="1" si="84"/>
        <v>-193</v>
      </c>
      <c r="W803" s="1" t="s">
        <v>4793</v>
      </c>
    </row>
    <row r="804" spans="1:23" x14ac:dyDescent="0.25">
      <c r="A804" s="1">
        <v>817</v>
      </c>
      <c r="B804" s="1" t="s">
        <v>1104</v>
      </c>
      <c r="C804" s="1" t="s">
        <v>1208</v>
      </c>
      <c r="D804" s="1" t="s">
        <v>1326</v>
      </c>
      <c r="E804" s="1" t="s">
        <v>22</v>
      </c>
      <c r="F804" s="1" t="s">
        <v>1327</v>
      </c>
      <c r="G804" s="1" t="s">
        <v>1328</v>
      </c>
      <c r="H804" s="1">
        <v>21</v>
      </c>
      <c r="I804" s="1">
        <v>1</v>
      </c>
      <c r="J804" s="2" t="s">
        <v>4796</v>
      </c>
      <c r="L804" s="2" t="s">
        <v>4797</v>
      </c>
      <c r="N804" s="1">
        <v>25</v>
      </c>
      <c r="O804" s="1" t="s">
        <v>4797</v>
      </c>
      <c r="P804" s="11">
        <f t="shared" si="87"/>
        <v>21</v>
      </c>
      <c r="R804" s="1" t="s">
        <v>7</v>
      </c>
      <c r="S804" s="2">
        <v>45072</v>
      </c>
      <c r="T804" s="2">
        <f t="shared" si="88"/>
        <v>45802</v>
      </c>
      <c r="U804" s="2">
        <f t="shared" si="83"/>
        <v>45862</v>
      </c>
      <c r="V804" s="11">
        <f t="shared" ca="1" si="84"/>
        <v>-193</v>
      </c>
      <c r="W804" s="1" t="s">
        <v>4793</v>
      </c>
    </row>
    <row r="805" spans="1:23" x14ac:dyDescent="0.25">
      <c r="A805" s="1">
        <v>817</v>
      </c>
      <c r="B805" s="1" t="s">
        <v>1104</v>
      </c>
      <c r="C805" s="1" t="s">
        <v>1208</v>
      </c>
      <c r="D805" s="1" t="s">
        <v>1219</v>
      </c>
      <c r="E805" s="1" t="s">
        <v>22</v>
      </c>
      <c r="F805" s="1" t="s">
        <v>1393</v>
      </c>
      <c r="G805" s="1" t="s">
        <v>1393</v>
      </c>
      <c r="H805" s="1" t="s">
        <v>1392</v>
      </c>
      <c r="I805" s="1">
        <v>1</v>
      </c>
      <c r="J805" s="2" t="s">
        <v>4796</v>
      </c>
      <c r="L805" s="2" t="s">
        <v>4797</v>
      </c>
      <c r="N805" s="1">
        <v>25</v>
      </c>
      <c r="O805" s="1" t="s">
        <v>4797</v>
      </c>
      <c r="P805" s="11">
        <f t="shared" si="87"/>
        <v>21</v>
      </c>
      <c r="R805" s="1" t="s">
        <v>7</v>
      </c>
      <c r="S805" s="2">
        <v>45072</v>
      </c>
      <c r="T805" s="2">
        <f t="shared" si="88"/>
        <v>45802</v>
      </c>
      <c r="U805" s="2">
        <f t="shared" si="83"/>
        <v>45862</v>
      </c>
      <c r="V805" s="11">
        <f t="shared" ca="1" si="84"/>
        <v>-193</v>
      </c>
      <c r="W805" s="1" t="s">
        <v>4793</v>
      </c>
    </row>
    <row r="806" spans="1:23" x14ac:dyDescent="0.25">
      <c r="A806" s="1">
        <v>817</v>
      </c>
      <c r="B806" s="1" t="s">
        <v>1104</v>
      </c>
      <c r="C806" s="1" t="s">
        <v>1208</v>
      </c>
      <c r="D806" s="1" t="s">
        <v>1440</v>
      </c>
      <c r="E806" s="1" t="s">
        <v>22</v>
      </c>
      <c r="F806" s="1" t="s">
        <v>1441</v>
      </c>
      <c r="G806" s="1" t="s">
        <v>1441</v>
      </c>
      <c r="H806" s="1" t="s">
        <v>1439</v>
      </c>
      <c r="I806" s="1">
        <v>1</v>
      </c>
      <c r="J806" s="2" t="s">
        <v>4796</v>
      </c>
      <c r="L806" s="2" t="s">
        <v>4797</v>
      </c>
      <c r="N806" s="1">
        <v>25</v>
      </c>
      <c r="O806" s="1" t="s">
        <v>4797</v>
      </c>
      <c r="P806" s="11">
        <f t="shared" si="87"/>
        <v>21</v>
      </c>
      <c r="R806" s="1" t="s">
        <v>7</v>
      </c>
      <c r="S806" s="2">
        <v>45072</v>
      </c>
      <c r="T806" s="2">
        <f t="shared" si="88"/>
        <v>45802</v>
      </c>
      <c r="U806" s="2">
        <f t="shared" si="83"/>
        <v>45862</v>
      </c>
      <c r="V806" s="11">
        <f t="shared" ca="1" si="84"/>
        <v>-193</v>
      </c>
      <c r="W806" s="1" t="s">
        <v>4793</v>
      </c>
    </row>
    <row r="807" spans="1:23" hidden="1" x14ac:dyDescent="0.25">
      <c r="A807" s="1">
        <v>827</v>
      </c>
      <c r="B807" s="1" t="s">
        <v>1681</v>
      </c>
      <c r="C807" s="1" t="s">
        <v>153</v>
      </c>
      <c r="D807" s="1">
        <v>110</v>
      </c>
      <c r="E807" s="1" t="s">
        <v>154</v>
      </c>
      <c r="F807" s="1" t="s">
        <v>1766</v>
      </c>
      <c r="G807" s="1" t="s">
        <v>1767</v>
      </c>
      <c r="H807" s="1">
        <v>3</v>
      </c>
      <c r="J807" s="1" t="s">
        <v>4798</v>
      </c>
      <c r="L807" s="1" t="s">
        <v>4798</v>
      </c>
      <c r="N807" s="1" t="s">
        <v>4798</v>
      </c>
      <c r="O807" s="1" t="s">
        <v>4798</v>
      </c>
      <c r="R807" s="1" t="s">
        <v>7</v>
      </c>
      <c r="S807" s="2">
        <v>45030</v>
      </c>
      <c r="T807" s="2">
        <f>S807+(365*3)</f>
        <v>46125</v>
      </c>
      <c r="U807" s="2">
        <f t="shared" si="83"/>
        <v>46185</v>
      </c>
      <c r="V807" s="11">
        <f t="shared" ca="1" si="84"/>
        <v>-516</v>
      </c>
    </row>
    <row r="808" spans="1:23" x14ac:dyDescent="0.25">
      <c r="A808" s="1">
        <v>710</v>
      </c>
      <c r="B808" s="1" t="s">
        <v>147</v>
      </c>
      <c r="C808" s="1" t="s">
        <v>18</v>
      </c>
      <c r="D808" s="1">
        <v>21</v>
      </c>
      <c r="E808" s="1" t="s">
        <v>8</v>
      </c>
      <c r="F808" s="1" t="s">
        <v>148</v>
      </c>
      <c r="G808" s="1" t="s">
        <v>149</v>
      </c>
      <c r="H808" s="1">
        <v>2</v>
      </c>
      <c r="I808" s="1">
        <v>1</v>
      </c>
      <c r="J808" s="2" t="s">
        <v>4796</v>
      </c>
      <c r="L808" s="2" t="s">
        <v>4797</v>
      </c>
      <c r="N808" s="1">
        <v>26</v>
      </c>
      <c r="O808" s="1" t="s">
        <v>4797</v>
      </c>
      <c r="P808" s="11">
        <f>_xlfn.ISOWEEKNUM(T808)</f>
        <v>28</v>
      </c>
      <c r="R808" s="1" t="s">
        <v>7</v>
      </c>
      <c r="S808" s="2">
        <v>45485</v>
      </c>
      <c r="T808" s="2">
        <f>S808+365</f>
        <v>45850</v>
      </c>
      <c r="U808" s="2">
        <f t="shared" si="83"/>
        <v>45910</v>
      </c>
      <c r="V808" s="11">
        <f t="shared" ca="1" si="84"/>
        <v>-241</v>
      </c>
      <c r="W808" s="1" t="s">
        <v>4793</v>
      </c>
    </row>
    <row r="809" spans="1:23" x14ac:dyDescent="0.25">
      <c r="A809" s="1">
        <v>710</v>
      </c>
      <c r="B809" s="1" t="s">
        <v>147</v>
      </c>
      <c r="C809" s="1" t="s">
        <v>18</v>
      </c>
      <c r="D809" s="1">
        <v>22</v>
      </c>
      <c r="E809" s="1" t="s">
        <v>8</v>
      </c>
      <c r="F809" s="1" t="s">
        <v>162</v>
      </c>
      <c r="G809" s="1" t="s">
        <v>163</v>
      </c>
      <c r="H809" s="1">
        <v>3</v>
      </c>
      <c r="I809" s="1">
        <v>1</v>
      </c>
      <c r="J809" s="2" t="s">
        <v>4796</v>
      </c>
      <c r="L809" s="2" t="s">
        <v>4797</v>
      </c>
      <c r="N809" s="1">
        <v>26</v>
      </c>
      <c r="O809" s="1" t="s">
        <v>4797</v>
      </c>
      <c r="P809" s="11">
        <f>_xlfn.ISOWEEKNUM(T809)</f>
        <v>28</v>
      </c>
      <c r="R809" s="1" t="s">
        <v>7</v>
      </c>
      <c r="S809" s="2">
        <v>45485</v>
      </c>
      <c r="T809" s="2">
        <f>S809+365</f>
        <v>45850</v>
      </c>
      <c r="U809" s="2">
        <f t="shared" si="83"/>
        <v>45910</v>
      </c>
      <c r="V809" s="11">
        <f t="shared" ca="1" si="84"/>
        <v>-241</v>
      </c>
      <c r="W809" s="1" t="s">
        <v>4793</v>
      </c>
    </row>
    <row r="810" spans="1:23" x14ac:dyDescent="0.25">
      <c r="A810" s="1">
        <v>710</v>
      </c>
      <c r="B810" s="1" t="s">
        <v>147</v>
      </c>
      <c r="C810" s="1" t="s">
        <v>20</v>
      </c>
      <c r="D810" s="1" t="s">
        <v>150</v>
      </c>
      <c r="E810" s="1" t="s">
        <v>8</v>
      </c>
      <c r="F810" s="1" t="s">
        <v>151</v>
      </c>
      <c r="G810" s="1" t="s">
        <v>152</v>
      </c>
      <c r="H810" s="1">
        <v>2</v>
      </c>
      <c r="I810" s="1">
        <v>1</v>
      </c>
      <c r="J810" s="2" t="s">
        <v>4796</v>
      </c>
      <c r="L810" s="2" t="s">
        <v>4797</v>
      </c>
      <c r="N810" s="1">
        <v>26</v>
      </c>
      <c r="O810" s="1" t="s">
        <v>4797</v>
      </c>
      <c r="P810" s="11">
        <f>_xlfn.ISOWEEKNUM(T810)</f>
        <v>28</v>
      </c>
      <c r="R810" s="1" t="s">
        <v>7</v>
      </c>
      <c r="S810" s="2">
        <v>45485</v>
      </c>
      <c r="T810" s="2">
        <f>S810+365</f>
        <v>45850</v>
      </c>
      <c r="U810" s="2">
        <f t="shared" si="83"/>
        <v>45910</v>
      </c>
      <c r="V810" s="11">
        <f t="shared" ca="1" si="84"/>
        <v>-241</v>
      </c>
      <c r="W810" s="1" t="s">
        <v>4793</v>
      </c>
    </row>
    <row r="811" spans="1:23" x14ac:dyDescent="0.25">
      <c r="A811" s="1">
        <v>711</v>
      </c>
      <c r="B811" s="1" t="s">
        <v>268</v>
      </c>
      <c r="C811" s="1" t="s">
        <v>153</v>
      </c>
      <c r="D811" s="1" t="s">
        <v>174</v>
      </c>
      <c r="E811" s="1" t="s">
        <v>8</v>
      </c>
      <c r="F811" s="1" t="s">
        <v>269</v>
      </c>
      <c r="G811" s="1" t="s">
        <v>270</v>
      </c>
      <c r="H811" s="1">
        <v>1</v>
      </c>
      <c r="I811" s="1">
        <v>1</v>
      </c>
      <c r="J811" s="2" t="s">
        <v>4796</v>
      </c>
      <c r="L811" s="2" t="s">
        <v>4797</v>
      </c>
      <c r="N811" s="1">
        <v>26</v>
      </c>
      <c r="O811" s="1" t="s">
        <v>4797</v>
      </c>
      <c r="P811" s="11">
        <f>_xlfn.ISOWEEKNUM(T811)</f>
        <v>28</v>
      </c>
      <c r="R811" s="1" t="s">
        <v>7</v>
      </c>
      <c r="S811" s="2">
        <v>45485</v>
      </c>
      <c r="T811" s="2">
        <f>S811+365</f>
        <v>45850</v>
      </c>
      <c r="U811" s="2">
        <f t="shared" si="83"/>
        <v>45910</v>
      </c>
      <c r="V811" s="11">
        <f t="shared" ca="1" si="84"/>
        <v>-241</v>
      </c>
      <c r="W811" s="1" t="s">
        <v>4793</v>
      </c>
    </row>
    <row r="812" spans="1:23" hidden="1" x14ac:dyDescent="0.25">
      <c r="A812" s="1">
        <v>827</v>
      </c>
      <c r="B812" s="1" t="s">
        <v>1681</v>
      </c>
      <c r="C812" s="1" t="s">
        <v>224</v>
      </c>
      <c r="D812" s="1">
        <v>182</v>
      </c>
      <c r="E812" s="1" t="s">
        <v>58</v>
      </c>
      <c r="F812" s="1" t="s">
        <v>1697</v>
      </c>
      <c r="G812" s="1" t="s">
        <v>1698</v>
      </c>
      <c r="H812" s="1">
        <v>4</v>
      </c>
      <c r="J812" s="1" t="s">
        <v>4798</v>
      </c>
      <c r="L812" s="1" t="s">
        <v>4798</v>
      </c>
      <c r="N812" s="1" t="s">
        <v>4798</v>
      </c>
      <c r="O812" s="1" t="s">
        <v>4798</v>
      </c>
      <c r="R812" s="1" t="s">
        <v>7</v>
      </c>
      <c r="S812" s="2">
        <v>45030</v>
      </c>
      <c r="T812" s="2">
        <f>S812+(365*4)</f>
        <v>46490</v>
      </c>
      <c r="U812" s="2">
        <f t="shared" si="83"/>
        <v>46550</v>
      </c>
      <c r="V812" s="11">
        <f t="shared" ca="1" si="84"/>
        <v>-881</v>
      </c>
    </row>
    <row r="813" spans="1:23" hidden="1" x14ac:dyDescent="0.25">
      <c r="A813" s="1">
        <v>827</v>
      </c>
      <c r="B813" s="1" t="s">
        <v>1681</v>
      </c>
      <c r="C813" s="1" t="s">
        <v>224</v>
      </c>
      <c r="D813" s="1">
        <v>183</v>
      </c>
      <c r="E813" s="1" t="s">
        <v>58</v>
      </c>
      <c r="F813" s="1" t="s">
        <v>1692</v>
      </c>
      <c r="G813" s="1" t="s">
        <v>1693</v>
      </c>
      <c r="H813" s="1">
        <v>4</v>
      </c>
      <c r="J813" s="1" t="s">
        <v>4798</v>
      </c>
      <c r="L813" s="1" t="s">
        <v>4798</v>
      </c>
      <c r="N813" s="1" t="s">
        <v>4798</v>
      </c>
      <c r="O813" s="1" t="s">
        <v>4798</v>
      </c>
      <c r="R813" s="1" t="s">
        <v>7</v>
      </c>
      <c r="S813" s="2">
        <v>45030</v>
      </c>
      <c r="T813" s="2">
        <f>S813+(365*4)</f>
        <v>46490</v>
      </c>
      <c r="U813" s="2">
        <f t="shared" si="83"/>
        <v>46550</v>
      </c>
      <c r="V813" s="11">
        <f t="shared" ca="1" si="84"/>
        <v>-881</v>
      </c>
    </row>
    <row r="814" spans="1:23" x14ac:dyDescent="0.25">
      <c r="A814" s="1">
        <v>711</v>
      </c>
      <c r="B814" s="1" t="s">
        <v>268</v>
      </c>
      <c r="C814" s="1" t="s">
        <v>173</v>
      </c>
      <c r="D814" s="1" t="s">
        <v>283</v>
      </c>
      <c r="E814" s="1" t="s">
        <v>8</v>
      </c>
      <c r="F814" s="1" t="s">
        <v>284</v>
      </c>
      <c r="G814" s="1" t="s">
        <v>285</v>
      </c>
      <c r="H814" s="1">
        <v>1</v>
      </c>
      <c r="I814" s="1">
        <v>1</v>
      </c>
      <c r="J814" s="2" t="s">
        <v>4796</v>
      </c>
      <c r="L814" s="2" t="s">
        <v>4797</v>
      </c>
      <c r="N814" s="1">
        <v>26</v>
      </c>
      <c r="O814" s="1" t="s">
        <v>4797</v>
      </c>
      <c r="P814" s="11">
        <f>_xlfn.ISOWEEKNUM(T814)</f>
        <v>28</v>
      </c>
      <c r="R814" s="1" t="s">
        <v>7</v>
      </c>
      <c r="S814" s="2">
        <v>45485</v>
      </c>
      <c r="T814" s="2">
        <f>S814+365</f>
        <v>45850</v>
      </c>
      <c r="U814" s="2">
        <f t="shared" si="83"/>
        <v>45910</v>
      </c>
      <c r="V814" s="11">
        <f t="shared" ca="1" si="84"/>
        <v>-241</v>
      </c>
      <c r="W814" s="1" t="s">
        <v>4793</v>
      </c>
    </row>
    <row r="815" spans="1:23" hidden="1" x14ac:dyDescent="0.25">
      <c r="A815" s="1">
        <v>827</v>
      </c>
      <c r="B815" s="1" t="s">
        <v>1681</v>
      </c>
      <c r="C815" s="1" t="s">
        <v>1286</v>
      </c>
      <c r="D815" s="1">
        <v>202</v>
      </c>
      <c r="E815" s="1" t="s">
        <v>58</v>
      </c>
      <c r="F815" s="1" t="s">
        <v>1759</v>
      </c>
      <c r="G815" s="1" t="s">
        <v>1760</v>
      </c>
      <c r="H815" s="1">
        <v>7</v>
      </c>
      <c r="J815" s="1" t="s">
        <v>4798</v>
      </c>
      <c r="L815" s="1" t="s">
        <v>4798</v>
      </c>
      <c r="N815" s="1" t="s">
        <v>4798</v>
      </c>
      <c r="O815" s="1" t="s">
        <v>4798</v>
      </c>
      <c r="R815" s="1" t="s">
        <v>7</v>
      </c>
      <c r="S815" s="2">
        <v>45030</v>
      </c>
      <c r="T815" s="2">
        <f>S815+(365*4)</f>
        <v>46490</v>
      </c>
      <c r="U815" s="2">
        <f t="shared" si="83"/>
        <v>46550</v>
      </c>
      <c r="V815" s="11">
        <f t="shared" ca="1" si="84"/>
        <v>-881</v>
      </c>
    </row>
    <row r="816" spans="1:23" hidden="1" x14ac:dyDescent="0.25">
      <c r="A816" s="1">
        <v>827</v>
      </c>
      <c r="B816" s="1" t="s">
        <v>1681</v>
      </c>
      <c r="C816" s="1" t="s">
        <v>20</v>
      </c>
      <c r="D816" s="1">
        <v>203</v>
      </c>
      <c r="E816" s="1" t="s">
        <v>58</v>
      </c>
      <c r="F816" s="1" t="s">
        <v>1761</v>
      </c>
      <c r="G816" s="1" t="s">
        <v>1762</v>
      </c>
      <c r="H816" s="1">
        <v>4</v>
      </c>
      <c r="J816" s="1" t="s">
        <v>4798</v>
      </c>
      <c r="L816" s="1" t="s">
        <v>4798</v>
      </c>
      <c r="N816" s="1" t="s">
        <v>4798</v>
      </c>
      <c r="O816" s="1" t="s">
        <v>4798</v>
      </c>
      <c r="R816" s="1" t="s">
        <v>7</v>
      </c>
      <c r="S816" s="2">
        <v>45030</v>
      </c>
      <c r="T816" s="2">
        <f>S816+(365*4)</f>
        <v>46490</v>
      </c>
      <c r="U816" s="2">
        <f t="shared" si="83"/>
        <v>46550</v>
      </c>
      <c r="V816" s="11">
        <f t="shared" ca="1" si="84"/>
        <v>-881</v>
      </c>
    </row>
    <row r="817" spans="1:23" x14ac:dyDescent="0.25">
      <c r="A817" s="1">
        <v>711</v>
      </c>
      <c r="B817" s="1" t="s">
        <v>182</v>
      </c>
      <c r="C817" s="1" t="s">
        <v>173</v>
      </c>
      <c r="D817" s="1">
        <v>21</v>
      </c>
      <c r="E817" s="1" t="s">
        <v>8</v>
      </c>
      <c r="F817" s="1" t="s">
        <v>183</v>
      </c>
      <c r="G817" s="1" t="s">
        <v>183</v>
      </c>
      <c r="H817" s="1">
        <v>3</v>
      </c>
      <c r="I817" s="1">
        <v>1</v>
      </c>
      <c r="J817" s="2" t="s">
        <v>4796</v>
      </c>
      <c r="L817" s="2" t="s">
        <v>4797</v>
      </c>
      <c r="N817" s="1">
        <v>26</v>
      </c>
      <c r="O817" s="1" t="s">
        <v>4797</v>
      </c>
      <c r="P817" s="11">
        <f>_xlfn.ISOWEEKNUM(T817)</f>
        <v>28</v>
      </c>
      <c r="R817" s="1" t="s">
        <v>7</v>
      </c>
      <c r="S817" s="2">
        <v>45485</v>
      </c>
      <c r="T817" s="2">
        <f>S817+365</f>
        <v>45850</v>
      </c>
      <c r="U817" s="2">
        <f t="shared" si="83"/>
        <v>45910</v>
      </c>
      <c r="V817" s="11">
        <f t="shared" ca="1" si="84"/>
        <v>-241</v>
      </c>
      <c r="W817" s="1" t="s">
        <v>4793</v>
      </c>
    </row>
    <row r="818" spans="1:23" hidden="1" x14ac:dyDescent="0.25">
      <c r="A818" s="1">
        <v>827</v>
      </c>
      <c r="B818" s="1" t="s">
        <v>1681</v>
      </c>
      <c r="C818" s="1" t="s">
        <v>153</v>
      </c>
      <c r="D818" s="1" t="s">
        <v>1763</v>
      </c>
      <c r="E818" s="1" t="s">
        <v>154</v>
      </c>
      <c r="F818" s="1" t="s">
        <v>1764</v>
      </c>
      <c r="G818" s="1" t="s">
        <v>1765</v>
      </c>
      <c r="H818" s="1">
        <v>4</v>
      </c>
      <c r="J818" s="1" t="s">
        <v>4798</v>
      </c>
      <c r="L818" s="1" t="s">
        <v>4798</v>
      </c>
      <c r="N818" s="1" t="s">
        <v>4798</v>
      </c>
      <c r="O818" s="1" t="s">
        <v>4798</v>
      </c>
      <c r="R818" s="1" t="s">
        <v>7</v>
      </c>
      <c r="S818" s="2">
        <v>45030</v>
      </c>
      <c r="T818" s="2">
        <f>S818+(365*3)</f>
        <v>46125</v>
      </c>
      <c r="U818" s="2">
        <f t="shared" si="83"/>
        <v>46185</v>
      </c>
      <c r="V818" s="11">
        <f t="shared" ca="1" si="84"/>
        <v>-516</v>
      </c>
    </row>
    <row r="819" spans="1:23" x14ac:dyDescent="0.25">
      <c r="A819" s="1">
        <v>711</v>
      </c>
      <c r="B819" s="1" t="s">
        <v>182</v>
      </c>
      <c r="C819" s="1" t="s">
        <v>187</v>
      </c>
      <c r="D819" s="1">
        <v>22</v>
      </c>
      <c r="E819" s="1" t="s">
        <v>8</v>
      </c>
      <c r="F819" s="1" t="s">
        <v>188</v>
      </c>
      <c r="G819" s="1" t="s">
        <v>189</v>
      </c>
      <c r="H819" s="1">
        <v>3</v>
      </c>
      <c r="I819" s="1">
        <v>1</v>
      </c>
      <c r="J819" s="2" t="s">
        <v>4796</v>
      </c>
      <c r="L819" s="2" t="s">
        <v>4797</v>
      </c>
      <c r="N819" s="1">
        <v>26</v>
      </c>
      <c r="O819" s="1" t="s">
        <v>4797</v>
      </c>
      <c r="P819" s="11">
        <f t="shared" ref="P819:P824" si="89">_xlfn.ISOWEEKNUM(T819)</f>
        <v>28</v>
      </c>
      <c r="R819" s="1" t="s">
        <v>7</v>
      </c>
      <c r="S819" s="2">
        <v>45485</v>
      </c>
      <c r="T819" s="2">
        <f t="shared" ref="T819:T824" si="90">S819+365</f>
        <v>45850</v>
      </c>
      <c r="U819" s="2">
        <f t="shared" si="83"/>
        <v>45910</v>
      </c>
      <c r="V819" s="11">
        <f t="shared" ca="1" si="84"/>
        <v>-241</v>
      </c>
      <c r="W819" s="1" t="s">
        <v>4793</v>
      </c>
    </row>
    <row r="820" spans="1:23" x14ac:dyDescent="0.25">
      <c r="A820" s="1">
        <v>711</v>
      </c>
      <c r="B820" s="1" t="s">
        <v>286</v>
      </c>
      <c r="C820" s="1" t="s">
        <v>191</v>
      </c>
      <c r="D820" s="1">
        <v>1</v>
      </c>
      <c r="E820" s="1" t="s">
        <v>8</v>
      </c>
      <c r="F820" s="1" t="s">
        <v>287</v>
      </c>
      <c r="G820" s="1" t="s">
        <v>287</v>
      </c>
      <c r="I820" s="1">
        <v>1</v>
      </c>
      <c r="J820" s="2" t="s">
        <v>4796</v>
      </c>
      <c r="L820" s="2" t="s">
        <v>4797</v>
      </c>
      <c r="N820" s="1">
        <v>26</v>
      </c>
      <c r="O820" s="1" t="s">
        <v>4797</v>
      </c>
      <c r="P820" s="11">
        <f t="shared" si="89"/>
        <v>28</v>
      </c>
      <c r="R820" s="1" t="s">
        <v>7</v>
      </c>
      <c r="S820" s="2">
        <v>45485</v>
      </c>
      <c r="T820" s="2">
        <f t="shared" si="90"/>
        <v>45850</v>
      </c>
      <c r="U820" s="2">
        <f t="shared" si="83"/>
        <v>45910</v>
      </c>
      <c r="V820" s="11">
        <f t="shared" ca="1" si="84"/>
        <v>-241</v>
      </c>
      <c r="W820" s="1" t="s">
        <v>4793</v>
      </c>
    </row>
    <row r="821" spans="1:23" x14ac:dyDescent="0.25">
      <c r="A821" s="1">
        <v>711</v>
      </c>
      <c r="B821" s="1" t="s">
        <v>164</v>
      </c>
      <c r="C821" s="1" t="s">
        <v>153</v>
      </c>
      <c r="D821" s="1">
        <v>21</v>
      </c>
      <c r="E821" s="1" t="s">
        <v>8</v>
      </c>
      <c r="F821" s="1" t="s">
        <v>165</v>
      </c>
      <c r="G821" s="1" t="s">
        <v>165</v>
      </c>
      <c r="H821" s="1">
        <v>1</v>
      </c>
      <c r="I821" s="1">
        <v>1</v>
      </c>
      <c r="J821" s="2" t="s">
        <v>4796</v>
      </c>
      <c r="L821" s="2" t="s">
        <v>4797</v>
      </c>
      <c r="N821" s="1">
        <v>26</v>
      </c>
      <c r="O821" s="1" t="s">
        <v>4797</v>
      </c>
      <c r="P821" s="11">
        <f t="shared" si="89"/>
        <v>28</v>
      </c>
      <c r="R821" s="1" t="s">
        <v>7</v>
      </c>
      <c r="S821" s="2">
        <v>45485</v>
      </c>
      <c r="T821" s="2">
        <f t="shared" si="90"/>
        <v>45850</v>
      </c>
      <c r="U821" s="2">
        <f t="shared" si="83"/>
        <v>45910</v>
      </c>
      <c r="V821" s="11">
        <f t="shared" ca="1" si="84"/>
        <v>-241</v>
      </c>
      <c r="W821" s="1" t="s">
        <v>4793</v>
      </c>
    </row>
    <row r="822" spans="1:23" x14ac:dyDescent="0.25">
      <c r="A822" s="1">
        <v>711</v>
      </c>
      <c r="B822" s="1" t="s">
        <v>164</v>
      </c>
      <c r="C822" s="1" t="s">
        <v>169</v>
      </c>
      <c r="D822" s="1">
        <v>22</v>
      </c>
      <c r="E822" s="1" t="s">
        <v>8</v>
      </c>
      <c r="F822" s="1" t="s">
        <v>170</v>
      </c>
      <c r="G822" s="1" t="s">
        <v>171</v>
      </c>
      <c r="H822" s="1">
        <v>1</v>
      </c>
      <c r="I822" s="1">
        <v>1</v>
      </c>
      <c r="J822" s="2" t="s">
        <v>4796</v>
      </c>
      <c r="L822" s="2" t="s">
        <v>4797</v>
      </c>
      <c r="N822" s="1">
        <v>26</v>
      </c>
      <c r="O822" s="1" t="s">
        <v>4797</v>
      </c>
      <c r="P822" s="11">
        <f t="shared" si="89"/>
        <v>28</v>
      </c>
      <c r="R822" s="1" t="s">
        <v>7</v>
      </c>
      <c r="S822" s="2">
        <v>45485</v>
      </c>
      <c r="T822" s="2">
        <f t="shared" si="90"/>
        <v>45850</v>
      </c>
      <c r="U822" s="2">
        <f t="shared" si="83"/>
        <v>45910</v>
      </c>
      <c r="V822" s="11">
        <f t="shared" ca="1" si="84"/>
        <v>-241</v>
      </c>
      <c r="W822" s="1" t="s">
        <v>4793</v>
      </c>
    </row>
    <row r="823" spans="1:23" x14ac:dyDescent="0.25">
      <c r="A823" s="1">
        <v>711</v>
      </c>
      <c r="B823" s="1" t="s">
        <v>257</v>
      </c>
      <c r="C823" s="1" t="s">
        <v>187</v>
      </c>
      <c r="D823" s="1">
        <v>21</v>
      </c>
      <c r="E823" s="1" t="s">
        <v>8</v>
      </c>
      <c r="F823" s="1" t="s">
        <v>258</v>
      </c>
      <c r="G823" s="1" t="s">
        <v>259</v>
      </c>
      <c r="H823" s="1">
        <v>1</v>
      </c>
      <c r="I823" s="1">
        <v>1</v>
      </c>
      <c r="J823" s="2" t="s">
        <v>4796</v>
      </c>
      <c r="L823" s="2" t="s">
        <v>4797</v>
      </c>
      <c r="N823" s="1">
        <v>26</v>
      </c>
      <c r="O823" s="1" t="s">
        <v>4797</v>
      </c>
      <c r="P823" s="11">
        <f t="shared" si="89"/>
        <v>28</v>
      </c>
      <c r="R823" s="1" t="s">
        <v>7</v>
      </c>
      <c r="S823" s="2">
        <v>45485</v>
      </c>
      <c r="T823" s="2">
        <f t="shared" si="90"/>
        <v>45850</v>
      </c>
      <c r="U823" s="2">
        <f t="shared" si="83"/>
        <v>45910</v>
      </c>
      <c r="V823" s="11">
        <f t="shared" ca="1" si="84"/>
        <v>-241</v>
      </c>
      <c r="W823" s="1" t="s">
        <v>4793</v>
      </c>
    </row>
    <row r="824" spans="1:23" x14ac:dyDescent="0.25">
      <c r="A824" s="1">
        <v>711</v>
      </c>
      <c r="B824" s="1" t="s">
        <v>257</v>
      </c>
      <c r="C824" s="1" t="s">
        <v>187</v>
      </c>
      <c r="D824" s="1">
        <v>22</v>
      </c>
      <c r="E824" s="1" t="s">
        <v>8</v>
      </c>
      <c r="F824" s="1" t="s">
        <v>266</v>
      </c>
      <c r="G824" s="1" t="s">
        <v>267</v>
      </c>
      <c r="H824" s="1">
        <v>2</v>
      </c>
      <c r="I824" s="1">
        <v>1</v>
      </c>
      <c r="J824" s="2" t="s">
        <v>4796</v>
      </c>
      <c r="L824" s="2" t="s">
        <v>4797</v>
      </c>
      <c r="N824" s="1">
        <v>26</v>
      </c>
      <c r="O824" s="1" t="s">
        <v>4797</v>
      </c>
      <c r="P824" s="11">
        <f t="shared" si="89"/>
        <v>28</v>
      </c>
      <c r="R824" s="1" t="s">
        <v>7</v>
      </c>
      <c r="S824" s="2">
        <v>45485</v>
      </c>
      <c r="T824" s="2">
        <f t="shared" si="90"/>
        <v>45850</v>
      </c>
      <c r="U824" s="2">
        <f t="shared" si="83"/>
        <v>45910</v>
      </c>
      <c r="V824" s="11">
        <f t="shared" ca="1" si="84"/>
        <v>-241</v>
      </c>
      <c r="W824" s="1" t="s">
        <v>4793</v>
      </c>
    </row>
    <row r="825" spans="1:23" hidden="1" x14ac:dyDescent="0.25">
      <c r="A825" s="1">
        <v>827</v>
      </c>
      <c r="B825" s="1" t="s">
        <v>1681</v>
      </c>
      <c r="C825" s="1" t="s">
        <v>260</v>
      </c>
      <c r="D825" s="1" t="s">
        <v>599</v>
      </c>
      <c r="E825" s="1" t="s">
        <v>58</v>
      </c>
      <c r="F825" s="1" t="s">
        <v>1687</v>
      </c>
      <c r="G825" s="1" t="s">
        <v>1688</v>
      </c>
      <c r="H825" s="1">
        <v>11</v>
      </c>
      <c r="J825" s="1" t="s">
        <v>4798</v>
      </c>
      <c r="L825" s="1" t="s">
        <v>4798</v>
      </c>
      <c r="N825" s="1" t="s">
        <v>4798</v>
      </c>
      <c r="O825" s="1" t="s">
        <v>4798</v>
      </c>
      <c r="R825" s="1" t="s">
        <v>7</v>
      </c>
      <c r="S825" s="2">
        <v>45030</v>
      </c>
      <c r="T825" s="2">
        <f>S825+(365*4)</f>
        <v>46490</v>
      </c>
      <c r="U825" s="2">
        <f t="shared" si="83"/>
        <v>46550</v>
      </c>
      <c r="V825" s="11">
        <f t="shared" ca="1" si="84"/>
        <v>-881</v>
      </c>
    </row>
    <row r="826" spans="1:23" hidden="1" x14ac:dyDescent="0.25">
      <c r="A826" s="1">
        <v>827</v>
      </c>
      <c r="B826" s="1" t="s">
        <v>1681</v>
      </c>
      <c r="C826" s="1" t="s">
        <v>260</v>
      </c>
      <c r="D826" s="1" t="s">
        <v>1689</v>
      </c>
      <c r="E826" s="1" t="s">
        <v>58</v>
      </c>
      <c r="F826" s="1" t="s">
        <v>1690</v>
      </c>
      <c r="G826" s="1" t="s">
        <v>1691</v>
      </c>
      <c r="H826" s="1">
        <v>11</v>
      </c>
      <c r="J826" s="1" t="s">
        <v>4798</v>
      </c>
      <c r="L826" s="1" t="s">
        <v>4798</v>
      </c>
      <c r="N826" s="1" t="s">
        <v>4798</v>
      </c>
      <c r="O826" s="1" t="s">
        <v>4798</v>
      </c>
      <c r="R826" s="1" t="s">
        <v>7</v>
      </c>
      <c r="S826" s="2">
        <v>45030</v>
      </c>
      <c r="T826" s="2">
        <f>S826+(365*4)</f>
        <v>46490</v>
      </c>
      <c r="U826" s="2">
        <f t="shared" si="83"/>
        <v>46550</v>
      </c>
      <c r="V826" s="11">
        <f t="shared" ca="1" si="84"/>
        <v>-881</v>
      </c>
    </row>
    <row r="827" spans="1:23" x14ac:dyDescent="0.25">
      <c r="A827" s="1">
        <v>711</v>
      </c>
      <c r="B827" s="1" t="s">
        <v>292</v>
      </c>
      <c r="C827" s="1" t="s">
        <v>191</v>
      </c>
      <c r="D827" s="1">
        <v>21</v>
      </c>
      <c r="E827" s="1" t="s">
        <v>8</v>
      </c>
      <c r="F827" s="1" t="s">
        <v>293</v>
      </c>
      <c r="G827" s="1" t="s">
        <v>294</v>
      </c>
      <c r="H827" s="1">
        <v>2</v>
      </c>
      <c r="I827" s="1">
        <v>1</v>
      </c>
      <c r="J827" s="2" t="s">
        <v>4796</v>
      </c>
      <c r="L827" s="2" t="s">
        <v>4797</v>
      </c>
      <c r="N827" s="1">
        <v>26</v>
      </c>
      <c r="O827" s="1" t="s">
        <v>4797</v>
      </c>
      <c r="P827" s="11">
        <f>_xlfn.ISOWEEKNUM(T827)</f>
        <v>28</v>
      </c>
      <c r="R827" s="1" t="s">
        <v>7</v>
      </c>
      <c r="S827" s="2">
        <v>45485</v>
      </c>
      <c r="T827" s="2">
        <f>S827+365</f>
        <v>45850</v>
      </c>
      <c r="U827" s="2">
        <f t="shared" si="83"/>
        <v>45910</v>
      </c>
      <c r="V827" s="11">
        <f t="shared" ca="1" si="84"/>
        <v>-241</v>
      </c>
      <c r="W827" s="1" t="s">
        <v>4793</v>
      </c>
    </row>
    <row r="828" spans="1:23" x14ac:dyDescent="0.25">
      <c r="A828" s="1">
        <v>711</v>
      </c>
      <c r="B828" s="1" t="s">
        <v>292</v>
      </c>
      <c r="C828" s="1" t="s">
        <v>153</v>
      </c>
      <c r="D828" s="1">
        <v>22</v>
      </c>
      <c r="E828" s="1" t="s">
        <v>8</v>
      </c>
      <c r="F828" s="1" t="s">
        <v>297</v>
      </c>
      <c r="G828" s="1" t="s">
        <v>298</v>
      </c>
      <c r="H828" s="1">
        <v>2</v>
      </c>
      <c r="I828" s="1">
        <v>1</v>
      </c>
      <c r="J828" s="2" t="s">
        <v>4796</v>
      </c>
      <c r="L828" s="2" t="s">
        <v>4797</v>
      </c>
      <c r="N828" s="1">
        <v>26</v>
      </c>
      <c r="O828" s="1" t="s">
        <v>4797</v>
      </c>
      <c r="P828" s="11">
        <f>_xlfn.ISOWEEKNUM(T828)</f>
        <v>28</v>
      </c>
      <c r="R828" s="1" t="s">
        <v>7</v>
      </c>
      <c r="S828" s="2">
        <v>45485</v>
      </c>
      <c r="T828" s="2">
        <f>S828+365</f>
        <v>45850</v>
      </c>
      <c r="U828" s="2">
        <f t="shared" si="83"/>
        <v>45910</v>
      </c>
      <c r="V828" s="11">
        <f t="shared" ca="1" si="84"/>
        <v>-241</v>
      </c>
      <c r="W828" s="1" t="s">
        <v>4793</v>
      </c>
    </row>
    <row r="829" spans="1:23" hidden="1" x14ac:dyDescent="0.25">
      <c r="A829" s="1">
        <v>829</v>
      </c>
      <c r="B829" s="1" t="s">
        <v>1797</v>
      </c>
      <c r="C829" s="1" t="s">
        <v>260</v>
      </c>
      <c r="D829" s="1">
        <v>3</v>
      </c>
      <c r="E829" s="1" t="s">
        <v>22</v>
      </c>
      <c r="F829" s="1" t="s">
        <v>1798</v>
      </c>
      <c r="G829" s="1" t="s">
        <v>1798</v>
      </c>
      <c r="J829" s="1" t="s">
        <v>4798</v>
      </c>
      <c r="L829" s="1" t="s">
        <v>4798</v>
      </c>
      <c r="N829" s="1" t="s">
        <v>4798</v>
      </c>
      <c r="O829" s="1" t="s">
        <v>4798</v>
      </c>
      <c r="R829" s="1" t="s">
        <v>7</v>
      </c>
      <c r="S829" s="2">
        <v>45631</v>
      </c>
      <c r="T829" s="2">
        <f>S829+(365*2)</f>
        <v>46361</v>
      </c>
      <c r="U829" s="2">
        <f t="shared" si="83"/>
        <v>46421</v>
      </c>
      <c r="V829" s="11">
        <f t="shared" ca="1" si="84"/>
        <v>-752</v>
      </c>
    </row>
    <row r="830" spans="1:23" hidden="1" x14ac:dyDescent="0.25">
      <c r="A830" s="1">
        <v>829</v>
      </c>
      <c r="B830" s="1" t="s">
        <v>1797</v>
      </c>
      <c r="C830" s="1" t="s">
        <v>260</v>
      </c>
      <c r="D830" s="1">
        <v>6</v>
      </c>
      <c r="E830" s="1" t="s">
        <v>58</v>
      </c>
      <c r="F830" s="1" t="s">
        <v>1799</v>
      </c>
      <c r="G830" s="1" t="s">
        <v>1800</v>
      </c>
      <c r="H830" s="3">
        <v>45357</v>
      </c>
      <c r="I830" s="3"/>
      <c r="J830" s="1" t="s">
        <v>4798</v>
      </c>
      <c r="L830" s="1" t="s">
        <v>4798</v>
      </c>
      <c r="N830" s="1" t="s">
        <v>4798</v>
      </c>
      <c r="O830" s="1" t="s">
        <v>4798</v>
      </c>
      <c r="P830" s="3"/>
      <c r="Q830" s="3"/>
      <c r="R830" s="1" t="s">
        <v>7</v>
      </c>
      <c r="S830" s="2">
        <v>44854</v>
      </c>
      <c r="T830" s="2">
        <f>S830+(365*4)</f>
        <v>46314</v>
      </c>
      <c r="U830" s="2">
        <f t="shared" si="83"/>
        <v>46374</v>
      </c>
      <c r="V830" s="11">
        <f t="shared" ca="1" si="84"/>
        <v>-705</v>
      </c>
    </row>
    <row r="831" spans="1:23" hidden="1" x14ac:dyDescent="0.25">
      <c r="A831" s="1">
        <v>829</v>
      </c>
      <c r="B831" s="1" t="s">
        <v>1801</v>
      </c>
      <c r="C831" s="1" t="s">
        <v>1804</v>
      </c>
      <c r="D831" s="1">
        <v>1</v>
      </c>
      <c r="E831" s="1" t="s">
        <v>22</v>
      </c>
      <c r="F831" s="1" t="s">
        <v>1805</v>
      </c>
      <c r="G831" s="1" t="s">
        <v>1806</v>
      </c>
      <c r="H831" s="1">
        <v>3</v>
      </c>
      <c r="J831" s="1" t="s">
        <v>4798</v>
      </c>
      <c r="L831" s="1" t="s">
        <v>4798</v>
      </c>
      <c r="N831" s="1" t="s">
        <v>4798</v>
      </c>
      <c r="O831" s="1" t="s">
        <v>4798</v>
      </c>
      <c r="R831" s="1" t="s">
        <v>7</v>
      </c>
      <c r="S831" s="2">
        <v>45631</v>
      </c>
      <c r="T831" s="2">
        <f>S831+(365*2)</f>
        <v>46361</v>
      </c>
      <c r="U831" s="2">
        <f t="shared" si="83"/>
        <v>46421</v>
      </c>
      <c r="V831" s="11">
        <f t="shared" ca="1" si="84"/>
        <v>-752</v>
      </c>
    </row>
    <row r="832" spans="1:23" hidden="1" x14ac:dyDescent="0.25">
      <c r="A832" s="1">
        <v>829</v>
      </c>
      <c r="B832" s="1" t="s">
        <v>1801</v>
      </c>
      <c r="C832" s="1" t="s">
        <v>20</v>
      </c>
      <c r="D832" s="1">
        <v>5</v>
      </c>
      <c r="E832" s="1" t="s">
        <v>22</v>
      </c>
      <c r="F832" s="1" t="s">
        <v>1807</v>
      </c>
      <c r="G832" s="1" t="s">
        <v>1808</v>
      </c>
      <c r="H832" s="1">
        <v>4</v>
      </c>
      <c r="J832" s="1" t="s">
        <v>4798</v>
      </c>
      <c r="L832" s="1" t="s">
        <v>4798</v>
      </c>
      <c r="N832" s="1" t="s">
        <v>4798</v>
      </c>
      <c r="O832" s="1" t="s">
        <v>4798</v>
      </c>
      <c r="R832" s="1" t="s">
        <v>7</v>
      </c>
      <c r="S832" s="2">
        <v>45631</v>
      </c>
      <c r="T832" s="2">
        <f>S832+(365*2)</f>
        <v>46361</v>
      </c>
      <c r="U832" s="2">
        <f t="shared" si="83"/>
        <v>46421</v>
      </c>
      <c r="V832" s="11">
        <f t="shared" ca="1" si="84"/>
        <v>-752</v>
      </c>
    </row>
    <row r="833" spans="1:23" hidden="1" x14ac:dyDescent="0.25">
      <c r="A833" s="1">
        <v>829</v>
      </c>
      <c r="B833" s="1" t="s">
        <v>1801</v>
      </c>
      <c r="C833" s="1" t="s">
        <v>153</v>
      </c>
      <c r="D833" s="1">
        <v>6</v>
      </c>
      <c r="E833" s="1" t="s">
        <v>58</v>
      </c>
      <c r="F833" s="1" t="s">
        <v>1822</v>
      </c>
      <c r="G833" s="1" t="s">
        <v>1823</v>
      </c>
      <c r="H833" s="1">
        <v>8</v>
      </c>
      <c r="J833" s="1" t="s">
        <v>4798</v>
      </c>
      <c r="L833" s="1" t="s">
        <v>4798</v>
      </c>
      <c r="N833" s="1" t="s">
        <v>4798</v>
      </c>
      <c r="O833" s="1" t="s">
        <v>4798</v>
      </c>
      <c r="R833" s="1" t="s">
        <v>7</v>
      </c>
      <c r="S833" s="2">
        <v>44857</v>
      </c>
      <c r="T833" s="2">
        <f>S833+(365*4)</f>
        <v>46317</v>
      </c>
      <c r="U833" s="2">
        <f t="shared" si="83"/>
        <v>46377</v>
      </c>
      <c r="V833" s="11">
        <f t="shared" ca="1" si="84"/>
        <v>-708</v>
      </c>
    </row>
    <row r="834" spans="1:23" hidden="1" x14ac:dyDescent="0.25">
      <c r="A834" s="1">
        <v>829</v>
      </c>
      <c r="B834" s="1" t="s">
        <v>1801</v>
      </c>
      <c r="C834" s="1" t="s">
        <v>500</v>
      </c>
      <c r="D834" s="1">
        <v>12</v>
      </c>
      <c r="E834" s="1" t="s">
        <v>58</v>
      </c>
      <c r="F834" s="1" t="s">
        <v>1816</v>
      </c>
      <c r="G834" s="1" t="s">
        <v>1817</v>
      </c>
      <c r="H834" s="1">
        <v>7</v>
      </c>
      <c r="J834" s="1" t="s">
        <v>4798</v>
      </c>
      <c r="L834" s="1" t="s">
        <v>4798</v>
      </c>
      <c r="N834" s="1" t="s">
        <v>4798</v>
      </c>
      <c r="O834" s="1" t="s">
        <v>4798</v>
      </c>
      <c r="R834" s="1" t="s">
        <v>7</v>
      </c>
      <c r="S834" s="2">
        <v>44857</v>
      </c>
      <c r="T834" s="2">
        <f>S834+(365*4)</f>
        <v>46317</v>
      </c>
      <c r="U834" s="2">
        <f t="shared" ref="U834:U897" si="91">T834+60</f>
        <v>46377</v>
      </c>
      <c r="V834" s="11">
        <f t="shared" ref="V834:V897" ca="1" si="92">TODAY()-U834</f>
        <v>-708</v>
      </c>
    </row>
    <row r="835" spans="1:23" hidden="1" x14ac:dyDescent="0.25">
      <c r="A835" s="1">
        <v>829</v>
      </c>
      <c r="B835" s="1" t="s">
        <v>1801</v>
      </c>
      <c r="C835" s="1" t="s">
        <v>153</v>
      </c>
      <c r="D835" s="1">
        <v>13</v>
      </c>
      <c r="E835" s="1" t="s">
        <v>22</v>
      </c>
      <c r="F835" s="1" t="s">
        <v>1802</v>
      </c>
      <c r="G835" s="1" t="s">
        <v>1803</v>
      </c>
      <c r="H835" s="1">
        <v>1</v>
      </c>
      <c r="J835" s="1" t="s">
        <v>4798</v>
      </c>
      <c r="L835" s="1" t="s">
        <v>4798</v>
      </c>
      <c r="N835" s="1" t="s">
        <v>4798</v>
      </c>
      <c r="O835" s="1" t="s">
        <v>4798</v>
      </c>
      <c r="R835" s="1" t="s">
        <v>7</v>
      </c>
      <c r="S835" s="2">
        <v>45631</v>
      </c>
      <c r="T835" s="2">
        <f>S835+(365*2)</f>
        <v>46361</v>
      </c>
      <c r="U835" s="2">
        <f t="shared" si="91"/>
        <v>46421</v>
      </c>
      <c r="V835" s="11">
        <f t="shared" ca="1" si="92"/>
        <v>-752</v>
      </c>
    </row>
    <row r="836" spans="1:23" hidden="1" x14ac:dyDescent="0.25">
      <c r="A836" s="1">
        <v>829</v>
      </c>
      <c r="B836" s="1" t="s">
        <v>1801</v>
      </c>
      <c r="C836" s="1" t="s">
        <v>1812</v>
      </c>
      <c r="D836" s="1">
        <v>17</v>
      </c>
      <c r="E836" s="1" t="s">
        <v>22</v>
      </c>
      <c r="F836" s="1" t="s">
        <v>1813</v>
      </c>
      <c r="G836" s="1" t="s">
        <v>1814</v>
      </c>
      <c r="H836" s="1">
        <v>7</v>
      </c>
      <c r="J836" s="1" t="s">
        <v>4798</v>
      </c>
      <c r="L836" s="1" t="s">
        <v>4798</v>
      </c>
      <c r="N836" s="1" t="s">
        <v>4798</v>
      </c>
      <c r="O836" s="1" t="s">
        <v>4798</v>
      </c>
      <c r="R836" s="1" t="s">
        <v>7</v>
      </c>
      <c r="S836" s="2">
        <v>45631</v>
      </c>
      <c r="T836" s="2">
        <f>S836+(365*2)</f>
        <v>46361</v>
      </c>
      <c r="U836" s="2">
        <f t="shared" si="91"/>
        <v>46421</v>
      </c>
      <c r="V836" s="11">
        <f t="shared" ca="1" si="92"/>
        <v>-752</v>
      </c>
    </row>
    <row r="837" spans="1:23" hidden="1" x14ac:dyDescent="0.25">
      <c r="A837" s="1">
        <v>829</v>
      </c>
      <c r="B837" s="1" t="s">
        <v>1801</v>
      </c>
      <c r="C837" s="1" t="s">
        <v>500</v>
      </c>
      <c r="D837" s="1">
        <v>19</v>
      </c>
      <c r="E837" s="1" t="s">
        <v>22</v>
      </c>
      <c r="F837" s="1" t="s">
        <v>1814</v>
      </c>
      <c r="G837" s="1" t="s">
        <v>1815</v>
      </c>
      <c r="H837" s="1">
        <v>3</v>
      </c>
      <c r="J837" s="1" t="s">
        <v>4798</v>
      </c>
      <c r="L837" s="1" t="s">
        <v>4798</v>
      </c>
      <c r="N837" s="1" t="s">
        <v>4798</v>
      </c>
      <c r="O837" s="1" t="s">
        <v>4798</v>
      </c>
      <c r="R837" s="1" t="s">
        <v>7</v>
      </c>
      <c r="S837" s="2">
        <v>45631</v>
      </c>
      <c r="T837" s="2">
        <f>S837+(365*2)</f>
        <v>46361</v>
      </c>
      <c r="U837" s="2">
        <f t="shared" si="91"/>
        <v>46421</v>
      </c>
      <c r="V837" s="11">
        <f t="shared" ca="1" si="92"/>
        <v>-752</v>
      </c>
    </row>
    <row r="838" spans="1:23" hidden="1" x14ac:dyDescent="0.25">
      <c r="A838" s="1">
        <v>829</v>
      </c>
      <c r="B838" s="1" t="s">
        <v>1801</v>
      </c>
      <c r="C838" s="1" t="s">
        <v>153</v>
      </c>
      <c r="D838" s="1">
        <v>20</v>
      </c>
      <c r="E838" s="1" t="s">
        <v>22</v>
      </c>
      <c r="F838" s="1" t="s">
        <v>1810</v>
      </c>
      <c r="G838" s="1" t="s">
        <v>1811</v>
      </c>
      <c r="H838" s="1">
        <v>3</v>
      </c>
      <c r="J838" s="1" t="s">
        <v>4798</v>
      </c>
      <c r="L838" s="1" t="s">
        <v>4798</v>
      </c>
      <c r="N838" s="1" t="s">
        <v>4798</v>
      </c>
      <c r="O838" s="1" t="s">
        <v>4798</v>
      </c>
      <c r="R838" s="1" t="s">
        <v>7</v>
      </c>
      <c r="S838" s="2">
        <v>45631</v>
      </c>
      <c r="T838" s="2">
        <f>S838+(365*2)</f>
        <v>46361</v>
      </c>
      <c r="U838" s="2">
        <f t="shared" si="91"/>
        <v>46421</v>
      </c>
      <c r="V838" s="11">
        <f t="shared" ca="1" si="92"/>
        <v>-752</v>
      </c>
    </row>
    <row r="839" spans="1:23" hidden="1" x14ac:dyDescent="0.25">
      <c r="A839" s="1">
        <v>829</v>
      </c>
      <c r="B839" s="1" t="s">
        <v>1801</v>
      </c>
      <c r="C839" s="1" t="s">
        <v>153</v>
      </c>
      <c r="D839" s="1">
        <v>24</v>
      </c>
      <c r="E839" s="1" t="s">
        <v>22</v>
      </c>
      <c r="F839" s="1" t="s">
        <v>1809</v>
      </c>
      <c r="G839" s="1" t="s">
        <v>1810</v>
      </c>
      <c r="H839" s="1">
        <v>3</v>
      </c>
      <c r="J839" s="1" t="s">
        <v>4798</v>
      </c>
      <c r="L839" s="1" t="s">
        <v>4798</v>
      </c>
      <c r="N839" s="1" t="s">
        <v>4798</v>
      </c>
      <c r="O839" s="1" t="s">
        <v>4798</v>
      </c>
      <c r="R839" s="1" t="s">
        <v>7</v>
      </c>
      <c r="S839" s="2">
        <v>45631</v>
      </c>
      <c r="T839" s="2">
        <f>S839+(365*2)</f>
        <v>46361</v>
      </c>
      <c r="U839" s="2">
        <f t="shared" si="91"/>
        <v>46421</v>
      </c>
      <c r="V839" s="11">
        <f t="shared" ca="1" si="92"/>
        <v>-752</v>
      </c>
    </row>
    <row r="840" spans="1:23" hidden="1" x14ac:dyDescent="0.25">
      <c r="A840" s="1">
        <v>829</v>
      </c>
      <c r="B840" s="1" t="s">
        <v>1801</v>
      </c>
      <c r="C840" s="1" t="s">
        <v>500</v>
      </c>
      <c r="D840" s="1">
        <v>25</v>
      </c>
      <c r="E840" s="1" t="s">
        <v>58</v>
      </c>
      <c r="F840" s="1" t="s">
        <v>1818</v>
      </c>
      <c r="G840" s="1" t="s">
        <v>1818</v>
      </c>
      <c r="H840" s="1">
        <v>7</v>
      </c>
      <c r="J840" s="1" t="s">
        <v>4798</v>
      </c>
      <c r="L840" s="1" t="s">
        <v>4798</v>
      </c>
      <c r="N840" s="1" t="s">
        <v>4798</v>
      </c>
      <c r="O840" s="1" t="s">
        <v>4798</v>
      </c>
      <c r="R840" s="1" t="s">
        <v>7</v>
      </c>
      <c r="S840" s="2">
        <v>44857</v>
      </c>
      <c r="T840" s="2">
        <f>S840+(365*4)</f>
        <v>46317</v>
      </c>
      <c r="U840" s="2">
        <f t="shared" si="91"/>
        <v>46377</v>
      </c>
      <c r="V840" s="11">
        <f t="shared" ca="1" si="92"/>
        <v>-708</v>
      </c>
    </row>
    <row r="841" spans="1:23" hidden="1" x14ac:dyDescent="0.25">
      <c r="A841" s="1">
        <v>829</v>
      </c>
      <c r="B841" s="1" t="s">
        <v>1801</v>
      </c>
      <c r="C841" s="1" t="s">
        <v>1819</v>
      </c>
      <c r="D841" s="1">
        <v>27</v>
      </c>
      <c r="E841" s="1" t="s">
        <v>58</v>
      </c>
      <c r="F841" s="1" t="s">
        <v>1820</v>
      </c>
      <c r="G841" s="1" t="s">
        <v>1821</v>
      </c>
      <c r="H841" s="1">
        <v>8</v>
      </c>
      <c r="J841" s="1" t="s">
        <v>4798</v>
      </c>
      <c r="L841" s="1" t="s">
        <v>4798</v>
      </c>
      <c r="N841" s="1" t="s">
        <v>4798</v>
      </c>
      <c r="O841" s="1" t="s">
        <v>4798</v>
      </c>
      <c r="R841" s="1" t="s">
        <v>7</v>
      </c>
      <c r="S841" s="2">
        <v>44857</v>
      </c>
      <c r="T841" s="2">
        <f>S841+(365*4)</f>
        <v>46317</v>
      </c>
      <c r="U841" s="2">
        <f t="shared" si="91"/>
        <v>46377</v>
      </c>
      <c r="V841" s="11">
        <f t="shared" ca="1" si="92"/>
        <v>-708</v>
      </c>
    </row>
    <row r="842" spans="1:23" hidden="1" x14ac:dyDescent="0.25">
      <c r="A842" s="1">
        <v>831</v>
      </c>
      <c r="B842" s="1" t="s">
        <v>1827</v>
      </c>
      <c r="C842" s="1" t="s">
        <v>153</v>
      </c>
      <c r="D842" s="1">
        <v>8</v>
      </c>
      <c r="E842" s="1" t="s">
        <v>58</v>
      </c>
      <c r="F842" s="1" t="s">
        <v>1834</v>
      </c>
      <c r="G842" s="1" t="s">
        <v>1835</v>
      </c>
      <c r="H842" s="1">
        <v>3</v>
      </c>
      <c r="J842" s="1" t="s">
        <v>4798</v>
      </c>
      <c r="L842" s="1" t="s">
        <v>4798</v>
      </c>
      <c r="N842" s="1" t="s">
        <v>4798</v>
      </c>
      <c r="O842" s="1" t="s">
        <v>4798</v>
      </c>
      <c r="R842" s="1" t="s">
        <v>7</v>
      </c>
      <c r="S842" s="2">
        <v>44854</v>
      </c>
      <c r="T842" s="2">
        <f>S842+(365*4)</f>
        <v>46314</v>
      </c>
      <c r="U842" s="2">
        <f t="shared" si="91"/>
        <v>46374</v>
      </c>
      <c r="V842" s="11">
        <f t="shared" ca="1" si="92"/>
        <v>-705</v>
      </c>
    </row>
    <row r="843" spans="1:23" hidden="1" x14ac:dyDescent="0.25">
      <c r="A843" s="1">
        <v>831</v>
      </c>
      <c r="B843" s="1" t="s">
        <v>1827</v>
      </c>
      <c r="C843" s="1" t="s">
        <v>153</v>
      </c>
      <c r="D843" s="1">
        <v>21</v>
      </c>
      <c r="E843" s="1" t="s">
        <v>22</v>
      </c>
      <c r="F843" s="1" t="s">
        <v>1830</v>
      </c>
      <c r="G843" s="1" t="s">
        <v>1831</v>
      </c>
      <c r="H843" s="1">
        <v>2</v>
      </c>
      <c r="J843" s="1" t="s">
        <v>4798</v>
      </c>
      <c r="L843" s="1" t="s">
        <v>4798</v>
      </c>
      <c r="N843" s="1" t="s">
        <v>4798</v>
      </c>
      <c r="O843" s="1" t="s">
        <v>4798</v>
      </c>
      <c r="R843" s="1" t="s">
        <v>7</v>
      </c>
      <c r="S843" s="2">
        <v>45630</v>
      </c>
      <c r="T843" s="2">
        <f>S843+(365*2)</f>
        <v>46360</v>
      </c>
      <c r="U843" s="2">
        <f t="shared" si="91"/>
        <v>46420</v>
      </c>
      <c r="V843" s="11">
        <f t="shared" ca="1" si="92"/>
        <v>-751</v>
      </c>
    </row>
    <row r="844" spans="1:23" hidden="1" x14ac:dyDescent="0.25">
      <c r="A844" s="1">
        <v>831</v>
      </c>
      <c r="B844" s="1" t="s">
        <v>1827</v>
      </c>
      <c r="C844" s="1" t="s">
        <v>1840</v>
      </c>
      <c r="D844" s="1">
        <v>33</v>
      </c>
      <c r="E844" s="1" t="s">
        <v>58</v>
      </c>
      <c r="F844" s="1" t="s">
        <v>1841</v>
      </c>
      <c r="G844" s="1" t="s">
        <v>1841</v>
      </c>
      <c r="H844" s="1">
        <v>21</v>
      </c>
      <c r="J844" s="1" t="s">
        <v>4798</v>
      </c>
      <c r="L844" s="1" t="s">
        <v>4798</v>
      </c>
      <c r="N844" s="1" t="s">
        <v>4798</v>
      </c>
      <c r="O844" s="1" t="s">
        <v>4798</v>
      </c>
      <c r="R844" s="1" t="s">
        <v>7</v>
      </c>
      <c r="S844" s="2">
        <v>44854</v>
      </c>
      <c r="T844" s="2">
        <f>S844+(365*4)</f>
        <v>46314</v>
      </c>
      <c r="U844" s="2">
        <f t="shared" si="91"/>
        <v>46374</v>
      </c>
      <c r="V844" s="11">
        <f t="shared" ca="1" si="92"/>
        <v>-705</v>
      </c>
    </row>
    <row r="845" spans="1:23" x14ac:dyDescent="0.25">
      <c r="A845" s="1">
        <v>960</v>
      </c>
      <c r="B845" s="1" t="s">
        <v>4619</v>
      </c>
      <c r="C845" s="1" t="s">
        <v>2971</v>
      </c>
      <c r="D845" s="1">
        <v>3</v>
      </c>
      <c r="E845" s="1" t="s">
        <v>39</v>
      </c>
      <c r="F845" s="1" t="s">
        <v>4653</v>
      </c>
      <c r="G845" s="1" t="s">
        <v>4654</v>
      </c>
      <c r="H845" s="1" t="s">
        <v>4652</v>
      </c>
      <c r="I845" s="1">
        <v>1</v>
      </c>
      <c r="J845" s="2" t="s">
        <v>4796</v>
      </c>
      <c r="L845" s="2" t="s">
        <v>4797</v>
      </c>
      <c r="N845" s="1">
        <v>26</v>
      </c>
      <c r="O845" s="1" t="s">
        <v>4797</v>
      </c>
      <c r="P845" s="11">
        <f>_xlfn.ISOWEEKNUM(T845)</f>
        <v>24</v>
      </c>
      <c r="R845" s="1" t="s">
        <v>7</v>
      </c>
      <c r="S845" s="2">
        <v>45452</v>
      </c>
      <c r="T845" s="2">
        <f>S845+365</f>
        <v>45817</v>
      </c>
      <c r="U845" s="2">
        <f t="shared" si="91"/>
        <v>45877</v>
      </c>
      <c r="V845" s="11">
        <f t="shared" ca="1" si="92"/>
        <v>-208</v>
      </c>
      <c r="W845" s="1" t="s">
        <v>4793</v>
      </c>
    </row>
    <row r="846" spans="1:23" hidden="1" x14ac:dyDescent="0.25">
      <c r="A846" s="1">
        <v>831</v>
      </c>
      <c r="B846" s="1" t="s">
        <v>1827</v>
      </c>
      <c r="C846" s="1" t="s">
        <v>153</v>
      </c>
      <c r="D846" s="1" t="s">
        <v>283</v>
      </c>
      <c r="E846" s="1" t="s">
        <v>22</v>
      </c>
      <c r="F846" s="1" t="s">
        <v>1836</v>
      </c>
      <c r="G846" s="1" t="s">
        <v>1837</v>
      </c>
      <c r="H846" s="1">
        <v>2</v>
      </c>
      <c r="J846" s="1" t="s">
        <v>4798</v>
      </c>
      <c r="L846" s="1" t="s">
        <v>4798</v>
      </c>
      <c r="N846" s="1" t="s">
        <v>4798</v>
      </c>
      <c r="O846" s="1" t="s">
        <v>4798</v>
      </c>
      <c r="R846" s="1" t="s">
        <v>7</v>
      </c>
      <c r="S846" s="2">
        <v>45630</v>
      </c>
      <c r="T846" s="2">
        <f t="shared" ref="T846:T853" si="93">S846+(365*2)</f>
        <v>46360</v>
      </c>
      <c r="U846" s="2">
        <f t="shared" si="91"/>
        <v>46420</v>
      </c>
      <c r="V846" s="11">
        <f t="shared" ca="1" si="92"/>
        <v>-751</v>
      </c>
    </row>
    <row r="847" spans="1:23" hidden="1" x14ac:dyDescent="0.25">
      <c r="A847" s="1">
        <v>831</v>
      </c>
      <c r="B847" s="1" t="s">
        <v>1827</v>
      </c>
      <c r="C847" s="1" t="s">
        <v>153</v>
      </c>
      <c r="D847" s="1" t="s">
        <v>584</v>
      </c>
      <c r="E847" s="1" t="s">
        <v>22</v>
      </c>
      <c r="F847" s="1" t="s">
        <v>1828</v>
      </c>
      <c r="G847" s="1" t="s">
        <v>1829</v>
      </c>
      <c r="H847" s="1">
        <v>2</v>
      </c>
      <c r="J847" s="1" t="s">
        <v>4798</v>
      </c>
      <c r="L847" s="1" t="s">
        <v>4798</v>
      </c>
      <c r="N847" s="1" t="s">
        <v>4798</v>
      </c>
      <c r="O847" s="1" t="s">
        <v>4798</v>
      </c>
      <c r="R847" s="1" t="s">
        <v>7</v>
      </c>
      <c r="S847" s="2">
        <v>45630</v>
      </c>
      <c r="T847" s="2">
        <f t="shared" si="93"/>
        <v>46360</v>
      </c>
      <c r="U847" s="2">
        <f t="shared" si="91"/>
        <v>46420</v>
      </c>
      <c r="V847" s="11">
        <f t="shared" ca="1" si="92"/>
        <v>-751</v>
      </c>
    </row>
    <row r="848" spans="1:23" hidden="1" x14ac:dyDescent="0.25">
      <c r="A848" s="1">
        <v>831</v>
      </c>
      <c r="B848" s="1" t="s">
        <v>1827</v>
      </c>
      <c r="C848" s="1" t="s">
        <v>20</v>
      </c>
      <c r="D848" s="1" t="s">
        <v>586</v>
      </c>
      <c r="E848" s="1" t="s">
        <v>22</v>
      </c>
      <c r="F848" s="1" t="s">
        <v>1838</v>
      </c>
      <c r="G848" s="1" t="s">
        <v>1839</v>
      </c>
      <c r="H848" s="1">
        <v>2</v>
      </c>
      <c r="J848" s="1" t="s">
        <v>4798</v>
      </c>
      <c r="L848" s="1" t="s">
        <v>4798</v>
      </c>
      <c r="N848" s="1" t="s">
        <v>4798</v>
      </c>
      <c r="O848" s="1" t="s">
        <v>4798</v>
      </c>
      <c r="R848" s="1" t="s">
        <v>7</v>
      </c>
      <c r="S848" s="2">
        <v>45630</v>
      </c>
      <c r="T848" s="2">
        <f t="shared" si="93"/>
        <v>46360</v>
      </c>
      <c r="U848" s="2">
        <f t="shared" si="91"/>
        <v>46420</v>
      </c>
      <c r="V848" s="11">
        <f t="shared" ca="1" si="92"/>
        <v>-751</v>
      </c>
    </row>
    <row r="849" spans="1:23" hidden="1" x14ac:dyDescent="0.25">
      <c r="A849" s="1">
        <v>831</v>
      </c>
      <c r="B849" s="1" t="s">
        <v>1874</v>
      </c>
      <c r="C849" s="1" t="s">
        <v>772</v>
      </c>
      <c r="D849" s="1">
        <v>1</v>
      </c>
      <c r="E849" s="1" t="s">
        <v>22</v>
      </c>
      <c r="F849" s="1" t="s">
        <v>1875</v>
      </c>
      <c r="G849" s="1" t="s">
        <v>1876</v>
      </c>
      <c r="H849" s="1">
        <v>11</v>
      </c>
      <c r="J849" s="1" t="s">
        <v>4798</v>
      </c>
      <c r="L849" s="1" t="s">
        <v>4798</v>
      </c>
      <c r="N849" s="1" t="s">
        <v>4798</v>
      </c>
      <c r="O849" s="1" t="s">
        <v>4798</v>
      </c>
      <c r="R849" s="1" t="s">
        <v>7</v>
      </c>
      <c r="S849" s="2">
        <v>45629</v>
      </c>
      <c r="T849" s="2">
        <f t="shared" si="93"/>
        <v>46359</v>
      </c>
      <c r="U849" s="2">
        <f t="shared" si="91"/>
        <v>46419</v>
      </c>
      <c r="V849" s="11">
        <f t="shared" ca="1" si="92"/>
        <v>-750</v>
      </c>
    </row>
    <row r="850" spans="1:23" hidden="1" x14ac:dyDescent="0.25">
      <c r="A850" s="1">
        <v>831</v>
      </c>
      <c r="B850" s="1" t="s">
        <v>1874</v>
      </c>
      <c r="C850" s="1" t="s">
        <v>772</v>
      </c>
      <c r="D850" s="1">
        <v>6</v>
      </c>
      <c r="E850" s="1" t="s">
        <v>22</v>
      </c>
      <c r="F850" s="1" t="s">
        <v>1877</v>
      </c>
      <c r="G850" s="1" t="s">
        <v>1878</v>
      </c>
      <c r="H850" s="1">
        <v>1</v>
      </c>
      <c r="J850" s="1" t="s">
        <v>4798</v>
      </c>
      <c r="L850" s="1" t="s">
        <v>4798</v>
      </c>
      <c r="N850" s="1" t="s">
        <v>4798</v>
      </c>
      <c r="O850" s="1" t="s">
        <v>4798</v>
      </c>
      <c r="R850" s="1" t="s">
        <v>7</v>
      </c>
      <c r="S850" s="2">
        <v>45629</v>
      </c>
      <c r="T850" s="2">
        <f t="shared" si="93"/>
        <v>46359</v>
      </c>
      <c r="U850" s="2">
        <f t="shared" si="91"/>
        <v>46419</v>
      </c>
      <c r="V850" s="11">
        <f t="shared" ca="1" si="92"/>
        <v>-750</v>
      </c>
    </row>
    <row r="851" spans="1:23" hidden="1" x14ac:dyDescent="0.25">
      <c r="A851" s="1">
        <v>831</v>
      </c>
      <c r="B851" s="1" t="s">
        <v>1842</v>
      </c>
      <c r="C851" s="1" t="s">
        <v>500</v>
      </c>
      <c r="D851" s="1">
        <v>1</v>
      </c>
      <c r="E851" s="1" t="s">
        <v>22</v>
      </c>
      <c r="F851" s="1" t="s">
        <v>1843</v>
      </c>
      <c r="G851" s="1" t="s">
        <v>1844</v>
      </c>
      <c r="J851" s="1" t="s">
        <v>4798</v>
      </c>
      <c r="L851" s="1" t="s">
        <v>4798</v>
      </c>
      <c r="N851" s="1" t="s">
        <v>4798</v>
      </c>
      <c r="O851" s="1" t="s">
        <v>4798</v>
      </c>
      <c r="R851" s="1" t="s">
        <v>7</v>
      </c>
      <c r="S851" s="2">
        <v>45630</v>
      </c>
      <c r="T851" s="2">
        <f t="shared" si="93"/>
        <v>46360</v>
      </c>
      <c r="U851" s="2">
        <f t="shared" si="91"/>
        <v>46420</v>
      </c>
      <c r="V851" s="11">
        <f t="shared" ca="1" si="92"/>
        <v>-751</v>
      </c>
    </row>
    <row r="852" spans="1:23" hidden="1" x14ac:dyDescent="0.25">
      <c r="A852" s="1">
        <v>831</v>
      </c>
      <c r="B852" s="1" t="s">
        <v>1845</v>
      </c>
      <c r="C852" s="1" t="s">
        <v>153</v>
      </c>
      <c r="D852" s="1">
        <v>1</v>
      </c>
      <c r="E852" s="1" t="s">
        <v>22</v>
      </c>
      <c r="F852" s="1" t="s">
        <v>1846</v>
      </c>
      <c r="G852" s="1" t="s">
        <v>1847</v>
      </c>
      <c r="H852" s="1">
        <v>3</v>
      </c>
      <c r="J852" s="1" t="s">
        <v>4798</v>
      </c>
      <c r="L852" s="1" t="s">
        <v>4798</v>
      </c>
      <c r="N852" s="1" t="s">
        <v>4798</v>
      </c>
      <c r="O852" s="1" t="s">
        <v>4798</v>
      </c>
      <c r="R852" s="1" t="s">
        <v>7</v>
      </c>
      <c r="S852" s="2">
        <v>45630</v>
      </c>
      <c r="T852" s="2">
        <f t="shared" si="93"/>
        <v>46360</v>
      </c>
      <c r="U852" s="2">
        <f t="shared" si="91"/>
        <v>46420</v>
      </c>
      <c r="V852" s="11">
        <f t="shared" ca="1" si="92"/>
        <v>-751</v>
      </c>
    </row>
    <row r="853" spans="1:23" hidden="1" x14ac:dyDescent="0.25">
      <c r="A853" s="1">
        <v>831</v>
      </c>
      <c r="B853" s="1" t="s">
        <v>1845</v>
      </c>
      <c r="C853" s="1" t="s">
        <v>772</v>
      </c>
      <c r="D853" s="1">
        <v>2</v>
      </c>
      <c r="E853" s="1" t="s">
        <v>22</v>
      </c>
      <c r="F853" s="1" t="s">
        <v>1851</v>
      </c>
      <c r="G853" s="1" t="s">
        <v>1852</v>
      </c>
      <c r="H853" s="1">
        <v>2</v>
      </c>
      <c r="J853" s="1" t="s">
        <v>4798</v>
      </c>
      <c r="L853" s="1" t="s">
        <v>4798</v>
      </c>
      <c r="N853" s="1" t="s">
        <v>4798</v>
      </c>
      <c r="O853" s="1" t="s">
        <v>4798</v>
      </c>
      <c r="R853" s="1" t="s">
        <v>7</v>
      </c>
      <c r="S853" s="2">
        <v>45630</v>
      </c>
      <c r="T853" s="2">
        <f t="shared" si="93"/>
        <v>46360</v>
      </c>
      <c r="U853" s="2">
        <f t="shared" si="91"/>
        <v>46420</v>
      </c>
      <c r="V853" s="11">
        <f t="shared" ca="1" si="92"/>
        <v>-751</v>
      </c>
    </row>
    <row r="854" spans="1:23" x14ac:dyDescent="0.25">
      <c r="A854" s="1">
        <v>960</v>
      </c>
      <c r="B854" s="1" t="s">
        <v>4619</v>
      </c>
      <c r="C854" s="1" t="s">
        <v>445</v>
      </c>
      <c r="D854" s="1">
        <v>4</v>
      </c>
      <c r="E854" s="1" t="s">
        <v>39</v>
      </c>
      <c r="F854" s="1" t="s">
        <v>4675</v>
      </c>
      <c r="G854" s="1" t="s">
        <v>4676</v>
      </c>
      <c r="H854" s="1" t="s">
        <v>4674</v>
      </c>
      <c r="I854" s="1">
        <v>1</v>
      </c>
      <c r="J854" s="2" t="s">
        <v>4796</v>
      </c>
      <c r="L854" s="2" t="s">
        <v>4797</v>
      </c>
      <c r="N854" s="1">
        <v>26</v>
      </c>
      <c r="O854" s="1" t="s">
        <v>4797</v>
      </c>
      <c r="P854" s="11">
        <f>_xlfn.ISOWEEKNUM(T854)</f>
        <v>22</v>
      </c>
      <c r="R854" s="1" t="s">
        <v>7</v>
      </c>
      <c r="S854" s="2">
        <v>45443</v>
      </c>
      <c r="T854" s="2">
        <f>S854+365</f>
        <v>45808</v>
      </c>
      <c r="U854" s="2">
        <f t="shared" si="91"/>
        <v>45868</v>
      </c>
      <c r="V854" s="11">
        <f t="shared" ca="1" si="92"/>
        <v>-199</v>
      </c>
      <c r="W854" s="1" t="s">
        <v>4793</v>
      </c>
    </row>
    <row r="855" spans="1:23" hidden="1" x14ac:dyDescent="0.25">
      <c r="A855" s="1">
        <v>831</v>
      </c>
      <c r="B855" s="1" t="s">
        <v>1845</v>
      </c>
      <c r="C855" s="1" t="s">
        <v>500</v>
      </c>
      <c r="D855" s="1">
        <v>5</v>
      </c>
      <c r="E855" s="1" t="s">
        <v>22</v>
      </c>
      <c r="F855" s="1" t="s">
        <v>1849</v>
      </c>
      <c r="G855" s="1" t="s">
        <v>1850</v>
      </c>
      <c r="H855" s="1">
        <v>11</v>
      </c>
      <c r="J855" s="1" t="s">
        <v>4798</v>
      </c>
      <c r="L855" s="1" t="s">
        <v>4798</v>
      </c>
      <c r="N855" s="1" t="s">
        <v>4798</v>
      </c>
      <c r="O855" s="1" t="s">
        <v>4798</v>
      </c>
      <c r="R855" s="1" t="s">
        <v>7</v>
      </c>
      <c r="S855" s="2">
        <v>45630</v>
      </c>
      <c r="T855" s="2">
        <f>S855+(365*2)</f>
        <v>46360</v>
      </c>
      <c r="U855" s="2">
        <f t="shared" si="91"/>
        <v>46420</v>
      </c>
      <c r="V855" s="11">
        <f t="shared" ca="1" si="92"/>
        <v>-751</v>
      </c>
    </row>
    <row r="856" spans="1:23" hidden="1" x14ac:dyDescent="0.25">
      <c r="A856" s="1">
        <v>831</v>
      </c>
      <c r="B856" s="1" t="s">
        <v>1845</v>
      </c>
      <c r="C856" s="1" t="s">
        <v>1832</v>
      </c>
      <c r="D856" s="1">
        <v>7</v>
      </c>
      <c r="E856" s="1" t="s">
        <v>58</v>
      </c>
      <c r="F856" s="1" t="s">
        <v>1850</v>
      </c>
      <c r="G856" s="1" t="s">
        <v>1850</v>
      </c>
      <c r="H856" s="1">
        <v>11</v>
      </c>
      <c r="J856" s="1" t="s">
        <v>4798</v>
      </c>
      <c r="L856" s="1" t="s">
        <v>4798</v>
      </c>
      <c r="N856" s="1" t="s">
        <v>4798</v>
      </c>
      <c r="O856" s="1" t="s">
        <v>4798</v>
      </c>
      <c r="R856" s="1" t="s">
        <v>7</v>
      </c>
      <c r="S856" s="2">
        <v>44854</v>
      </c>
      <c r="T856" s="2">
        <f>S856+(365*4)</f>
        <v>46314</v>
      </c>
      <c r="U856" s="2">
        <f t="shared" si="91"/>
        <v>46374</v>
      </c>
      <c r="V856" s="11">
        <f t="shared" ca="1" si="92"/>
        <v>-705</v>
      </c>
    </row>
    <row r="857" spans="1:23" hidden="1" x14ac:dyDescent="0.25">
      <c r="A857" s="1">
        <v>831</v>
      </c>
      <c r="B857" s="1" t="s">
        <v>1845</v>
      </c>
      <c r="C857" s="1" t="s">
        <v>500</v>
      </c>
      <c r="D857" s="1">
        <v>10</v>
      </c>
      <c r="E857" s="1" t="s">
        <v>22</v>
      </c>
      <c r="F857" s="1" t="s">
        <v>1856</v>
      </c>
      <c r="G857" s="1" t="s">
        <v>1857</v>
      </c>
      <c r="H857" s="1" t="s">
        <v>527</v>
      </c>
      <c r="J857" s="1" t="s">
        <v>4798</v>
      </c>
      <c r="L857" s="1" t="s">
        <v>4798</v>
      </c>
      <c r="N857" s="1" t="s">
        <v>4798</v>
      </c>
      <c r="O857" s="1" t="s">
        <v>4798</v>
      </c>
      <c r="R857" s="1" t="s">
        <v>7</v>
      </c>
      <c r="S857" s="2">
        <v>45630</v>
      </c>
      <c r="T857" s="2">
        <f>S857+(365*2)</f>
        <v>46360</v>
      </c>
      <c r="U857" s="2">
        <f t="shared" si="91"/>
        <v>46420</v>
      </c>
      <c r="V857" s="11">
        <f t="shared" ca="1" si="92"/>
        <v>-751</v>
      </c>
    </row>
    <row r="858" spans="1:23" hidden="1" x14ac:dyDescent="0.25">
      <c r="A858" s="1">
        <v>831</v>
      </c>
      <c r="B858" s="1" t="s">
        <v>1845</v>
      </c>
      <c r="C858" s="1" t="s">
        <v>1853</v>
      </c>
      <c r="D858" s="1">
        <v>11</v>
      </c>
      <c r="E858" s="1" t="s">
        <v>58</v>
      </c>
      <c r="F858" s="1" t="s">
        <v>1854</v>
      </c>
      <c r="G858" s="1" t="s">
        <v>1855</v>
      </c>
      <c r="H858" s="1" t="s">
        <v>527</v>
      </c>
      <c r="J858" s="1" t="s">
        <v>4798</v>
      </c>
      <c r="L858" s="1" t="s">
        <v>4798</v>
      </c>
      <c r="N858" s="1" t="s">
        <v>4798</v>
      </c>
      <c r="O858" s="1" t="s">
        <v>4798</v>
      </c>
      <c r="R858" s="1" t="s">
        <v>7</v>
      </c>
      <c r="S858" s="2">
        <v>44854</v>
      </c>
      <c r="T858" s="2">
        <f>S858+(365*4)</f>
        <v>46314</v>
      </c>
      <c r="U858" s="2">
        <f t="shared" si="91"/>
        <v>46374</v>
      </c>
      <c r="V858" s="11">
        <f t="shared" ca="1" si="92"/>
        <v>-705</v>
      </c>
    </row>
    <row r="859" spans="1:23" hidden="1" x14ac:dyDescent="0.25">
      <c r="A859" s="1">
        <v>831</v>
      </c>
      <c r="B859" s="1" t="s">
        <v>1861</v>
      </c>
      <c r="C859" s="1" t="s">
        <v>500</v>
      </c>
      <c r="D859" s="1">
        <v>1</v>
      </c>
      <c r="E859" s="1" t="s">
        <v>22</v>
      </c>
      <c r="F859" s="1" t="s">
        <v>1862</v>
      </c>
      <c r="G859" s="1" t="s">
        <v>1863</v>
      </c>
      <c r="H859" s="1">
        <v>1</v>
      </c>
      <c r="J859" s="1" t="s">
        <v>4798</v>
      </c>
      <c r="L859" s="1" t="s">
        <v>4798</v>
      </c>
      <c r="N859" s="1" t="s">
        <v>4798</v>
      </c>
      <c r="O859" s="1" t="s">
        <v>4798</v>
      </c>
      <c r="R859" s="1" t="s">
        <v>7</v>
      </c>
      <c r="S859" s="2">
        <v>45629</v>
      </c>
      <c r="T859" s="2">
        <f t="shared" ref="T859:T867" si="94">S859+(365*2)</f>
        <v>46359</v>
      </c>
      <c r="U859" s="2">
        <f t="shared" si="91"/>
        <v>46419</v>
      </c>
      <c r="V859" s="11">
        <f t="shared" ca="1" si="92"/>
        <v>-750</v>
      </c>
    </row>
    <row r="860" spans="1:23" hidden="1" x14ac:dyDescent="0.25">
      <c r="A860" s="1">
        <v>831</v>
      </c>
      <c r="B860" s="1" t="s">
        <v>1861</v>
      </c>
      <c r="C860" s="1" t="s">
        <v>260</v>
      </c>
      <c r="D860" s="1">
        <v>5</v>
      </c>
      <c r="E860" s="1" t="s">
        <v>22</v>
      </c>
      <c r="F860" s="1" t="s">
        <v>1866</v>
      </c>
      <c r="G860" s="1" t="s">
        <v>1867</v>
      </c>
      <c r="H860" s="1">
        <v>1</v>
      </c>
      <c r="J860" s="1" t="s">
        <v>4798</v>
      </c>
      <c r="L860" s="1" t="s">
        <v>4798</v>
      </c>
      <c r="N860" s="1" t="s">
        <v>4798</v>
      </c>
      <c r="O860" s="1" t="s">
        <v>4798</v>
      </c>
      <c r="R860" s="1" t="s">
        <v>7</v>
      </c>
      <c r="S860" s="2">
        <v>45629</v>
      </c>
      <c r="T860" s="2">
        <f t="shared" si="94"/>
        <v>46359</v>
      </c>
      <c r="U860" s="2">
        <f t="shared" si="91"/>
        <v>46419</v>
      </c>
      <c r="V860" s="11">
        <f t="shared" ca="1" si="92"/>
        <v>-750</v>
      </c>
    </row>
    <row r="861" spans="1:23" hidden="1" x14ac:dyDescent="0.25">
      <c r="A861" s="1">
        <v>831</v>
      </c>
      <c r="B861" s="1" t="s">
        <v>1861</v>
      </c>
      <c r="C861" s="1" t="s">
        <v>260</v>
      </c>
      <c r="D861" s="1" t="s">
        <v>150</v>
      </c>
      <c r="E861" s="1" t="s">
        <v>22</v>
      </c>
      <c r="F861" s="1" t="s">
        <v>1864</v>
      </c>
      <c r="G861" s="1" t="s">
        <v>1865</v>
      </c>
      <c r="H861" s="1">
        <v>2</v>
      </c>
      <c r="J861" s="1" t="s">
        <v>4798</v>
      </c>
      <c r="L861" s="1" t="s">
        <v>4798</v>
      </c>
      <c r="N861" s="1" t="s">
        <v>4798</v>
      </c>
      <c r="O861" s="1" t="s">
        <v>4798</v>
      </c>
      <c r="R861" s="1" t="s">
        <v>7</v>
      </c>
      <c r="S861" s="2">
        <v>45629</v>
      </c>
      <c r="T861" s="2">
        <f t="shared" si="94"/>
        <v>46359</v>
      </c>
      <c r="U861" s="2">
        <f t="shared" si="91"/>
        <v>46419</v>
      </c>
      <c r="V861" s="11">
        <f t="shared" ca="1" si="92"/>
        <v>-750</v>
      </c>
    </row>
    <row r="862" spans="1:23" hidden="1" x14ac:dyDescent="0.25">
      <c r="A862" s="1">
        <v>831</v>
      </c>
      <c r="B862" s="1" t="s">
        <v>1861</v>
      </c>
      <c r="C862" s="1" t="s">
        <v>260</v>
      </c>
      <c r="D862" s="1" t="s">
        <v>842</v>
      </c>
      <c r="E862" s="1" t="s">
        <v>22</v>
      </c>
      <c r="F862" s="1" t="s">
        <v>1868</v>
      </c>
      <c r="G862" s="1" t="s">
        <v>1869</v>
      </c>
      <c r="H862" s="1">
        <v>2</v>
      </c>
      <c r="J862" s="1" t="s">
        <v>4798</v>
      </c>
      <c r="L862" s="1" t="s">
        <v>4798</v>
      </c>
      <c r="N862" s="1" t="s">
        <v>4798</v>
      </c>
      <c r="O862" s="1" t="s">
        <v>4798</v>
      </c>
      <c r="R862" s="1" t="s">
        <v>7</v>
      </c>
      <c r="S862" s="2">
        <v>45629</v>
      </c>
      <c r="T862" s="2">
        <f t="shared" si="94"/>
        <v>46359</v>
      </c>
      <c r="U862" s="2">
        <f t="shared" si="91"/>
        <v>46419</v>
      </c>
      <c r="V862" s="11">
        <f t="shared" ca="1" si="92"/>
        <v>-750</v>
      </c>
    </row>
    <row r="863" spans="1:23" hidden="1" x14ac:dyDescent="0.25">
      <c r="A863" s="1">
        <v>831</v>
      </c>
      <c r="B863" s="1" t="s">
        <v>1824</v>
      </c>
      <c r="C863" s="1" t="s">
        <v>153</v>
      </c>
      <c r="D863" s="1">
        <v>3</v>
      </c>
      <c r="E863" s="1" t="s">
        <v>22</v>
      </c>
      <c r="F863" s="1" t="s">
        <v>1825</v>
      </c>
      <c r="G863" s="1" t="s">
        <v>1826</v>
      </c>
      <c r="H863" s="1" t="s">
        <v>193</v>
      </c>
      <c r="J863" s="1" t="s">
        <v>4798</v>
      </c>
      <c r="L863" s="1" t="s">
        <v>4798</v>
      </c>
      <c r="N863" s="1" t="s">
        <v>4798</v>
      </c>
      <c r="O863" s="1" t="s">
        <v>4798</v>
      </c>
      <c r="R863" s="1" t="s">
        <v>7</v>
      </c>
      <c r="S863" s="2">
        <v>45630</v>
      </c>
      <c r="T863" s="2">
        <f t="shared" si="94"/>
        <v>46360</v>
      </c>
      <c r="U863" s="2">
        <f t="shared" si="91"/>
        <v>46420</v>
      </c>
      <c r="V863" s="11">
        <f t="shared" ca="1" si="92"/>
        <v>-751</v>
      </c>
    </row>
    <row r="864" spans="1:23" hidden="1" x14ac:dyDescent="0.25">
      <c r="A864" s="1">
        <v>831</v>
      </c>
      <c r="B864" s="1" t="s">
        <v>1870</v>
      </c>
      <c r="C864" s="1" t="s">
        <v>500</v>
      </c>
      <c r="D864" s="1" t="s">
        <v>289</v>
      </c>
      <c r="E864" s="1" t="s">
        <v>22</v>
      </c>
      <c r="F864" s="1" t="s">
        <v>1872</v>
      </c>
      <c r="G864" s="1" t="s">
        <v>1873</v>
      </c>
      <c r="H864" s="1" t="s">
        <v>1871</v>
      </c>
      <c r="J864" s="1" t="s">
        <v>4798</v>
      </c>
      <c r="L864" s="1" t="s">
        <v>4798</v>
      </c>
      <c r="N864" s="1" t="s">
        <v>4798</v>
      </c>
      <c r="O864" s="1" t="s">
        <v>4798</v>
      </c>
      <c r="R864" s="1" t="s">
        <v>7</v>
      </c>
      <c r="S864" s="2">
        <v>45629</v>
      </c>
      <c r="T864" s="2">
        <f t="shared" si="94"/>
        <v>46359</v>
      </c>
      <c r="U864" s="2">
        <f t="shared" si="91"/>
        <v>46419</v>
      </c>
      <c r="V864" s="11">
        <f t="shared" ca="1" si="92"/>
        <v>-750</v>
      </c>
    </row>
    <row r="865" spans="1:23" hidden="1" x14ac:dyDescent="0.25">
      <c r="A865" s="1">
        <v>831</v>
      </c>
      <c r="B865" s="1" t="s">
        <v>1858</v>
      </c>
      <c r="C865" s="1" t="s">
        <v>1819</v>
      </c>
      <c r="D865" s="1">
        <v>5</v>
      </c>
      <c r="E865" s="1" t="s">
        <v>22</v>
      </c>
      <c r="F865" s="1" t="s">
        <v>1859</v>
      </c>
      <c r="G865" s="1" t="s">
        <v>1860</v>
      </c>
      <c r="J865" s="1" t="s">
        <v>4798</v>
      </c>
      <c r="L865" s="1" t="s">
        <v>4798</v>
      </c>
      <c r="N865" s="1" t="s">
        <v>4798</v>
      </c>
      <c r="O865" s="1" t="s">
        <v>4798</v>
      </c>
      <c r="R865" s="1" t="s">
        <v>7</v>
      </c>
      <c r="S865" s="2">
        <v>45630</v>
      </c>
      <c r="T865" s="2">
        <f t="shared" si="94"/>
        <v>46360</v>
      </c>
      <c r="U865" s="2">
        <f t="shared" si="91"/>
        <v>46420</v>
      </c>
      <c r="V865" s="11">
        <f t="shared" ca="1" si="92"/>
        <v>-751</v>
      </c>
    </row>
    <row r="866" spans="1:23" hidden="1" x14ac:dyDescent="0.25">
      <c r="A866" s="1">
        <v>832</v>
      </c>
      <c r="B866" s="1" t="s">
        <v>1879</v>
      </c>
      <c r="C866" s="1" t="s">
        <v>191</v>
      </c>
      <c r="D866" s="1">
        <v>21</v>
      </c>
      <c r="E866" s="1" t="s">
        <v>22</v>
      </c>
      <c r="F866" s="1" t="s">
        <v>1888</v>
      </c>
      <c r="G866" s="1" t="s">
        <v>1889</v>
      </c>
      <c r="H866" s="1">
        <v>1</v>
      </c>
      <c r="J866" s="1" t="s">
        <v>4798</v>
      </c>
      <c r="L866" s="1" t="s">
        <v>4798</v>
      </c>
      <c r="N866" s="1" t="s">
        <v>4798</v>
      </c>
      <c r="O866" s="1" t="s">
        <v>4798</v>
      </c>
      <c r="R866" s="1" t="s">
        <v>7</v>
      </c>
      <c r="S866" s="2">
        <v>45598</v>
      </c>
      <c r="T866" s="2">
        <f t="shared" si="94"/>
        <v>46328</v>
      </c>
      <c r="U866" s="2">
        <f t="shared" si="91"/>
        <v>46388</v>
      </c>
      <c r="V866" s="11">
        <f t="shared" ca="1" si="92"/>
        <v>-719</v>
      </c>
    </row>
    <row r="867" spans="1:23" hidden="1" x14ac:dyDescent="0.25">
      <c r="A867" s="1">
        <v>832</v>
      </c>
      <c r="B867" s="1" t="s">
        <v>1879</v>
      </c>
      <c r="C867" s="1" t="s">
        <v>1898</v>
      </c>
      <c r="D867" s="1">
        <v>22</v>
      </c>
      <c r="E867" s="1" t="s">
        <v>22</v>
      </c>
      <c r="F867" s="1" t="s">
        <v>1899</v>
      </c>
      <c r="G867" s="1" t="s">
        <v>1900</v>
      </c>
      <c r="H867" s="1">
        <v>1</v>
      </c>
      <c r="J867" s="1" t="s">
        <v>4798</v>
      </c>
      <c r="L867" s="1" t="s">
        <v>4798</v>
      </c>
      <c r="N867" s="1" t="s">
        <v>4798</v>
      </c>
      <c r="O867" s="1" t="s">
        <v>4798</v>
      </c>
      <c r="R867" s="1" t="s">
        <v>7</v>
      </c>
      <c r="S867" s="2">
        <v>45598</v>
      </c>
      <c r="T867" s="2">
        <f t="shared" si="94"/>
        <v>46328</v>
      </c>
      <c r="U867" s="2">
        <f t="shared" si="91"/>
        <v>46388</v>
      </c>
      <c r="V867" s="11">
        <f t="shared" ca="1" si="92"/>
        <v>-719</v>
      </c>
    </row>
    <row r="868" spans="1:23" x14ac:dyDescent="0.25">
      <c r="A868" s="1">
        <v>960</v>
      </c>
      <c r="B868" s="1" t="s">
        <v>4619</v>
      </c>
      <c r="C868" s="1" t="s">
        <v>2421</v>
      </c>
      <c r="D868" s="1">
        <v>451</v>
      </c>
      <c r="E868" s="1" t="s">
        <v>39</v>
      </c>
      <c r="F868" s="1" t="s">
        <v>4621</v>
      </c>
      <c r="G868" s="1" t="s">
        <v>4622</v>
      </c>
      <c r="H868" s="1" t="s">
        <v>4620</v>
      </c>
      <c r="I868" s="1">
        <v>1</v>
      </c>
      <c r="J868" s="2" t="s">
        <v>4796</v>
      </c>
      <c r="L868" s="2" t="s">
        <v>4797</v>
      </c>
      <c r="N868" s="1">
        <v>26</v>
      </c>
      <c r="O868" s="1" t="s">
        <v>4797</v>
      </c>
      <c r="P868" s="11">
        <f>_xlfn.ISOWEEKNUM(T868)</f>
        <v>22</v>
      </c>
      <c r="R868" s="1" t="s">
        <v>7</v>
      </c>
      <c r="S868" s="2">
        <v>45440</v>
      </c>
      <c r="T868" s="2">
        <f>S868+365</f>
        <v>45805</v>
      </c>
      <c r="U868" s="2">
        <f t="shared" si="91"/>
        <v>45865</v>
      </c>
      <c r="V868" s="11">
        <f t="shared" ca="1" si="92"/>
        <v>-196</v>
      </c>
      <c r="W868" s="1" t="s">
        <v>4793</v>
      </c>
    </row>
    <row r="869" spans="1:23" hidden="1" x14ac:dyDescent="0.25">
      <c r="A869" s="1">
        <v>832</v>
      </c>
      <c r="B869" s="1" t="s">
        <v>1879</v>
      </c>
      <c r="C869" s="1" t="s">
        <v>153</v>
      </c>
      <c r="D869" s="1" t="s">
        <v>498</v>
      </c>
      <c r="E869" s="1" t="s">
        <v>22</v>
      </c>
      <c r="F869" s="1" t="s">
        <v>1890</v>
      </c>
      <c r="G869" s="1" t="s">
        <v>1890</v>
      </c>
      <c r="H869" s="1">
        <v>2</v>
      </c>
      <c r="J869" s="1" t="s">
        <v>4798</v>
      </c>
      <c r="L869" s="1" t="s">
        <v>4798</v>
      </c>
      <c r="N869" s="1" t="s">
        <v>4798</v>
      </c>
      <c r="O869" s="1" t="s">
        <v>4798</v>
      </c>
      <c r="R869" s="1" t="s">
        <v>7</v>
      </c>
      <c r="S869" s="2">
        <v>45598</v>
      </c>
      <c r="T869" s="2">
        <f>S869+(365*2)</f>
        <v>46328</v>
      </c>
      <c r="U869" s="2">
        <f t="shared" si="91"/>
        <v>46388</v>
      </c>
      <c r="V869" s="11">
        <f t="shared" ca="1" si="92"/>
        <v>-719</v>
      </c>
    </row>
    <row r="870" spans="1:23" x14ac:dyDescent="0.25">
      <c r="A870" s="1">
        <v>960</v>
      </c>
      <c r="B870" s="1" t="s">
        <v>4619</v>
      </c>
      <c r="C870" s="1" t="s">
        <v>2421</v>
      </c>
      <c r="D870" s="1">
        <v>453</v>
      </c>
      <c r="E870" s="1" t="s">
        <v>39</v>
      </c>
      <c r="F870" s="1" t="s">
        <v>4623</v>
      </c>
      <c r="G870" s="1" t="s">
        <v>4624</v>
      </c>
      <c r="H870" s="1">
        <v>71</v>
      </c>
      <c r="I870" s="1">
        <v>1</v>
      </c>
      <c r="J870" s="2" t="s">
        <v>4796</v>
      </c>
      <c r="L870" s="2" t="s">
        <v>4797</v>
      </c>
      <c r="N870" s="1">
        <v>26</v>
      </c>
      <c r="O870" s="1" t="s">
        <v>4797</v>
      </c>
      <c r="P870" s="11">
        <f>_xlfn.ISOWEEKNUM(T870)</f>
        <v>24</v>
      </c>
      <c r="R870" s="1" t="s">
        <v>7</v>
      </c>
      <c r="S870" s="2">
        <v>45452</v>
      </c>
      <c r="T870" s="2">
        <f>S870+365</f>
        <v>45817</v>
      </c>
      <c r="U870" s="2">
        <f t="shared" si="91"/>
        <v>45877</v>
      </c>
      <c r="V870" s="11">
        <f t="shared" ca="1" si="92"/>
        <v>-208</v>
      </c>
      <c r="W870" s="1" t="s">
        <v>4793</v>
      </c>
    </row>
    <row r="871" spans="1:23" x14ac:dyDescent="0.25">
      <c r="A871" s="1">
        <v>960</v>
      </c>
      <c r="B871" s="1" t="s">
        <v>4619</v>
      </c>
      <c r="C871" s="1" t="s">
        <v>6</v>
      </c>
      <c r="D871" s="1">
        <v>455</v>
      </c>
      <c r="E871" s="1" t="s">
        <v>39</v>
      </c>
      <c r="F871" s="1" t="s">
        <v>4626</v>
      </c>
      <c r="G871" s="1" t="s">
        <v>4626</v>
      </c>
      <c r="H871" s="1" t="s">
        <v>4625</v>
      </c>
      <c r="I871" s="1">
        <v>1</v>
      </c>
      <c r="J871" s="2" t="s">
        <v>4796</v>
      </c>
      <c r="L871" s="2" t="s">
        <v>4797</v>
      </c>
      <c r="N871" s="1">
        <v>26</v>
      </c>
      <c r="O871" s="1" t="s">
        <v>4797</v>
      </c>
      <c r="P871" s="11">
        <f>_xlfn.ISOWEEKNUM(T871)</f>
        <v>24</v>
      </c>
      <c r="R871" s="1" t="s">
        <v>7</v>
      </c>
      <c r="S871" s="2">
        <v>45452</v>
      </c>
      <c r="T871" s="2">
        <f>S871+365</f>
        <v>45817</v>
      </c>
      <c r="U871" s="2">
        <f t="shared" si="91"/>
        <v>45877</v>
      </c>
      <c r="V871" s="11">
        <f t="shared" ca="1" si="92"/>
        <v>-208</v>
      </c>
      <c r="W871" s="1" t="s">
        <v>4793</v>
      </c>
    </row>
    <row r="872" spans="1:23" hidden="1" x14ac:dyDescent="0.25">
      <c r="A872" s="1">
        <v>832</v>
      </c>
      <c r="B872" s="1" t="s">
        <v>1879</v>
      </c>
      <c r="C872" s="1" t="s">
        <v>153</v>
      </c>
      <c r="D872" s="1" t="s">
        <v>1073</v>
      </c>
      <c r="E872" s="1" t="s">
        <v>22</v>
      </c>
      <c r="F872" s="1" t="s">
        <v>1896</v>
      </c>
      <c r="G872" s="1" t="s">
        <v>1897</v>
      </c>
      <c r="H872" s="1">
        <v>2</v>
      </c>
      <c r="J872" s="1" t="s">
        <v>4798</v>
      </c>
      <c r="L872" s="1" t="s">
        <v>4798</v>
      </c>
      <c r="N872" s="1" t="s">
        <v>4798</v>
      </c>
      <c r="O872" s="1" t="s">
        <v>4798</v>
      </c>
      <c r="R872" s="1" t="s">
        <v>7</v>
      </c>
      <c r="S872" s="2">
        <v>45598</v>
      </c>
      <c r="T872" s="2">
        <f>S872+(365*2)</f>
        <v>46328</v>
      </c>
      <c r="U872" s="2">
        <f t="shared" si="91"/>
        <v>46388</v>
      </c>
      <c r="V872" s="11">
        <f t="shared" ca="1" si="92"/>
        <v>-719</v>
      </c>
    </row>
    <row r="873" spans="1:23" x14ac:dyDescent="0.25">
      <c r="A873" s="1">
        <v>960</v>
      </c>
      <c r="B873" s="1" t="s">
        <v>4619</v>
      </c>
      <c r="C873" s="1" t="s">
        <v>2149</v>
      </c>
      <c r="D873" s="1">
        <v>456</v>
      </c>
      <c r="E873" s="1" t="s">
        <v>39</v>
      </c>
      <c r="F873" s="1" t="s">
        <v>4627</v>
      </c>
      <c r="G873" s="1" t="s">
        <v>4628</v>
      </c>
      <c r="H873" s="1" t="s">
        <v>4620</v>
      </c>
      <c r="I873" s="1">
        <v>1</v>
      </c>
      <c r="J873" s="2" t="s">
        <v>4796</v>
      </c>
      <c r="L873" s="2" t="s">
        <v>4797</v>
      </c>
      <c r="N873" s="1">
        <v>26</v>
      </c>
      <c r="O873" s="1" t="s">
        <v>4797</v>
      </c>
      <c r="P873" s="11">
        <f>_xlfn.ISOWEEKNUM(T873)</f>
        <v>22</v>
      </c>
      <c r="R873" s="1" t="s">
        <v>7</v>
      </c>
      <c r="S873" s="2">
        <v>45440</v>
      </c>
      <c r="T873" s="2">
        <f>S873+365</f>
        <v>45805</v>
      </c>
      <c r="U873" s="2">
        <f t="shared" si="91"/>
        <v>45865</v>
      </c>
      <c r="V873" s="11">
        <f t="shared" ca="1" si="92"/>
        <v>-196</v>
      </c>
      <c r="W873" s="1" t="s">
        <v>4793</v>
      </c>
    </row>
    <row r="874" spans="1:23" hidden="1" x14ac:dyDescent="0.25">
      <c r="A874" s="1">
        <v>832</v>
      </c>
      <c r="B874" s="1" t="s">
        <v>1879</v>
      </c>
      <c r="C874" s="1" t="s">
        <v>153</v>
      </c>
      <c r="D874" s="1" t="s">
        <v>534</v>
      </c>
      <c r="E874" s="1" t="s">
        <v>22</v>
      </c>
      <c r="F874" s="1" t="s">
        <v>1884</v>
      </c>
      <c r="G874" s="1" t="s">
        <v>1885</v>
      </c>
      <c r="H874" s="1" t="s">
        <v>1881</v>
      </c>
      <c r="J874" s="1" t="s">
        <v>4798</v>
      </c>
      <c r="L874" s="1" t="s">
        <v>4798</v>
      </c>
      <c r="N874" s="1" t="s">
        <v>4798</v>
      </c>
      <c r="O874" s="1" t="s">
        <v>4798</v>
      </c>
      <c r="R874" s="1" t="s">
        <v>7</v>
      </c>
      <c r="S874" s="2">
        <v>45598</v>
      </c>
      <c r="T874" s="2">
        <f>S874+(365*2)</f>
        <v>46328</v>
      </c>
      <c r="U874" s="2">
        <f t="shared" si="91"/>
        <v>46388</v>
      </c>
      <c r="V874" s="11">
        <f t="shared" ca="1" si="92"/>
        <v>-719</v>
      </c>
    </row>
    <row r="875" spans="1:23" x14ac:dyDescent="0.25">
      <c r="A875" s="1">
        <v>960</v>
      </c>
      <c r="B875" s="1" t="s">
        <v>4619</v>
      </c>
      <c r="C875" s="1" t="s">
        <v>93</v>
      </c>
      <c r="D875" s="1">
        <v>457</v>
      </c>
      <c r="E875" s="1" t="s">
        <v>39</v>
      </c>
      <c r="F875" s="1" t="s">
        <v>4630</v>
      </c>
      <c r="G875" s="1" t="s">
        <v>4631</v>
      </c>
      <c r="H875" s="1" t="s">
        <v>4629</v>
      </c>
      <c r="I875" s="1">
        <v>1</v>
      </c>
      <c r="J875" s="2" t="s">
        <v>4796</v>
      </c>
      <c r="L875" s="2" t="s">
        <v>4797</v>
      </c>
      <c r="N875" s="1">
        <v>26</v>
      </c>
      <c r="O875" s="1" t="s">
        <v>4797</v>
      </c>
      <c r="P875" s="11">
        <f>_xlfn.ISOWEEKNUM(T875)</f>
        <v>22</v>
      </c>
      <c r="R875" s="1" t="s">
        <v>7</v>
      </c>
      <c r="S875" s="2">
        <v>45440</v>
      </c>
      <c r="T875" s="2">
        <f>S875+365</f>
        <v>45805</v>
      </c>
      <c r="U875" s="2">
        <f t="shared" si="91"/>
        <v>45865</v>
      </c>
      <c r="V875" s="11">
        <f t="shared" ca="1" si="92"/>
        <v>-196</v>
      </c>
      <c r="W875" s="1" t="s">
        <v>4793</v>
      </c>
    </row>
    <row r="876" spans="1:23" hidden="1" x14ac:dyDescent="0.25">
      <c r="A876" s="1">
        <v>832</v>
      </c>
      <c r="B876" s="1" t="s">
        <v>1910</v>
      </c>
      <c r="C876" s="1" t="s">
        <v>500</v>
      </c>
      <c r="D876" s="1">
        <v>9</v>
      </c>
      <c r="E876" s="1" t="s">
        <v>58</v>
      </c>
      <c r="F876" s="1" t="s">
        <v>1934</v>
      </c>
      <c r="G876" s="1" t="s">
        <v>1935</v>
      </c>
      <c r="H876" s="1">
        <v>21</v>
      </c>
      <c r="J876" s="1" t="s">
        <v>4798</v>
      </c>
      <c r="L876" s="1" t="s">
        <v>4798</v>
      </c>
      <c r="N876" s="1" t="s">
        <v>4798</v>
      </c>
      <c r="O876" s="1" t="s">
        <v>4798</v>
      </c>
      <c r="R876" s="1" t="s">
        <v>7</v>
      </c>
      <c r="S876" s="2">
        <v>45559</v>
      </c>
      <c r="T876" s="2">
        <f t="shared" ref="T876:T881" si="95">S876+(365*4)</f>
        <v>47019</v>
      </c>
      <c r="U876" s="2">
        <f t="shared" si="91"/>
        <v>47079</v>
      </c>
      <c r="V876" s="11">
        <f t="shared" ca="1" si="92"/>
        <v>-1410</v>
      </c>
    </row>
    <row r="877" spans="1:23" hidden="1" x14ac:dyDescent="0.25">
      <c r="A877" s="1">
        <v>832</v>
      </c>
      <c r="B877" s="1" t="s">
        <v>1910</v>
      </c>
      <c r="C877" s="1" t="s">
        <v>500</v>
      </c>
      <c r="D877" s="1">
        <v>12</v>
      </c>
      <c r="E877" s="1" t="s">
        <v>58</v>
      </c>
      <c r="F877" s="1" t="s">
        <v>1922</v>
      </c>
      <c r="G877" s="1" t="s">
        <v>1923</v>
      </c>
      <c r="H877" s="1">
        <v>17</v>
      </c>
      <c r="J877" s="1" t="s">
        <v>4798</v>
      </c>
      <c r="L877" s="1" t="s">
        <v>4798</v>
      </c>
      <c r="N877" s="1" t="s">
        <v>4798</v>
      </c>
      <c r="O877" s="1" t="s">
        <v>4798</v>
      </c>
      <c r="R877" s="1" t="s">
        <v>7</v>
      </c>
      <c r="S877" s="2">
        <v>45559</v>
      </c>
      <c r="T877" s="2">
        <f t="shared" si="95"/>
        <v>47019</v>
      </c>
      <c r="U877" s="2">
        <f t="shared" si="91"/>
        <v>47079</v>
      </c>
      <c r="V877" s="11">
        <f t="shared" ca="1" si="92"/>
        <v>-1410</v>
      </c>
    </row>
    <row r="878" spans="1:23" hidden="1" x14ac:dyDescent="0.25">
      <c r="A878" s="1">
        <v>832</v>
      </c>
      <c r="B878" s="1" t="s">
        <v>1910</v>
      </c>
      <c r="C878" s="1" t="s">
        <v>500</v>
      </c>
      <c r="D878" s="1">
        <v>13</v>
      </c>
      <c r="E878" s="1" t="s">
        <v>58</v>
      </c>
      <c r="F878" s="1" t="s">
        <v>1947</v>
      </c>
      <c r="G878" s="1" t="s">
        <v>1948</v>
      </c>
      <c r="H878" s="1">
        <v>23</v>
      </c>
      <c r="J878" s="1" t="s">
        <v>4798</v>
      </c>
      <c r="L878" s="1" t="s">
        <v>4798</v>
      </c>
      <c r="N878" s="1" t="s">
        <v>4798</v>
      </c>
      <c r="O878" s="1" t="s">
        <v>4798</v>
      </c>
      <c r="R878" s="1" t="s">
        <v>7</v>
      </c>
      <c r="S878" s="2">
        <v>45560</v>
      </c>
      <c r="T878" s="2">
        <f t="shared" si="95"/>
        <v>47020</v>
      </c>
      <c r="U878" s="2">
        <f t="shared" si="91"/>
        <v>47080</v>
      </c>
      <c r="V878" s="11">
        <f t="shared" ca="1" si="92"/>
        <v>-1411</v>
      </c>
    </row>
    <row r="879" spans="1:23" hidden="1" x14ac:dyDescent="0.25">
      <c r="A879" s="1">
        <v>832</v>
      </c>
      <c r="B879" s="1" t="s">
        <v>1910</v>
      </c>
      <c r="C879" s="1" t="s">
        <v>500</v>
      </c>
      <c r="D879" s="1">
        <v>14</v>
      </c>
      <c r="E879" s="1" t="s">
        <v>58</v>
      </c>
      <c r="F879" s="1" t="s">
        <v>1951</v>
      </c>
      <c r="G879" s="1" t="s">
        <v>1952</v>
      </c>
      <c r="H879" s="1">
        <v>24</v>
      </c>
      <c r="J879" s="1" t="s">
        <v>4798</v>
      </c>
      <c r="L879" s="1" t="s">
        <v>4798</v>
      </c>
      <c r="N879" s="1" t="s">
        <v>4798</v>
      </c>
      <c r="O879" s="1" t="s">
        <v>4798</v>
      </c>
      <c r="R879" s="1" t="s">
        <v>7</v>
      </c>
      <c r="S879" s="2">
        <v>45560</v>
      </c>
      <c r="T879" s="2">
        <f t="shared" si="95"/>
        <v>47020</v>
      </c>
      <c r="U879" s="2">
        <f t="shared" si="91"/>
        <v>47080</v>
      </c>
      <c r="V879" s="11">
        <f t="shared" ca="1" si="92"/>
        <v>-1411</v>
      </c>
    </row>
    <row r="880" spans="1:23" hidden="1" x14ac:dyDescent="0.25">
      <c r="A880" s="1">
        <v>832</v>
      </c>
      <c r="B880" s="1" t="s">
        <v>1910</v>
      </c>
      <c r="C880" s="1" t="s">
        <v>1812</v>
      </c>
      <c r="D880" s="1">
        <v>16</v>
      </c>
      <c r="E880" s="1" t="s">
        <v>58</v>
      </c>
      <c r="F880" s="1" t="s">
        <v>1955</v>
      </c>
      <c r="G880" s="1" t="s">
        <v>1956</v>
      </c>
      <c r="H880" s="1">
        <v>23</v>
      </c>
      <c r="J880" s="1" t="s">
        <v>4798</v>
      </c>
      <c r="L880" s="1" t="s">
        <v>4798</v>
      </c>
      <c r="N880" s="1" t="s">
        <v>4798</v>
      </c>
      <c r="O880" s="1" t="s">
        <v>4798</v>
      </c>
      <c r="R880" s="1" t="s">
        <v>7</v>
      </c>
      <c r="S880" s="2">
        <v>45560</v>
      </c>
      <c r="T880" s="2">
        <f t="shared" si="95"/>
        <v>47020</v>
      </c>
      <c r="U880" s="2">
        <f t="shared" si="91"/>
        <v>47080</v>
      </c>
      <c r="V880" s="11">
        <f t="shared" ca="1" si="92"/>
        <v>-1411</v>
      </c>
    </row>
    <row r="881" spans="1:22" hidden="1" x14ac:dyDescent="0.25">
      <c r="A881" s="1">
        <v>832</v>
      </c>
      <c r="B881" s="1" t="s">
        <v>1910</v>
      </c>
      <c r="C881" s="1" t="s">
        <v>500</v>
      </c>
      <c r="D881" s="1">
        <v>17</v>
      </c>
      <c r="E881" s="1" t="s">
        <v>58</v>
      </c>
      <c r="F881" s="1" t="s">
        <v>1930</v>
      </c>
      <c r="G881" s="1" t="s">
        <v>1931</v>
      </c>
      <c r="H881" s="1">
        <v>26</v>
      </c>
      <c r="J881" s="1" t="s">
        <v>4798</v>
      </c>
      <c r="L881" s="1" t="s">
        <v>4798</v>
      </c>
      <c r="N881" s="1" t="s">
        <v>4798</v>
      </c>
      <c r="O881" s="1" t="s">
        <v>4798</v>
      </c>
      <c r="R881" s="1" t="s">
        <v>7</v>
      </c>
      <c r="S881" s="2">
        <v>45559</v>
      </c>
      <c r="T881" s="2">
        <f t="shared" si="95"/>
        <v>47019</v>
      </c>
      <c r="U881" s="2">
        <f t="shared" si="91"/>
        <v>47079</v>
      </c>
      <c r="V881" s="11">
        <f t="shared" ca="1" si="92"/>
        <v>-1410</v>
      </c>
    </row>
    <row r="882" spans="1:22" hidden="1" x14ac:dyDescent="0.25">
      <c r="A882" s="1">
        <v>832</v>
      </c>
      <c r="B882" s="1" t="s">
        <v>1910</v>
      </c>
      <c r="C882" s="1" t="s">
        <v>187</v>
      </c>
      <c r="D882" s="1">
        <v>24</v>
      </c>
      <c r="E882" s="1" t="s">
        <v>154</v>
      </c>
      <c r="F882" s="1" t="s">
        <v>1942</v>
      </c>
      <c r="G882" s="1" t="s">
        <v>1943</v>
      </c>
      <c r="H882" s="1">
        <v>2</v>
      </c>
      <c r="J882" s="1" t="s">
        <v>4798</v>
      </c>
      <c r="L882" s="1" t="s">
        <v>4798</v>
      </c>
      <c r="N882" s="1" t="s">
        <v>4798</v>
      </c>
      <c r="O882" s="1" t="s">
        <v>4798</v>
      </c>
      <c r="R882" s="1" t="s">
        <v>7</v>
      </c>
      <c r="S882" s="2">
        <v>45560</v>
      </c>
      <c r="T882" s="2">
        <f>S882+(365*3)</f>
        <v>46655</v>
      </c>
      <c r="U882" s="2">
        <f t="shared" si="91"/>
        <v>46715</v>
      </c>
      <c r="V882" s="11">
        <f t="shared" ca="1" si="92"/>
        <v>-1046</v>
      </c>
    </row>
    <row r="883" spans="1:22" hidden="1" x14ac:dyDescent="0.25">
      <c r="A883" s="1">
        <v>832</v>
      </c>
      <c r="B883" s="1" t="s">
        <v>1910</v>
      </c>
      <c r="C883" s="1" t="s">
        <v>191</v>
      </c>
      <c r="D883" s="1">
        <v>25</v>
      </c>
      <c r="E883" s="1" t="s">
        <v>154</v>
      </c>
      <c r="F883" s="1" t="s">
        <v>1920</v>
      </c>
      <c r="G883" s="1" t="s">
        <v>1921</v>
      </c>
      <c r="H883" s="1">
        <v>2</v>
      </c>
      <c r="J883" s="1" t="s">
        <v>4798</v>
      </c>
      <c r="L883" s="1" t="s">
        <v>4798</v>
      </c>
      <c r="N883" s="1" t="s">
        <v>4798</v>
      </c>
      <c r="O883" s="1" t="s">
        <v>4798</v>
      </c>
      <c r="R883" s="1" t="s">
        <v>7</v>
      </c>
      <c r="S883" s="2">
        <v>45559</v>
      </c>
      <c r="T883" s="2">
        <f>S883+(365*3)</f>
        <v>46654</v>
      </c>
      <c r="U883" s="2">
        <f t="shared" si="91"/>
        <v>46714</v>
      </c>
      <c r="V883" s="11">
        <f t="shared" ca="1" si="92"/>
        <v>-1045</v>
      </c>
    </row>
    <row r="884" spans="1:22" hidden="1" x14ac:dyDescent="0.25">
      <c r="A884" s="1">
        <v>832</v>
      </c>
      <c r="B884" s="1" t="s">
        <v>1910</v>
      </c>
      <c r="C884" s="1" t="s">
        <v>260</v>
      </c>
      <c r="D884" s="1">
        <v>26</v>
      </c>
      <c r="E884" s="1" t="s">
        <v>58</v>
      </c>
      <c r="F884" s="1" t="s">
        <v>1959</v>
      </c>
      <c r="G884" s="1" t="s">
        <v>1960</v>
      </c>
      <c r="H884" s="1">
        <v>12</v>
      </c>
      <c r="J884" s="1" t="s">
        <v>4798</v>
      </c>
      <c r="L884" s="1" t="s">
        <v>4798</v>
      </c>
      <c r="N884" s="1" t="s">
        <v>4798</v>
      </c>
      <c r="O884" s="1" t="s">
        <v>4798</v>
      </c>
      <c r="R884" s="1" t="s">
        <v>7</v>
      </c>
      <c r="S884" s="2">
        <v>45560</v>
      </c>
      <c r="T884" s="2">
        <f t="shared" ref="T884:T891" si="96">S884+(365*4)</f>
        <v>47020</v>
      </c>
      <c r="U884" s="2">
        <f t="shared" si="91"/>
        <v>47080</v>
      </c>
      <c r="V884" s="11">
        <f t="shared" ca="1" si="92"/>
        <v>-1411</v>
      </c>
    </row>
    <row r="885" spans="1:22" hidden="1" x14ac:dyDescent="0.25">
      <c r="A885" s="1">
        <v>832</v>
      </c>
      <c r="B885" s="1" t="s">
        <v>1910</v>
      </c>
      <c r="C885" s="1" t="s">
        <v>500</v>
      </c>
      <c r="D885" s="1">
        <v>27</v>
      </c>
      <c r="E885" s="1" t="s">
        <v>58</v>
      </c>
      <c r="F885" s="1" t="s">
        <v>1949</v>
      </c>
      <c r="G885" s="1" t="s">
        <v>1950</v>
      </c>
      <c r="H885" s="1">
        <v>12</v>
      </c>
      <c r="J885" s="1" t="s">
        <v>4798</v>
      </c>
      <c r="L885" s="1" t="s">
        <v>4798</v>
      </c>
      <c r="N885" s="1" t="s">
        <v>4798</v>
      </c>
      <c r="O885" s="1" t="s">
        <v>4798</v>
      </c>
      <c r="R885" s="1" t="s">
        <v>7</v>
      </c>
      <c r="S885" s="2">
        <v>45560</v>
      </c>
      <c r="T885" s="2">
        <f t="shared" si="96"/>
        <v>47020</v>
      </c>
      <c r="U885" s="2">
        <f t="shared" si="91"/>
        <v>47080</v>
      </c>
      <c r="V885" s="11">
        <f t="shared" ca="1" si="92"/>
        <v>-1411</v>
      </c>
    </row>
    <row r="886" spans="1:22" hidden="1" x14ac:dyDescent="0.25">
      <c r="A886" s="1">
        <v>832</v>
      </c>
      <c r="B886" s="1" t="s">
        <v>1910</v>
      </c>
      <c r="C886" s="1" t="s">
        <v>1819</v>
      </c>
      <c r="D886" s="1">
        <v>28</v>
      </c>
      <c r="E886" s="1" t="s">
        <v>58</v>
      </c>
      <c r="F886" s="1" t="s">
        <v>1957</v>
      </c>
      <c r="G886" s="1" t="s">
        <v>1958</v>
      </c>
      <c r="H886" s="1">
        <v>13</v>
      </c>
      <c r="J886" s="1" t="s">
        <v>4798</v>
      </c>
      <c r="L886" s="1" t="s">
        <v>4798</v>
      </c>
      <c r="N886" s="1" t="s">
        <v>4798</v>
      </c>
      <c r="O886" s="1" t="s">
        <v>4798</v>
      </c>
      <c r="R886" s="1" t="s">
        <v>7</v>
      </c>
      <c r="S886" s="2">
        <v>45560</v>
      </c>
      <c r="T886" s="2">
        <f t="shared" si="96"/>
        <v>47020</v>
      </c>
      <c r="U886" s="2">
        <f t="shared" si="91"/>
        <v>47080</v>
      </c>
      <c r="V886" s="11">
        <f t="shared" ca="1" si="92"/>
        <v>-1411</v>
      </c>
    </row>
    <row r="887" spans="1:22" hidden="1" x14ac:dyDescent="0.25">
      <c r="A887" s="1">
        <v>832</v>
      </c>
      <c r="B887" s="1" t="s">
        <v>1910</v>
      </c>
      <c r="C887" s="1" t="s">
        <v>500</v>
      </c>
      <c r="D887" s="1">
        <v>31</v>
      </c>
      <c r="E887" s="1" t="s">
        <v>58</v>
      </c>
      <c r="F887" s="1" t="s">
        <v>1932</v>
      </c>
      <c r="G887" s="1" t="s">
        <v>1933</v>
      </c>
      <c r="H887" s="1">
        <v>22</v>
      </c>
      <c r="J887" s="1" t="s">
        <v>4798</v>
      </c>
      <c r="L887" s="1" t="s">
        <v>4798</v>
      </c>
      <c r="N887" s="1" t="s">
        <v>4798</v>
      </c>
      <c r="O887" s="1" t="s">
        <v>4798</v>
      </c>
      <c r="R887" s="1" t="s">
        <v>7</v>
      </c>
      <c r="S887" s="2">
        <v>45559</v>
      </c>
      <c r="T887" s="2">
        <f t="shared" si="96"/>
        <v>47019</v>
      </c>
      <c r="U887" s="2">
        <f t="shared" si="91"/>
        <v>47079</v>
      </c>
      <c r="V887" s="11">
        <f t="shared" ca="1" si="92"/>
        <v>-1410</v>
      </c>
    </row>
    <row r="888" spans="1:22" hidden="1" x14ac:dyDescent="0.25">
      <c r="A888" s="1">
        <v>832</v>
      </c>
      <c r="B888" s="1" t="s">
        <v>1910</v>
      </c>
      <c r="C888" s="1" t="s">
        <v>260</v>
      </c>
      <c r="D888" s="1">
        <v>35</v>
      </c>
      <c r="E888" s="1" t="s">
        <v>58</v>
      </c>
      <c r="F888" s="1" t="s">
        <v>1953</v>
      </c>
      <c r="G888" s="1" t="s">
        <v>1954</v>
      </c>
      <c r="H888" s="1">
        <v>13</v>
      </c>
      <c r="J888" s="1" t="s">
        <v>4798</v>
      </c>
      <c r="L888" s="1" t="s">
        <v>4798</v>
      </c>
      <c r="N888" s="1" t="s">
        <v>4798</v>
      </c>
      <c r="O888" s="1" t="s">
        <v>4798</v>
      </c>
      <c r="R888" s="1" t="s">
        <v>7</v>
      </c>
      <c r="S888" s="2">
        <v>45560</v>
      </c>
      <c r="T888" s="2">
        <f t="shared" si="96"/>
        <v>47020</v>
      </c>
      <c r="U888" s="2">
        <f t="shared" si="91"/>
        <v>47080</v>
      </c>
      <c r="V888" s="11">
        <f t="shared" ca="1" si="92"/>
        <v>-1411</v>
      </c>
    </row>
    <row r="889" spans="1:22" hidden="1" x14ac:dyDescent="0.25">
      <c r="A889" s="1">
        <v>832</v>
      </c>
      <c r="B889" s="1" t="s">
        <v>1910</v>
      </c>
      <c r="C889" s="1" t="s">
        <v>500</v>
      </c>
      <c r="D889" s="1">
        <v>37</v>
      </c>
      <c r="E889" s="1" t="s">
        <v>58</v>
      </c>
      <c r="F889" s="1" t="s">
        <v>1939</v>
      </c>
      <c r="G889" s="1" t="s">
        <v>1939</v>
      </c>
      <c r="H889" s="1">
        <v>22</v>
      </c>
      <c r="J889" s="1" t="s">
        <v>4798</v>
      </c>
      <c r="L889" s="1" t="s">
        <v>4798</v>
      </c>
      <c r="N889" s="1" t="s">
        <v>4798</v>
      </c>
      <c r="O889" s="1" t="s">
        <v>4798</v>
      </c>
      <c r="R889" s="1" t="s">
        <v>7</v>
      </c>
      <c r="S889" s="2">
        <v>45559</v>
      </c>
      <c r="T889" s="2">
        <f t="shared" si="96"/>
        <v>47019</v>
      </c>
      <c r="U889" s="2">
        <f t="shared" si="91"/>
        <v>47079</v>
      </c>
      <c r="V889" s="11">
        <f t="shared" ca="1" si="92"/>
        <v>-1410</v>
      </c>
    </row>
    <row r="890" spans="1:22" hidden="1" x14ac:dyDescent="0.25">
      <c r="A890" s="1">
        <v>832</v>
      </c>
      <c r="B890" s="1" t="s">
        <v>1910</v>
      </c>
      <c r="C890" s="1" t="s">
        <v>1819</v>
      </c>
      <c r="D890" s="1">
        <v>39</v>
      </c>
      <c r="E890" s="1" t="s">
        <v>58</v>
      </c>
      <c r="F890" s="1" t="s">
        <v>1946</v>
      </c>
      <c r="G890" s="1" t="s">
        <v>1946</v>
      </c>
      <c r="H890" s="1">
        <v>12</v>
      </c>
      <c r="J890" s="1" t="s">
        <v>4798</v>
      </c>
      <c r="L890" s="1" t="s">
        <v>4798</v>
      </c>
      <c r="N890" s="1" t="s">
        <v>4798</v>
      </c>
      <c r="O890" s="1" t="s">
        <v>4798</v>
      </c>
      <c r="R890" s="1" t="s">
        <v>7</v>
      </c>
      <c r="S890" s="2">
        <v>45560</v>
      </c>
      <c r="T890" s="2">
        <f t="shared" si="96"/>
        <v>47020</v>
      </c>
      <c r="U890" s="2">
        <f t="shared" si="91"/>
        <v>47080</v>
      </c>
      <c r="V890" s="11">
        <f t="shared" ca="1" si="92"/>
        <v>-1411</v>
      </c>
    </row>
    <row r="891" spans="1:22" hidden="1" x14ac:dyDescent="0.25">
      <c r="A891" s="1">
        <v>832</v>
      </c>
      <c r="B891" s="1" t="s">
        <v>1910</v>
      </c>
      <c r="C891" s="1" t="s">
        <v>500</v>
      </c>
      <c r="D891" s="1">
        <v>41</v>
      </c>
      <c r="E891" s="1" t="s">
        <v>58</v>
      </c>
      <c r="F891" s="1" t="s">
        <v>1936</v>
      </c>
      <c r="G891" s="1" t="s">
        <v>1936</v>
      </c>
      <c r="H891" s="1">
        <v>22</v>
      </c>
      <c r="J891" s="1" t="s">
        <v>4798</v>
      </c>
      <c r="L891" s="1" t="s">
        <v>4798</v>
      </c>
      <c r="N891" s="1" t="s">
        <v>4798</v>
      </c>
      <c r="O891" s="1" t="s">
        <v>4798</v>
      </c>
      <c r="R891" s="1" t="s">
        <v>7</v>
      </c>
      <c r="S891" s="2">
        <v>45559</v>
      </c>
      <c r="T891" s="2">
        <f t="shared" si="96"/>
        <v>47019</v>
      </c>
      <c r="U891" s="2">
        <f t="shared" si="91"/>
        <v>47079</v>
      </c>
      <c r="V891" s="11">
        <f t="shared" ca="1" si="92"/>
        <v>-1410</v>
      </c>
    </row>
    <row r="892" spans="1:22" hidden="1" x14ac:dyDescent="0.25">
      <c r="A892" s="1">
        <v>832</v>
      </c>
      <c r="B892" s="1" t="s">
        <v>1910</v>
      </c>
      <c r="C892" s="1" t="s">
        <v>169</v>
      </c>
      <c r="D892" s="1" t="s">
        <v>174</v>
      </c>
      <c r="E892" s="1" t="s">
        <v>22</v>
      </c>
      <c r="F892" s="1" t="s">
        <v>1911</v>
      </c>
      <c r="G892" s="1" t="s">
        <v>1912</v>
      </c>
      <c r="H892" s="1">
        <v>1</v>
      </c>
      <c r="J892" s="1" t="s">
        <v>4798</v>
      </c>
      <c r="L892" s="1" t="s">
        <v>4798</v>
      </c>
      <c r="N892" s="1" t="s">
        <v>4798</v>
      </c>
      <c r="O892" s="1" t="s">
        <v>4798</v>
      </c>
      <c r="R892" s="1" t="s">
        <v>7</v>
      </c>
      <c r="S892" s="2">
        <v>45598</v>
      </c>
      <c r="T892" s="2">
        <f>S892+(365*2)</f>
        <v>46328</v>
      </c>
      <c r="U892" s="2">
        <f t="shared" si="91"/>
        <v>46388</v>
      </c>
      <c r="V892" s="11">
        <f t="shared" ca="1" si="92"/>
        <v>-719</v>
      </c>
    </row>
    <row r="893" spans="1:22" hidden="1" x14ac:dyDescent="0.25">
      <c r="A893" s="1">
        <v>832</v>
      </c>
      <c r="B893" s="1" t="s">
        <v>1910</v>
      </c>
      <c r="C893" s="1" t="s">
        <v>169</v>
      </c>
      <c r="D893" s="1" t="s">
        <v>177</v>
      </c>
      <c r="E893" s="1" t="s">
        <v>154</v>
      </c>
      <c r="F893" s="1" t="s">
        <v>1913</v>
      </c>
      <c r="G893" s="1" t="s">
        <v>1914</v>
      </c>
      <c r="H893" s="1" t="s">
        <v>271</v>
      </c>
      <c r="J893" s="1" t="s">
        <v>4798</v>
      </c>
      <c r="L893" s="1" t="s">
        <v>4798</v>
      </c>
      <c r="N893" s="1" t="s">
        <v>4798</v>
      </c>
      <c r="O893" s="1" t="s">
        <v>4798</v>
      </c>
      <c r="R893" s="1" t="s">
        <v>7</v>
      </c>
      <c r="S893" s="2">
        <v>45559</v>
      </c>
      <c r="T893" s="2">
        <f>S893+(365*3)</f>
        <v>46654</v>
      </c>
      <c r="U893" s="2">
        <f t="shared" si="91"/>
        <v>46714</v>
      </c>
      <c r="V893" s="11">
        <f t="shared" ca="1" si="92"/>
        <v>-1045</v>
      </c>
    </row>
    <row r="894" spans="1:22" hidden="1" x14ac:dyDescent="0.25">
      <c r="A894" s="1">
        <v>832</v>
      </c>
      <c r="B894" s="1" t="s">
        <v>1910</v>
      </c>
      <c r="C894" s="1" t="s">
        <v>187</v>
      </c>
      <c r="D894" s="1" t="s">
        <v>280</v>
      </c>
      <c r="E894" s="1" t="s">
        <v>154</v>
      </c>
      <c r="F894" s="1" t="s">
        <v>1965</v>
      </c>
      <c r="G894" s="1" t="s">
        <v>1966</v>
      </c>
      <c r="H894" s="1">
        <v>19</v>
      </c>
      <c r="J894" s="1" t="s">
        <v>4798</v>
      </c>
      <c r="L894" s="1" t="s">
        <v>4798</v>
      </c>
      <c r="N894" s="1" t="s">
        <v>4798</v>
      </c>
      <c r="O894" s="1" t="s">
        <v>4798</v>
      </c>
      <c r="R894" s="1" t="s">
        <v>7</v>
      </c>
      <c r="S894" s="2">
        <v>45560</v>
      </c>
      <c r="T894" s="2">
        <f>S894+(365*3)</f>
        <v>46655</v>
      </c>
      <c r="U894" s="2">
        <f t="shared" si="91"/>
        <v>46715</v>
      </c>
      <c r="V894" s="11">
        <f t="shared" ca="1" si="92"/>
        <v>-1046</v>
      </c>
    </row>
    <row r="895" spans="1:22" hidden="1" x14ac:dyDescent="0.25">
      <c r="A895" s="1">
        <v>832</v>
      </c>
      <c r="B895" s="1" t="s">
        <v>1910</v>
      </c>
      <c r="C895" s="1" t="s">
        <v>187</v>
      </c>
      <c r="D895" s="1" t="s">
        <v>283</v>
      </c>
      <c r="E895" s="1" t="s">
        <v>22</v>
      </c>
      <c r="F895" s="1" t="s">
        <v>1967</v>
      </c>
      <c r="G895" s="1" t="s">
        <v>1968</v>
      </c>
      <c r="H895" s="1">
        <v>2</v>
      </c>
      <c r="J895" s="1" t="s">
        <v>4798</v>
      </c>
      <c r="L895" s="1" t="s">
        <v>4798</v>
      </c>
      <c r="N895" s="1" t="s">
        <v>4798</v>
      </c>
      <c r="O895" s="1" t="s">
        <v>4798</v>
      </c>
      <c r="R895" s="1" t="s">
        <v>7</v>
      </c>
      <c r="S895" s="2">
        <v>45598</v>
      </c>
      <c r="T895" s="2">
        <f>S895+(365*2)</f>
        <v>46328</v>
      </c>
      <c r="U895" s="2">
        <f t="shared" si="91"/>
        <v>46388</v>
      </c>
      <c r="V895" s="11">
        <f t="shared" ca="1" si="92"/>
        <v>-719</v>
      </c>
    </row>
    <row r="896" spans="1:22" hidden="1" x14ac:dyDescent="0.25">
      <c r="A896" s="1">
        <v>832</v>
      </c>
      <c r="B896" s="1" t="s">
        <v>1910</v>
      </c>
      <c r="C896" s="1" t="s">
        <v>153</v>
      </c>
      <c r="D896" s="1" t="s">
        <v>498</v>
      </c>
      <c r="E896" s="1" t="s">
        <v>154</v>
      </c>
      <c r="F896" s="1" t="s">
        <v>1916</v>
      </c>
      <c r="G896" s="1" t="s">
        <v>1917</v>
      </c>
      <c r="H896" s="1" t="s">
        <v>1915</v>
      </c>
      <c r="J896" s="1" t="s">
        <v>4798</v>
      </c>
      <c r="L896" s="1" t="s">
        <v>4798</v>
      </c>
      <c r="N896" s="1" t="s">
        <v>4798</v>
      </c>
      <c r="O896" s="1" t="s">
        <v>4798</v>
      </c>
      <c r="R896" s="1" t="s">
        <v>7</v>
      </c>
      <c r="S896" s="2">
        <v>45559</v>
      </c>
      <c r="T896" s="2">
        <f>S896+(365*3)</f>
        <v>46654</v>
      </c>
      <c r="U896" s="2">
        <f t="shared" si="91"/>
        <v>46714</v>
      </c>
      <c r="V896" s="11">
        <f t="shared" ca="1" si="92"/>
        <v>-1045</v>
      </c>
    </row>
    <row r="897" spans="1:23" hidden="1" x14ac:dyDescent="0.25">
      <c r="A897" s="1">
        <v>832</v>
      </c>
      <c r="B897" s="1" t="s">
        <v>1910</v>
      </c>
      <c r="C897" s="1" t="s">
        <v>153</v>
      </c>
      <c r="D897" s="1" t="s">
        <v>501</v>
      </c>
      <c r="E897" s="1" t="s">
        <v>58</v>
      </c>
      <c r="F897" s="1" t="s">
        <v>1918</v>
      </c>
      <c r="G897" s="1" t="s">
        <v>1919</v>
      </c>
      <c r="H897" s="1">
        <v>1</v>
      </c>
      <c r="J897" s="1" t="s">
        <v>4798</v>
      </c>
      <c r="L897" s="1" t="s">
        <v>4798</v>
      </c>
      <c r="N897" s="1" t="s">
        <v>4798</v>
      </c>
      <c r="O897" s="1" t="s">
        <v>4798</v>
      </c>
      <c r="R897" s="1" t="s">
        <v>7</v>
      </c>
      <c r="S897" s="2">
        <v>45559</v>
      </c>
      <c r="T897" s="2">
        <f>S897+(365*4)</f>
        <v>47019</v>
      </c>
      <c r="U897" s="2">
        <f t="shared" si="91"/>
        <v>47079</v>
      </c>
      <c r="V897" s="11">
        <f t="shared" ca="1" si="92"/>
        <v>-1410</v>
      </c>
    </row>
    <row r="898" spans="1:23" hidden="1" x14ac:dyDescent="0.25">
      <c r="A898" s="1">
        <v>832</v>
      </c>
      <c r="B898" s="1" t="s">
        <v>1910</v>
      </c>
      <c r="C898" s="1" t="s">
        <v>20</v>
      </c>
      <c r="D898" s="1" t="s">
        <v>541</v>
      </c>
      <c r="E898" s="1" t="s">
        <v>154</v>
      </c>
      <c r="F898" s="1" t="s">
        <v>1924</v>
      </c>
      <c r="G898" s="1" t="s">
        <v>1925</v>
      </c>
      <c r="H898" s="1">
        <v>4</v>
      </c>
      <c r="J898" s="1" t="s">
        <v>4798</v>
      </c>
      <c r="L898" s="1" t="s">
        <v>4798</v>
      </c>
      <c r="N898" s="1" t="s">
        <v>4798</v>
      </c>
      <c r="O898" s="1" t="s">
        <v>4798</v>
      </c>
      <c r="R898" s="1" t="s">
        <v>7</v>
      </c>
      <c r="S898" s="2">
        <v>45559</v>
      </c>
      <c r="T898" s="2">
        <f>S898+(365*3)</f>
        <v>46654</v>
      </c>
      <c r="U898" s="2">
        <f t="shared" ref="U898:U961" si="97">T898+60</f>
        <v>46714</v>
      </c>
      <c r="V898" s="11">
        <f t="shared" ref="V898:V961" ca="1" si="98">TODAY()-U898</f>
        <v>-1045</v>
      </c>
    </row>
    <row r="899" spans="1:23" hidden="1" x14ac:dyDescent="0.25">
      <c r="A899" s="1">
        <v>832</v>
      </c>
      <c r="B899" s="1" t="s">
        <v>1910</v>
      </c>
      <c r="C899" s="1" t="s">
        <v>20</v>
      </c>
      <c r="D899" s="1" t="s">
        <v>543</v>
      </c>
      <c r="E899" s="1" t="s">
        <v>154</v>
      </c>
      <c r="F899" s="1" t="s">
        <v>1926</v>
      </c>
      <c r="G899" s="1" t="s">
        <v>1927</v>
      </c>
      <c r="H899" s="1">
        <v>17</v>
      </c>
      <c r="J899" s="1" t="s">
        <v>4798</v>
      </c>
      <c r="L899" s="1" t="s">
        <v>4798</v>
      </c>
      <c r="N899" s="1" t="s">
        <v>4798</v>
      </c>
      <c r="O899" s="1" t="s">
        <v>4798</v>
      </c>
      <c r="R899" s="1" t="s">
        <v>7</v>
      </c>
      <c r="S899" s="2">
        <v>45559</v>
      </c>
      <c r="T899" s="2">
        <f>S899+(365*3)</f>
        <v>46654</v>
      </c>
      <c r="U899" s="2">
        <f t="shared" si="97"/>
        <v>46714</v>
      </c>
      <c r="V899" s="11">
        <f t="shared" ca="1" si="98"/>
        <v>-1045</v>
      </c>
    </row>
    <row r="900" spans="1:23" hidden="1" x14ac:dyDescent="0.25">
      <c r="A900" s="1">
        <v>832</v>
      </c>
      <c r="B900" s="1" t="s">
        <v>1910</v>
      </c>
      <c r="C900" s="1" t="s">
        <v>20</v>
      </c>
      <c r="D900" s="1" t="s">
        <v>1928</v>
      </c>
      <c r="E900" s="1" t="s">
        <v>58</v>
      </c>
      <c r="F900" s="1" t="s">
        <v>1929</v>
      </c>
      <c r="G900" s="1" t="s">
        <v>1929</v>
      </c>
      <c r="H900" s="1">
        <v>1</v>
      </c>
      <c r="J900" s="1" t="s">
        <v>4798</v>
      </c>
      <c r="L900" s="1" t="s">
        <v>4798</v>
      </c>
      <c r="N900" s="1" t="s">
        <v>4798</v>
      </c>
      <c r="O900" s="1" t="s">
        <v>4798</v>
      </c>
      <c r="R900" s="1" t="s">
        <v>7</v>
      </c>
      <c r="S900" s="2">
        <v>45559</v>
      </c>
      <c r="T900" s="2">
        <f>S900+(365*4)</f>
        <v>47019</v>
      </c>
      <c r="U900" s="2">
        <f t="shared" si="97"/>
        <v>47079</v>
      </c>
      <c r="V900" s="11">
        <f t="shared" ca="1" si="98"/>
        <v>-1410</v>
      </c>
    </row>
    <row r="901" spans="1:23" hidden="1" x14ac:dyDescent="0.25">
      <c r="A901" s="1">
        <v>832</v>
      </c>
      <c r="B901" s="1" t="s">
        <v>1910</v>
      </c>
      <c r="C901" s="1" t="s">
        <v>153</v>
      </c>
      <c r="D901" s="1" t="s">
        <v>528</v>
      </c>
      <c r="E901" s="1" t="s">
        <v>154</v>
      </c>
      <c r="F901" s="1" t="s">
        <v>1937</v>
      </c>
      <c r="G901" s="1" t="s">
        <v>1938</v>
      </c>
      <c r="H901" s="1">
        <v>2</v>
      </c>
      <c r="J901" s="1" t="s">
        <v>4798</v>
      </c>
      <c r="L901" s="1" t="s">
        <v>4798</v>
      </c>
      <c r="N901" s="1" t="s">
        <v>4798</v>
      </c>
      <c r="O901" s="1" t="s">
        <v>4798</v>
      </c>
      <c r="R901" s="1" t="s">
        <v>7</v>
      </c>
      <c r="S901" s="2">
        <v>45559</v>
      </c>
      <c r="T901" s="2">
        <f>S901+(365*3)</f>
        <v>46654</v>
      </c>
      <c r="U901" s="2">
        <f t="shared" si="97"/>
        <v>46714</v>
      </c>
      <c r="V901" s="11">
        <f t="shared" ca="1" si="98"/>
        <v>-1045</v>
      </c>
    </row>
    <row r="902" spans="1:23" hidden="1" x14ac:dyDescent="0.25">
      <c r="A902" s="1">
        <v>832</v>
      </c>
      <c r="B902" s="1" t="s">
        <v>1910</v>
      </c>
      <c r="C902" s="1" t="s">
        <v>153</v>
      </c>
      <c r="D902" s="1" t="s">
        <v>519</v>
      </c>
      <c r="E902" s="1" t="s">
        <v>154</v>
      </c>
      <c r="F902" s="1" t="s">
        <v>1940</v>
      </c>
      <c r="G902" s="1" t="s">
        <v>1941</v>
      </c>
      <c r="H902" s="1">
        <v>4</v>
      </c>
      <c r="J902" s="1" t="s">
        <v>4798</v>
      </c>
      <c r="L902" s="1" t="s">
        <v>4798</v>
      </c>
      <c r="N902" s="1" t="s">
        <v>4798</v>
      </c>
      <c r="O902" s="1" t="s">
        <v>4798</v>
      </c>
      <c r="R902" s="1" t="s">
        <v>7</v>
      </c>
      <c r="S902" s="2">
        <v>45559</v>
      </c>
      <c r="T902" s="2">
        <f>S902+(365*3)</f>
        <v>46654</v>
      </c>
      <c r="U902" s="2">
        <f t="shared" si="97"/>
        <v>46714</v>
      </c>
      <c r="V902" s="11">
        <f t="shared" ca="1" si="98"/>
        <v>-1045</v>
      </c>
    </row>
    <row r="903" spans="1:23" hidden="1" x14ac:dyDescent="0.25">
      <c r="A903" s="1">
        <v>832</v>
      </c>
      <c r="B903" s="1" t="s">
        <v>1910</v>
      </c>
      <c r="C903" s="1" t="s">
        <v>153</v>
      </c>
      <c r="D903" s="1" t="s">
        <v>1064</v>
      </c>
      <c r="E903" s="1" t="s">
        <v>154</v>
      </c>
      <c r="F903" s="1" t="s">
        <v>1944</v>
      </c>
      <c r="G903" s="1" t="s">
        <v>1945</v>
      </c>
      <c r="H903" s="1">
        <v>4</v>
      </c>
      <c r="J903" s="1" t="s">
        <v>4798</v>
      </c>
      <c r="L903" s="1" t="s">
        <v>4798</v>
      </c>
      <c r="N903" s="1" t="s">
        <v>4798</v>
      </c>
      <c r="O903" s="1" t="s">
        <v>4798</v>
      </c>
      <c r="R903" s="1" t="s">
        <v>7</v>
      </c>
      <c r="S903" s="2">
        <v>45560</v>
      </c>
      <c r="T903" s="2">
        <f>S903+(365*3)</f>
        <v>46655</v>
      </c>
      <c r="U903" s="2">
        <f t="shared" si="97"/>
        <v>46715</v>
      </c>
      <c r="V903" s="11">
        <f t="shared" ca="1" si="98"/>
        <v>-1046</v>
      </c>
    </row>
    <row r="904" spans="1:23" hidden="1" x14ac:dyDescent="0.25">
      <c r="A904" s="1">
        <v>832</v>
      </c>
      <c r="B904" s="1" t="s">
        <v>1910</v>
      </c>
      <c r="C904" s="1" t="s">
        <v>260</v>
      </c>
      <c r="D904" s="1" t="s">
        <v>906</v>
      </c>
      <c r="E904" s="1" t="s">
        <v>58</v>
      </c>
      <c r="F904" s="1" t="s">
        <v>1961</v>
      </c>
      <c r="G904" s="1" t="s">
        <v>1962</v>
      </c>
      <c r="H904" s="1">
        <v>11</v>
      </c>
      <c r="J904" s="1" t="s">
        <v>4798</v>
      </c>
      <c r="L904" s="1" t="s">
        <v>4798</v>
      </c>
      <c r="N904" s="1" t="s">
        <v>4798</v>
      </c>
      <c r="O904" s="1" t="s">
        <v>4798</v>
      </c>
      <c r="R904" s="1" t="s">
        <v>7</v>
      </c>
      <c r="S904" s="2">
        <v>45560</v>
      </c>
      <c r="T904" s="2">
        <f>S904+(365*4)</f>
        <v>47020</v>
      </c>
      <c r="U904" s="2">
        <f t="shared" si="97"/>
        <v>47080</v>
      </c>
      <c r="V904" s="11">
        <f t="shared" ca="1" si="98"/>
        <v>-1411</v>
      </c>
    </row>
    <row r="905" spans="1:23" hidden="1" x14ac:dyDescent="0.25">
      <c r="A905" s="1">
        <v>832</v>
      </c>
      <c r="B905" s="1" t="s">
        <v>1910</v>
      </c>
      <c r="C905" s="1" t="s">
        <v>153</v>
      </c>
      <c r="D905" s="1" t="s">
        <v>911</v>
      </c>
      <c r="E905" s="1" t="s">
        <v>154</v>
      </c>
      <c r="F905" s="1" t="s">
        <v>1963</v>
      </c>
      <c r="G905" s="1" t="s">
        <v>1964</v>
      </c>
      <c r="H905" s="1">
        <v>11</v>
      </c>
      <c r="J905" s="1" t="s">
        <v>4798</v>
      </c>
      <c r="L905" s="1" t="s">
        <v>4798</v>
      </c>
      <c r="N905" s="1" t="s">
        <v>4798</v>
      </c>
      <c r="O905" s="1" t="s">
        <v>4798</v>
      </c>
      <c r="R905" s="1" t="s">
        <v>7</v>
      </c>
      <c r="S905" s="2">
        <v>45560</v>
      </c>
      <c r="T905" s="2">
        <f>S905+(365*3)</f>
        <v>46655</v>
      </c>
      <c r="U905" s="2">
        <f t="shared" si="97"/>
        <v>46715</v>
      </c>
      <c r="V905" s="11">
        <f t="shared" ca="1" si="98"/>
        <v>-1046</v>
      </c>
    </row>
    <row r="906" spans="1:23" hidden="1" x14ac:dyDescent="0.25">
      <c r="A906" s="1">
        <v>832</v>
      </c>
      <c r="B906" s="1" t="s">
        <v>1901</v>
      </c>
      <c r="C906" s="1" t="s">
        <v>20</v>
      </c>
      <c r="D906" s="1">
        <v>1</v>
      </c>
      <c r="E906" s="1" t="s">
        <v>22</v>
      </c>
      <c r="F906" s="1" t="s">
        <v>1904</v>
      </c>
      <c r="G906" s="1" t="s">
        <v>1905</v>
      </c>
      <c r="H906" s="1">
        <v>1</v>
      </c>
      <c r="J906" s="1" t="s">
        <v>4798</v>
      </c>
      <c r="L906" s="1" t="s">
        <v>4798</v>
      </c>
      <c r="N906" s="1" t="s">
        <v>4798</v>
      </c>
      <c r="O906" s="1" t="s">
        <v>4798</v>
      </c>
      <c r="R906" s="1" t="s">
        <v>7</v>
      </c>
      <c r="S906" s="2">
        <v>45598</v>
      </c>
      <c r="T906" s="2">
        <f>S906+(365*2)</f>
        <v>46328</v>
      </c>
      <c r="U906" s="2">
        <f t="shared" si="97"/>
        <v>46388</v>
      </c>
      <c r="V906" s="11">
        <f t="shared" ca="1" si="98"/>
        <v>-719</v>
      </c>
    </row>
    <row r="907" spans="1:23" hidden="1" x14ac:dyDescent="0.25">
      <c r="A907" s="1">
        <v>832</v>
      </c>
      <c r="B907" s="1" t="s">
        <v>1901</v>
      </c>
      <c r="C907" s="1" t="s">
        <v>20</v>
      </c>
      <c r="D907" s="1">
        <v>2</v>
      </c>
      <c r="E907" s="1" t="s">
        <v>22</v>
      </c>
      <c r="F907" s="1" t="s">
        <v>1908</v>
      </c>
      <c r="G907" s="1" t="s">
        <v>1909</v>
      </c>
      <c r="H907" s="1">
        <v>2</v>
      </c>
      <c r="J907" s="1" t="s">
        <v>4798</v>
      </c>
      <c r="L907" s="1" t="s">
        <v>4798</v>
      </c>
      <c r="N907" s="1" t="s">
        <v>4798</v>
      </c>
      <c r="O907" s="1" t="s">
        <v>4798</v>
      </c>
      <c r="R907" s="1" t="s">
        <v>7</v>
      </c>
      <c r="S907" s="2">
        <v>45598</v>
      </c>
      <c r="T907" s="2">
        <f>S907+(365*2)</f>
        <v>46328</v>
      </c>
      <c r="U907" s="2">
        <f t="shared" si="97"/>
        <v>46388</v>
      </c>
      <c r="V907" s="11">
        <f t="shared" ca="1" si="98"/>
        <v>-719</v>
      </c>
    </row>
    <row r="908" spans="1:23" hidden="1" x14ac:dyDescent="0.25">
      <c r="A908" s="1">
        <v>832</v>
      </c>
      <c r="B908" s="1" t="s">
        <v>1901</v>
      </c>
      <c r="C908" s="1" t="s">
        <v>260</v>
      </c>
      <c r="D908" s="1">
        <v>3</v>
      </c>
      <c r="E908" s="1" t="s">
        <v>58</v>
      </c>
      <c r="F908" s="1" t="s">
        <v>1906</v>
      </c>
      <c r="G908" s="1" t="s">
        <v>1907</v>
      </c>
      <c r="H908" s="1">
        <v>3</v>
      </c>
      <c r="J908" s="1" t="s">
        <v>4798</v>
      </c>
      <c r="L908" s="1" t="s">
        <v>4798</v>
      </c>
      <c r="N908" s="1" t="s">
        <v>4798</v>
      </c>
      <c r="O908" s="1" t="s">
        <v>4798</v>
      </c>
      <c r="R908" s="1" t="s">
        <v>7</v>
      </c>
      <c r="S908" s="2">
        <v>44848</v>
      </c>
      <c r="T908" s="2">
        <f>S908+(365*4)</f>
        <v>46308</v>
      </c>
      <c r="U908" s="2">
        <f t="shared" si="97"/>
        <v>46368</v>
      </c>
      <c r="V908" s="11">
        <f t="shared" ca="1" si="98"/>
        <v>-699</v>
      </c>
    </row>
    <row r="909" spans="1:23" hidden="1" x14ac:dyDescent="0.25">
      <c r="A909" s="1">
        <v>832</v>
      </c>
      <c r="B909" s="1" t="s">
        <v>1901</v>
      </c>
      <c r="C909" s="1" t="s">
        <v>500</v>
      </c>
      <c r="D909" s="1">
        <v>10</v>
      </c>
      <c r="E909" s="1" t="s">
        <v>22</v>
      </c>
      <c r="F909" s="1" t="s">
        <v>1902</v>
      </c>
      <c r="G909" s="1" t="s">
        <v>1903</v>
      </c>
      <c r="H909" s="1">
        <v>1</v>
      </c>
      <c r="J909" s="1" t="s">
        <v>4798</v>
      </c>
      <c r="L909" s="1" t="s">
        <v>4798</v>
      </c>
      <c r="N909" s="1" t="s">
        <v>4798</v>
      </c>
      <c r="O909" s="1" t="s">
        <v>4798</v>
      </c>
      <c r="R909" s="1" t="s">
        <v>7</v>
      </c>
      <c r="S909" s="2">
        <v>45598</v>
      </c>
      <c r="T909" s="2">
        <f>S909+(365*2)</f>
        <v>46328</v>
      </c>
      <c r="U909" s="2">
        <f t="shared" si="97"/>
        <v>46388</v>
      </c>
      <c r="V909" s="11">
        <f t="shared" ca="1" si="98"/>
        <v>-719</v>
      </c>
    </row>
    <row r="910" spans="1:23" x14ac:dyDescent="0.25">
      <c r="A910" s="1">
        <v>960</v>
      </c>
      <c r="B910" s="1" t="s">
        <v>4619</v>
      </c>
      <c r="C910" s="1" t="s">
        <v>93</v>
      </c>
      <c r="D910" s="1">
        <v>458</v>
      </c>
      <c r="E910" s="1" t="s">
        <v>39</v>
      </c>
      <c r="F910" s="1" t="s">
        <v>4632</v>
      </c>
      <c r="G910" s="1" t="s">
        <v>4633</v>
      </c>
      <c r="H910" s="1" t="s">
        <v>4629</v>
      </c>
      <c r="I910" s="1">
        <v>1</v>
      </c>
      <c r="J910" s="2" t="s">
        <v>4796</v>
      </c>
      <c r="L910" s="2" t="s">
        <v>4797</v>
      </c>
      <c r="N910" s="1">
        <v>26</v>
      </c>
      <c r="O910" s="1" t="s">
        <v>4797</v>
      </c>
      <c r="P910" s="11">
        <f>_xlfn.ISOWEEKNUM(T910)</f>
        <v>24</v>
      </c>
      <c r="R910" s="1" t="s">
        <v>7</v>
      </c>
      <c r="S910" s="2">
        <v>45452</v>
      </c>
      <c r="T910" s="2">
        <f>S910+365</f>
        <v>45817</v>
      </c>
      <c r="U910" s="2">
        <f t="shared" si="97"/>
        <v>45877</v>
      </c>
      <c r="V910" s="11">
        <f t="shared" ca="1" si="98"/>
        <v>-208</v>
      </c>
      <c r="W910" s="1" t="s">
        <v>4793</v>
      </c>
    </row>
    <row r="911" spans="1:23" x14ac:dyDescent="0.25">
      <c r="A911" s="1">
        <v>960</v>
      </c>
      <c r="B911" s="1" t="s">
        <v>4619</v>
      </c>
      <c r="C911" s="1" t="s">
        <v>93</v>
      </c>
      <c r="D911" s="1">
        <v>459</v>
      </c>
      <c r="E911" s="1" t="s">
        <v>39</v>
      </c>
      <c r="F911" s="1" t="s">
        <v>4637</v>
      </c>
      <c r="G911" s="1" t="s">
        <v>4638</v>
      </c>
      <c r="H911" s="1" t="s">
        <v>4625</v>
      </c>
      <c r="I911" s="1">
        <v>1</v>
      </c>
      <c r="J911" s="2" t="s">
        <v>4796</v>
      </c>
      <c r="L911" s="2" t="s">
        <v>4797</v>
      </c>
      <c r="N911" s="1">
        <v>26</v>
      </c>
      <c r="O911" s="1" t="s">
        <v>4797</v>
      </c>
      <c r="P911" s="11">
        <f>_xlfn.ISOWEEKNUM(T911)</f>
        <v>24</v>
      </c>
      <c r="R911" s="1" t="s">
        <v>7</v>
      </c>
      <c r="S911" s="2">
        <v>45452</v>
      </c>
      <c r="T911" s="2">
        <f>S911+365</f>
        <v>45817</v>
      </c>
      <c r="U911" s="2">
        <f t="shared" si="97"/>
        <v>45877</v>
      </c>
      <c r="V911" s="11">
        <f t="shared" ca="1" si="98"/>
        <v>-208</v>
      </c>
      <c r="W911" s="1" t="s">
        <v>4793</v>
      </c>
    </row>
    <row r="912" spans="1:23" x14ac:dyDescent="0.25">
      <c r="A912" s="1">
        <v>960</v>
      </c>
      <c r="B912" s="1" t="s">
        <v>4619</v>
      </c>
      <c r="C912" s="1" t="s">
        <v>2355</v>
      </c>
      <c r="D912" s="1">
        <v>460</v>
      </c>
      <c r="E912" s="1" t="s">
        <v>39</v>
      </c>
      <c r="F912" s="1" t="s">
        <v>4641</v>
      </c>
      <c r="G912" s="1" t="s">
        <v>4642</v>
      </c>
      <c r="H912" s="1">
        <v>71</v>
      </c>
      <c r="I912" s="1">
        <v>1</v>
      </c>
      <c r="J912" s="2" t="s">
        <v>4796</v>
      </c>
      <c r="L912" s="2" t="s">
        <v>4797</v>
      </c>
      <c r="N912" s="1">
        <v>26</v>
      </c>
      <c r="O912" s="1" t="s">
        <v>4797</v>
      </c>
      <c r="P912" s="11">
        <f>_xlfn.ISOWEEKNUM(T912)</f>
        <v>24</v>
      </c>
      <c r="R912" s="1" t="s">
        <v>7</v>
      </c>
      <c r="S912" s="2">
        <v>45452</v>
      </c>
      <c r="T912" s="2">
        <f>S912+365</f>
        <v>45817</v>
      </c>
      <c r="U912" s="2">
        <f t="shared" si="97"/>
        <v>45877</v>
      </c>
      <c r="V912" s="11">
        <f t="shared" ca="1" si="98"/>
        <v>-208</v>
      </c>
      <c r="W912" s="1" t="s">
        <v>4793</v>
      </c>
    </row>
    <row r="913" spans="1:23" x14ac:dyDescent="0.25">
      <c r="A913" s="1">
        <v>960</v>
      </c>
      <c r="B913" s="1" t="s">
        <v>4619</v>
      </c>
      <c r="C913" s="1" t="s">
        <v>93</v>
      </c>
      <c r="D913" s="1">
        <v>461</v>
      </c>
      <c r="E913" s="1" t="s">
        <v>39</v>
      </c>
      <c r="F913" s="1" t="s">
        <v>4635</v>
      </c>
      <c r="G913" s="1" t="s">
        <v>4636</v>
      </c>
      <c r="H913" s="1" t="s">
        <v>4634</v>
      </c>
      <c r="I913" s="1">
        <v>1</v>
      </c>
      <c r="J913" s="2" t="s">
        <v>4796</v>
      </c>
      <c r="L913" s="2" t="s">
        <v>4797</v>
      </c>
      <c r="N913" s="1">
        <v>26</v>
      </c>
      <c r="O913" s="1" t="s">
        <v>4797</v>
      </c>
      <c r="P913" s="11">
        <f>_xlfn.ISOWEEKNUM(T913)</f>
        <v>22</v>
      </c>
      <c r="R913" s="1" t="s">
        <v>7</v>
      </c>
      <c r="S913" s="2">
        <v>45440</v>
      </c>
      <c r="T913" s="2">
        <f>S913+365</f>
        <v>45805</v>
      </c>
      <c r="U913" s="2">
        <f t="shared" si="97"/>
        <v>45865</v>
      </c>
      <c r="V913" s="11">
        <f t="shared" ca="1" si="98"/>
        <v>-196</v>
      </c>
      <c r="W913" s="1" t="s">
        <v>4793</v>
      </c>
    </row>
    <row r="914" spans="1:23" x14ac:dyDescent="0.25">
      <c r="A914" s="1">
        <v>960</v>
      </c>
      <c r="B914" s="1" t="s">
        <v>4619</v>
      </c>
      <c r="C914" s="1" t="s">
        <v>93</v>
      </c>
      <c r="D914" s="1">
        <v>462</v>
      </c>
      <c r="E914" s="1" t="s">
        <v>39</v>
      </c>
      <c r="F914" s="1" t="s">
        <v>4639</v>
      </c>
      <c r="G914" s="1" t="s">
        <v>4640</v>
      </c>
      <c r="H914" s="1" t="s">
        <v>4634</v>
      </c>
      <c r="I914" s="1">
        <v>1</v>
      </c>
      <c r="J914" s="2" t="s">
        <v>4796</v>
      </c>
      <c r="L914" s="2" t="s">
        <v>4797</v>
      </c>
      <c r="N914" s="1">
        <v>26</v>
      </c>
      <c r="O914" s="1" t="s">
        <v>4797</v>
      </c>
      <c r="P914" s="11">
        <f>_xlfn.ISOWEEKNUM(T914)</f>
        <v>22</v>
      </c>
      <c r="R914" s="1" t="s">
        <v>7</v>
      </c>
      <c r="S914" s="2">
        <v>45440</v>
      </c>
      <c r="T914" s="2">
        <f>S914+365</f>
        <v>45805</v>
      </c>
      <c r="U914" s="2">
        <f t="shared" si="97"/>
        <v>45865</v>
      </c>
      <c r="V914" s="11">
        <f t="shared" ca="1" si="98"/>
        <v>-196</v>
      </c>
      <c r="W914" s="1" t="s">
        <v>4793</v>
      </c>
    </row>
    <row r="915" spans="1:23" hidden="1" x14ac:dyDescent="0.25">
      <c r="A915" s="1">
        <v>851</v>
      </c>
      <c r="B915" s="1" t="s">
        <v>1980</v>
      </c>
      <c r="C915" s="1" t="s">
        <v>415</v>
      </c>
      <c r="D915" s="1">
        <v>1</v>
      </c>
      <c r="E915" s="1" t="s">
        <v>22</v>
      </c>
      <c r="F915" s="1" t="s">
        <v>1981</v>
      </c>
      <c r="G915" s="1" t="s">
        <v>1982</v>
      </c>
      <c r="H915" s="1">
        <v>2</v>
      </c>
      <c r="J915" s="1" t="s">
        <v>4798</v>
      </c>
      <c r="L915" s="1" t="s">
        <v>4798</v>
      </c>
      <c r="N915" s="1" t="s">
        <v>4798</v>
      </c>
      <c r="O915" s="1" t="s">
        <v>4798</v>
      </c>
      <c r="R915" s="1" t="s">
        <v>7</v>
      </c>
      <c r="S915" s="2">
        <v>45631</v>
      </c>
      <c r="T915" s="2">
        <f>S915+(365*2)</f>
        <v>46361</v>
      </c>
      <c r="U915" s="2">
        <f t="shared" si="97"/>
        <v>46421</v>
      </c>
      <c r="V915" s="11">
        <f t="shared" ca="1" si="98"/>
        <v>-752</v>
      </c>
    </row>
    <row r="916" spans="1:23" hidden="1" x14ac:dyDescent="0.25">
      <c r="A916" s="1">
        <v>851</v>
      </c>
      <c r="B916" s="1" t="s">
        <v>1980</v>
      </c>
      <c r="C916" s="1" t="s">
        <v>415</v>
      </c>
      <c r="D916" s="1">
        <v>2</v>
      </c>
      <c r="E916" s="1" t="s">
        <v>22</v>
      </c>
      <c r="F916" s="1" t="s">
        <v>1983</v>
      </c>
      <c r="G916" s="1" t="s">
        <v>1984</v>
      </c>
      <c r="J916" s="1" t="s">
        <v>4798</v>
      </c>
      <c r="L916" s="1" t="s">
        <v>4798</v>
      </c>
      <c r="N916" s="1" t="s">
        <v>4798</v>
      </c>
      <c r="O916" s="1" t="s">
        <v>4798</v>
      </c>
      <c r="R916" s="1" t="s">
        <v>7</v>
      </c>
      <c r="S916" s="2">
        <v>45631</v>
      </c>
      <c r="T916" s="2">
        <f>S916+(365*2)</f>
        <v>46361</v>
      </c>
      <c r="U916" s="2">
        <f t="shared" si="97"/>
        <v>46421</v>
      </c>
      <c r="V916" s="11">
        <f t="shared" ca="1" si="98"/>
        <v>-752</v>
      </c>
    </row>
    <row r="917" spans="1:23" hidden="1" x14ac:dyDescent="0.25">
      <c r="A917" s="1">
        <v>851</v>
      </c>
      <c r="B917" s="1" t="s">
        <v>1985</v>
      </c>
      <c r="C917" s="1" t="s">
        <v>173</v>
      </c>
      <c r="D917" s="1">
        <v>1</v>
      </c>
      <c r="E917" s="1" t="s">
        <v>22</v>
      </c>
      <c r="F917" s="1" t="s">
        <v>1986</v>
      </c>
      <c r="G917" s="1" t="s">
        <v>1987</v>
      </c>
      <c r="H917" s="1" t="s">
        <v>177</v>
      </c>
      <c r="J917" s="1" t="s">
        <v>4798</v>
      </c>
      <c r="L917" s="1" t="s">
        <v>4798</v>
      </c>
      <c r="N917" s="1" t="s">
        <v>4798</v>
      </c>
      <c r="O917" s="1" t="s">
        <v>4798</v>
      </c>
      <c r="R917" s="1" t="s">
        <v>7</v>
      </c>
      <c r="S917" s="2">
        <v>45631</v>
      </c>
      <c r="T917" s="2">
        <f>S917+(365*2)</f>
        <v>46361</v>
      </c>
      <c r="U917" s="2">
        <f t="shared" si="97"/>
        <v>46421</v>
      </c>
      <c r="V917" s="11">
        <f t="shared" ca="1" si="98"/>
        <v>-752</v>
      </c>
    </row>
    <row r="918" spans="1:23" x14ac:dyDescent="0.25">
      <c r="A918" s="1">
        <v>960</v>
      </c>
      <c r="B918" s="1" t="s">
        <v>4619</v>
      </c>
      <c r="C918" s="1" t="s">
        <v>2149</v>
      </c>
      <c r="D918" s="1">
        <v>463</v>
      </c>
      <c r="E918" s="1" t="s">
        <v>39</v>
      </c>
      <c r="F918" s="1" t="s">
        <v>4645</v>
      </c>
      <c r="G918" s="1" t="s">
        <v>4645</v>
      </c>
      <c r="H918" s="1">
        <v>71</v>
      </c>
      <c r="I918" s="1">
        <v>1</v>
      </c>
      <c r="J918" s="2" t="s">
        <v>4796</v>
      </c>
      <c r="L918" s="2" t="s">
        <v>4797</v>
      </c>
      <c r="N918" s="1">
        <v>26</v>
      </c>
      <c r="O918" s="1" t="s">
        <v>4797</v>
      </c>
      <c r="P918" s="11">
        <f t="shared" ref="P918:P941" si="99">_xlfn.ISOWEEKNUM(T918)</f>
        <v>24</v>
      </c>
      <c r="R918" s="1" t="s">
        <v>7</v>
      </c>
      <c r="S918" s="2">
        <v>45452</v>
      </c>
      <c r="T918" s="2">
        <f t="shared" ref="T918:T941" si="100">S918+365</f>
        <v>45817</v>
      </c>
      <c r="U918" s="2">
        <f t="shared" si="97"/>
        <v>45877</v>
      </c>
      <c r="V918" s="11">
        <f t="shared" ca="1" si="98"/>
        <v>-208</v>
      </c>
      <c r="W918" s="1" t="s">
        <v>4793</v>
      </c>
    </row>
    <row r="919" spans="1:23" x14ac:dyDescent="0.25">
      <c r="A919" s="1">
        <v>960</v>
      </c>
      <c r="B919" s="1" t="s">
        <v>4619</v>
      </c>
      <c r="C919" s="1" t="s">
        <v>2149</v>
      </c>
      <c r="D919" s="1">
        <v>464</v>
      </c>
      <c r="E919" s="1" t="s">
        <v>39</v>
      </c>
      <c r="F919" s="1" t="s">
        <v>4648</v>
      </c>
      <c r="G919" s="1" t="s">
        <v>4649</v>
      </c>
      <c r="H919" s="1" t="s">
        <v>3225</v>
      </c>
      <c r="I919" s="1">
        <v>1</v>
      </c>
      <c r="J919" s="2" t="s">
        <v>4796</v>
      </c>
      <c r="L919" s="2" t="s">
        <v>4797</v>
      </c>
      <c r="N919" s="1">
        <v>26</v>
      </c>
      <c r="O919" s="1" t="s">
        <v>4797</v>
      </c>
      <c r="P919" s="11">
        <f t="shared" si="99"/>
        <v>24</v>
      </c>
      <c r="R919" s="1" t="s">
        <v>7</v>
      </c>
      <c r="S919" s="2">
        <v>45452</v>
      </c>
      <c r="T919" s="2">
        <f t="shared" si="100"/>
        <v>45817</v>
      </c>
      <c r="U919" s="2">
        <f t="shared" si="97"/>
        <v>45877</v>
      </c>
      <c r="V919" s="11">
        <f t="shared" ca="1" si="98"/>
        <v>-208</v>
      </c>
      <c r="W919" s="1" t="s">
        <v>4793</v>
      </c>
    </row>
    <row r="920" spans="1:23" x14ac:dyDescent="0.25">
      <c r="A920" s="1">
        <v>960</v>
      </c>
      <c r="B920" s="1" t="s">
        <v>4619</v>
      </c>
      <c r="C920" s="1" t="s">
        <v>2149</v>
      </c>
      <c r="D920" s="1">
        <v>465</v>
      </c>
      <c r="E920" s="1" t="s">
        <v>39</v>
      </c>
      <c r="F920" s="1" t="s">
        <v>4643</v>
      </c>
      <c r="G920" s="1" t="s">
        <v>4644</v>
      </c>
      <c r="H920" s="1">
        <v>74</v>
      </c>
      <c r="I920" s="1">
        <v>1</v>
      </c>
      <c r="J920" s="2" t="s">
        <v>4796</v>
      </c>
      <c r="L920" s="2" t="s">
        <v>4797</v>
      </c>
      <c r="N920" s="1">
        <v>26</v>
      </c>
      <c r="O920" s="1" t="s">
        <v>4797</v>
      </c>
      <c r="P920" s="11">
        <f t="shared" si="99"/>
        <v>22</v>
      </c>
      <c r="R920" s="1" t="s">
        <v>7</v>
      </c>
      <c r="S920" s="2">
        <v>45443</v>
      </c>
      <c r="T920" s="2">
        <f t="shared" si="100"/>
        <v>45808</v>
      </c>
      <c r="U920" s="2">
        <f t="shared" si="97"/>
        <v>45868</v>
      </c>
      <c r="V920" s="11">
        <f t="shared" ca="1" si="98"/>
        <v>-199</v>
      </c>
      <c r="W920" s="1" t="s">
        <v>4793</v>
      </c>
    </row>
    <row r="921" spans="1:23" x14ac:dyDescent="0.25">
      <c r="A921" s="1">
        <v>960</v>
      </c>
      <c r="B921" s="1" t="s">
        <v>4619</v>
      </c>
      <c r="C921" s="1" t="s">
        <v>2149</v>
      </c>
      <c r="D921" s="1">
        <v>466</v>
      </c>
      <c r="E921" s="1" t="s">
        <v>39</v>
      </c>
      <c r="F921" s="1" t="s">
        <v>4646</v>
      </c>
      <c r="G921" s="1" t="s">
        <v>4647</v>
      </c>
      <c r="H921" s="1" t="s">
        <v>4620</v>
      </c>
      <c r="I921" s="1">
        <v>1</v>
      </c>
      <c r="J921" s="2" t="s">
        <v>4796</v>
      </c>
      <c r="L921" s="2" t="s">
        <v>4797</v>
      </c>
      <c r="N921" s="1">
        <v>26</v>
      </c>
      <c r="O921" s="1" t="s">
        <v>4797</v>
      </c>
      <c r="P921" s="11">
        <f t="shared" si="99"/>
        <v>22</v>
      </c>
      <c r="R921" s="1" t="s">
        <v>7</v>
      </c>
      <c r="S921" s="2">
        <v>45443</v>
      </c>
      <c r="T921" s="2">
        <f t="shared" si="100"/>
        <v>45808</v>
      </c>
      <c r="U921" s="2">
        <f t="shared" si="97"/>
        <v>45868</v>
      </c>
      <c r="V921" s="11">
        <f t="shared" ca="1" si="98"/>
        <v>-199</v>
      </c>
      <c r="W921" s="1" t="s">
        <v>4793</v>
      </c>
    </row>
    <row r="922" spans="1:23" x14ac:dyDescent="0.25">
      <c r="A922" s="1">
        <v>960</v>
      </c>
      <c r="B922" s="1" t="s">
        <v>4619</v>
      </c>
      <c r="C922" s="1" t="s">
        <v>2966</v>
      </c>
      <c r="D922" s="1">
        <v>467</v>
      </c>
      <c r="E922" s="1" t="s">
        <v>39</v>
      </c>
      <c r="F922" s="1" t="s">
        <v>4651</v>
      </c>
      <c r="G922" s="1" t="s">
        <v>4651</v>
      </c>
      <c r="H922" s="1" t="s">
        <v>4625</v>
      </c>
      <c r="I922" s="1">
        <v>1</v>
      </c>
      <c r="J922" s="2" t="s">
        <v>4796</v>
      </c>
      <c r="L922" s="2" t="s">
        <v>4797</v>
      </c>
      <c r="N922" s="1">
        <v>26</v>
      </c>
      <c r="O922" s="1" t="s">
        <v>4797</v>
      </c>
      <c r="P922" s="11">
        <f t="shared" si="99"/>
        <v>24</v>
      </c>
      <c r="R922" s="1" t="s">
        <v>7</v>
      </c>
      <c r="S922" s="2">
        <v>45452</v>
      </c>
      <c r="T922" s="2">
        <f t="shared" si="100"/>
        <v>45817</v>
      </c>
      <c r="U922" s="2">
        <f t="shared" si="97"/>
        <v>45877</v>
      </c>
      <c r="V922" s="11">
        <f t="shared" ca="1" si="98"/>
        <v>-208</v>
      </c>
      <c r="W922" s="1" t="s">
        <v>4793</v>
      </c>
    </row>
    <row r="923" spans="1:23" x14ac:dyDescent="0.25">
      <c r="A923" s="1">
        <v>960</v>
      </c>
      <c r="B923" s="1" t="s">
        <v>4619</v>
      </c>
      <c r="C923" s="1" t="s">
        <v>2966</v>
      </c>
      <c r="D923" s="1">
        <v>468</v>
      </c>
      <c r="E923" s="1" t="s">
        <v>39</v>
      </c>
      <c r="F923" s="1" t="s">
        <v>4655</v>
      </c>
      <c r="G923" s="1" t="s">
        <v>4656</v>
      </c>
      <c r="H923" s="1" t="s">
        <v>4620</v>
      </c>
      <c r="I923" s="1">
        <v>1</v>
      </c>
      <c r="J923" s="2" t="s">
        <v>4796</v>
      </c>
      <c r="L923" s="2" t="s">
        <v>4797</v>
      </c>
      <c r="N923" s="1">
        <v>26</v>
      </c>
      <c r="O923" s="1" t="s">
        <v>4797</v>
      </c>
      <c r="P923" s="11">
        <f t="shared" si="99"/>
        <v>22</v>
      </c>
      <c r="R923" s="1" t="s">
        <v>7</v>
      </c>
      <c r="S923" s="2">
        <v>45443</v>
      </c>
      <c r="T923" s="2">
        <f t="shared" si="100"/>
        <v>45808</v>
      </c>
      <c r="U923" s="2">
        <f t="shared" si="97"/>
        <v>45868</v>
      </c>
      <c r="V923" s="11">
        <f t="shared" ca="1" si="98"/>
        <v>-199</v>
      </c>
      <c r="W923" s="1" t="s">
        <v>4793</v>
      </c>
    </row>
    <row r="924" spans="1:23" x14ac:dyDescent="0.25">
      <c r="A924" s="1">
        <v>960</v>
      </c>
      <c r="B924" s="1" t="s">
        <v>4619</v>
      </c>
      <c r="C924" s="1" t="s">
        <v>2966</v>
      </c>
      <c r="D924" s="1">
        <v>469</v>
      </c>
      <c r="E924" s="1" t="s">
        <v>39</v>
      </c>
      <c r="F924" s="1" t="s">
        <v>4650</v>
      </c>
      <c r="G924" s="1" t="s">
        <v>4650</v>
      </c>
      <c r="H924" s="1" t="s">
        <v>4620</v>
      </c>
      <c r="I924" s="1">
        <v>1</v>
      </c>
      <c r="J924" s="2" t="s">
        <v>4796</v>
      </c>
      <c r="L924" s="2" t="s">
        <v>4797</v>
      </c>
      <c r="N924" s="1">
        <v>26</v>
      </c>
      <c r="O924" s="1" t="s">
        <v>4797</v>
      </c>
      <c r="P924" s="11">
        <f t="shared" si="99"/>
        <v>22</v>
      </c>
      <c r="R924" s="1" t="s">
        <v>7</v>
      </c>
      <c r="S924" s="2">
        <v>45443</v>
      </c>
      <c r="T924" s="2">
        <f t="shared" si="100"/>
        <v>45808</v>
      </c>
      <c r="U924" s="2">
        <f t="shared" si="97"/>
        <v>45868</v>
      </c>
      <c r="V924" s="11">
        <f t="shared" ca="1" si="98"/>
        <v>-199</v>
      </c>
      <c r="W924" s="1" t="s">
        <v>4793</v>
      </c>
    </row>
    <row r="925" spans="1:23" x14ac:dyDescent="0.25">
      <c r="A925" s="1">
        <v>960</v>
      </c>
      <c r="B925" s="1" t="s">
        <v>4619</v>
      </c>
      <c r="C925" s="1" t="s">
        <v>2966</v>
      </c>
      <c r="D925" s="1">
        <v>470</v>
      </c>
      <c r="E925" s="1" t="s">
        <v>39</v>
      </c>
      <c r="F925" s="1" t="s">
        <v>4655</v>
      </c>
      <c r="G925" s="1" t="s">
        <v>4656</v>
      </c>
      <c r="H925" s="1" t="s">
        <v>4652</v>
      </c>
      <c r="I925" s="1">
        <v>1</v>
      </c>
      <c r="J925" s="2" t="s">
        <v>4796</v>
      </c>
      <c r="L925" s="2" t="s">
        <v>4797</v>
      </c>
      <c r="N925" s="1">
        <v>26</v>
      </c>
      <c r="O925" s="1" t="s">
        <v>4797</v>
      </c>
      <c r="P925" s="11">
        <f t="shared" si="99"/>
        <v>24</v>
      </c>
      <c r="R925" s="1" t="s">
        <v>7</v>
      </c>
      <c r="S925" s="2">
        <v>45452</v>
      </c>
      <c r="T925" s="2">
        <f t="shared" si="100"/>
        <v>45817</v>
      </c>
      <c r="U925" s="2">
        <f t="shared" si="97"/>
        <v>45877</v>
      </c>
      <c r="V925" s="11">
        <f t="shared" ca="1" si="98"/>
        <v>-208</v>
      </c>
      <c r="W925" s="1" t="s">
        <v>4793</v>
      </c>
    </row>
    <row r="926" spans="1:23" x14ac:dyDescent="0.25">
      <c r="A926" s="1">
        <v>960</v>
      </c>
      <c r="B926" s="1" t="s">
        <v>4619</v>
      </c>
      <c r="C926" s="1" t="s">
        <v>2149</v>
      </c>
      <c r="D926" s="1">
        <v>471</v>
      </c>
      <c r="E926" s="1" t="s">
        <v>39</v>
      </c>
      <c r="F926" s="1" t="s">
        <v>4659</v>
      </c>
      <c r="G926" s="1" t="s">
        <v>4660</v>
      </c>
      <c r="H926" s="1" t="s">
        <v>4625</v>
      </c>
      <c r="I926" s="1">
        <v>1</v>
      </c>
      <c r="J926" s="2" t="s">
        <v>4796</v>
      </c>
      <c r="L926" s="2" t="s">
        <v>4797</v>
      </c>
      <c r="N926" s="1">
        <v>26</v>
      </c>
      <c r="O926" s="1" t="s">
        <v>4797</v>
      </c>
      <c r="P926" s="11">
        <f t="shared" si="99"/>
        <v>24</v>
      </c>
      <c r="R926" s="1" t="s">
        <v>7</v>
      </c>
      <c r="S926" s="2">
        <v>45452</v>
      </c>
      <c r="T926" s="2">
        <f t="shared" si="100"/>
        <v>45817</v>
      </c>
      <c r="U926" s="2">
        <f t="shared" si="97"/>
        <v>45877</v>
      </c>
      <c r="V926" s="11">
        <f t="shared" ca="1" si="98"/>
        <v>-208</v>
      </c>
      <c r="W926" s="1" t="s">
        <v>4793</v>
      </c>
    </row>
    <row r="927" spans="1:23" x14ac:dyDescent="0.25">
      <c r="A927" s="1">
        <v>960</v>
      </c>
      <c r="B927" s="1" t="s">
        <v>4619</v>
      </c>
      <c r="C927" s="1" t="s">
        <v>18</v>
      </c>
      <c r="D927" s="1">
        <v>472</v>
      </c>
      <c r="E927" s="1" t="s">
        <v>39</v>
      </c>
      <c r="F927" s="1" t="s">
        <v>4668</v>
      </c>
      <c r="G927" s="1" t="s">
        <v>4669</v>
      </c>
      <c r="H927" s="1">
        <v>71</v>
      </c>
      <c r="I927" s="1">
        <v>1</v>
      </c>
      <c r="J927" s="2" t="s">
        <v>4796</v>
      </c>
      <c r="L927" s="2" t="s">
        <v>4797</v>
      </c>
      <c r="N927" s="1">
        <v>26</v>
      </c>
      <c r="O927" s="1" t="s">
        <v>4797</v>
      </c>
      <c r="P927" s="11">
        <f t="shared" si="99"/>
        <v>24</v>
      </c>
      <c r="R927" s="1" t="s">
        <v>7</v>
      </c>
      <c r="S927" s="2">
        <v>45452</v>
      </c>
      <c r="T927" s="2">
        <f t="shared" si="100"/>
        <v>45817</v>
      </c>
      <c r="U927" s="2">
        <f t="shared" si="97"/>
        <v>45877</v>
      </c>
      <c r="V927" s="11">
        <f t="shared" ca="1" si="98"/>
        <v>-208</v>
      </c>
      <c r="W927" s="1" t="s">
        <v>4793</v>
      </c>
    </row>
    <row r="928" spans="1:23" x14ac:dyDescent="0.25">
      <c r="A928" s="1">
        <v>960</v>
      </c>
      <c r="B928" s="1" t="s">
        <v>4619</v>
      </c>
      <c r="C928" s="1" t="s">
        <v>18</v>
      </c>
      <c r="D928" s="1">
        <v>473</v>
      </c>
      <c r="E928" s="1" t="s">
        <v>39</v>
      </c>
      <c r="F928" s="1" t="s">
        <v>4657</v>
      </c>
      <c r="G928" s="1" t="s">
        <v>4658</v>
      </c>
      <c r="H928" s="1" t="s">
        <v>3247</v>
      </c>
      <c r="I928" s="1">
        <v>1</v>
      </c>
      <c r="J928" s="2" t="s">
        <v>4796</v>
      </c>
      <c r="L928" s="2" t="s">
        <v>4797</v>
      </c>
      <c r="N928" s="1">
        <v>26</v>
      </c>
      <c r="O928" s="1" t="s">
        <v>4797</v>
      </c>
      <c r="P928" s="11">
        <f t="shared" si="99"/>
        <v>22</v>
      </c>
      <c r="R928" s="1" t="s">
        <v>7</v>
      </c>
      <c r="S928" s="2">
        <v>45443</v>
      </c>
      <c r="T928" s="2">
        <f t="shared" si="100"/>
        <v>45808</v>
      </c>
      <c r="U928" s="2">
        <f t="shared" si="97"/>
        <v>45868</v>
      </c>
      <c r="V928" s="11">
        <f t="shared" ca="1" si="98"/>
        <v>-199</v>
      </c>
      <c r="W928" s="1" t="s">
        <v>4793</v>
      </c>
    </row>
    <row r="929" spans="1:23" x14ac:dyDescent="0.25">
      <c r="A929" s="1">
        <v>960</v>
      </c>
      <c r="B929" s="1" t="s">
        <v>4619</v>
      </c>
      <c r="C929" s="1" t="s">
        <v>2149</v>
      </c>
      <c r="D929" s="1">
        <v>474</v>
      </c>
      <c r="E929" s="1" t="s">
        <v>39</v>
      </c>
      <c r="F929" s="1" t="s">
        <v>4663</v>
      </c>
      <c r="G929" s="1" t="s">
        <v>4664</v>
      </c>
      <c r="H929" s="1" t="s">
        <v>3247</v>
      </c>
      <c r="I929" s="1">
        <v>1</v>
      </c>
      <c r="J929" s="2" t="s">
        <v>4796</v>
      </c>
      <c r="L929" s="2" t="s">
        <v>4797</v>
      </c>
      <c r="N929" s="1">
        <v>26</v>
      </c>
      <c r="O929" s="1" t="s">
        <v>4797</v>
      </c>
      <c r="P929" s="11">
        <f t="shared" si="99"/>
        <v>22</v>
      </c>
      <c r="R929" s="1" t="s">
        <v>7</v>
      </c>
      <c r="S929" s="2">
        <v>45443</v>
      </c>
      <c r="T929" s="2">
        <f t="shared" si="100"/>
        <v>45808</v>
      </c>
      <c r="U929" s="2">
        <f t="shared" si="97"/>
        <v>45868</v>
      </c>
      <c r="V929" s="11">
        <f t="shared" ca="1" si="98"/>
        <v>-199</v>
      </c>
      <c r="W929" s="1" t="s">
        <v>4793</v>
      </c>
    </row>
    <row r="930" spans="1:23" x14ac:dyDescent="0.25">
      <c r="A930" s="1">
        <v>960</v>
      </c>
      <c r="B930" s="1" t="s">
        <v>4619</v>
      </c>
      <c r="C930" s="1" t="s">
        <v>93</v>
      </c>
      <c r="D930" s="1">
        <v>477</v>
      </c>
      <c r="E930" s="1" t="s">
        <v>39</v>
      </c>
      <c r="F930" s="1" t="s">
        <v>4662</v>
      </c>
      <c r="G930" s="1" t="s">
        <v>4662</v>
      </c>
      <c r="H930" s="1" t="s">
        <v>4661</v>
      </c>
      <c r="I930" s="1">
        <v>1</v>
      </c>
      <c r="J930" s="2" t="s">
        <v>4796</v>
      </c>
      <c r="L930" s="2" t="s">
        <v>4797</v>
      </c>
      <c r="N930" s="1">
        <v>26</v>
      </c>
      <c r="O930" s="1" t="s">
        <v>4797</v>
      </c>
      <c r="P930" s="11">
        <f t="shared" si="99"/>
        <v>24</v>
      </c>
      <c r="R930" s="1" t="s">
        <v>7</v>
      </c>
      <c r="S930" s="2">
        <v>45452</v>
      </c>
      <c r="T930" s="2">
        <f t="shared" si="100"/>
        <v>45817</v>
      </c>
      <c r="U930" s="2">
        <f t="shared" si="97"/>
        <v>45877</v>
      </c>
      <c r="V930" s="11">
        <f t="shared" ca="1" si="98"/>
        <v>-208</v>
      </c>
      <c r="W930" s="1" t="s">
        <v>4793</v>
      </c>
    </row>
    <row r="931" spans="1:23" x14ac:dyDescent="0.25">
      <c r="A931" s="1">
        <v>960</v>
      </c>
      <c r="B931" s="1" t="s">
        <v>4619</v>
      </c>
      <c r="C931" s="1" t="s">
        <v>20</v>
      </c>
      <c r="D931" s="1">
        <v>478</v>
      </c>
      <c r="E931" s="1" t="s">
        <v>39</v>
      </c>
      <c r="F931" s="1" t="s">
        <v>4665</v>
      </c>
      <c r="G931" s="1" t="s">
        <v>4666</v>
      </c>
      <c r="H931" s="1">
        <v>75</v>
      </c>
      <c r="I931" s="1">
        <v>1</v>
      </c>
      <c r="J931" s="2" t="s">
        <v>4796</v>
      </c>
      <c r="L931" s="2" t="s">
        <v>4797</v>
      </c>
      <c r="N931" s="1">
        <v>26</v>
      </c>
      <c r="O931" s="1" t="s">
        <v>4797</v>
      </c>
      <c r="P931" s="11">
        <f t="shared" si="99"/>
        <v>22</v>
      </c>
      <c r="R931" s="1" t="s">
        <v>7</v>
      </c>
      <c r="S931" s="2">
        <v>45443</v>
      </c>
      <c r="T931" s="2">
        <f t="shared" si="100"/>
        <v>45808</v>
      </c>
      <c r="U931" s="2">
        <f t="shared" si="97"/>
        <v>45868</v>
      </c>
      <c r="V931" s="11">
        <f t="shared" ca="1" si="98"/>
        <v>-199</v>
      </c>
      <c r="W931" s="1" t="s">
        <v>4793</v>
      </c>
    </row>
    <row r="932" spans="1:23" x14ac:dyDescent="0.25">
      <c r="A932" s="1">
        <v>960</v>
      </c>
      <c r="B932" s="1" t="s">
        <v>4619</v>
      </c>
      <c r="C932" s="1" t="s">
        <v>20</v>
      </c>
      <c r="D932" s="1">
        <v>479</v>
      </c>
      <c r="E932" s="1" t="s">
        <v>39</v>
      </c>
      <c r="F932" s="1" t="s">
        <v>4667</v>
      </c>
      <c r="G932" s="1" t="s">
        <v>4667</v>
      </c>
      <c r="H932" s="1">
        <v>75</v>
      </c>
      <c r="I932" s="1">
        <v>1</v>
      </c>
      <c r="J932" s="2" t="s">
        <v>4796</v>
      </c>
      <c r="L932" s="2" t="s">
        <v>4797</v>
      </c>
      <c r="N932" s="1">
        <v>26</v>
      </c>
      <c r="O932" s="1" t="s">
        <v>4797</v>
      </c>
      <c r="P932" s="11">
        <f t="shared" si="99"/>
        <v>22</v>
      </c>
      <c r="R932" s="1" t="s">
        <v>7</v>
      </c>
      <c r="S932" s="2">
        <v>45443</v>
      </c>
      <c r="T932" s="2">
        <f t="shared" si="100"/>
        <v>45808</v>
      </c>
      <c r="U932" s="2">
        <f t="shared" si="97"/>
        <v>45868</v>
      </c>
      <c r="V932" s="11">
        <f t="shared" ca="1" si="98"/>
        <v>-199</v>
      </c>
      <c r="W932" s="1" t="s">
        <v>4793</v>
      </c>
    </row>
    <row r="933" spans="1:23" x14ac:dyDescent="0.25">
      <c r="A933" s="1">
        <v>960</v>
      </c>
      <c r="B933" s="1" t="s">
        <v>4619</v>
      </c>
      <c r="C933" s="1" t="s">
        <v>437</v>
      </c>
      <c r="D933" s="1">
        <v>483</v>
      </c>
      <c r="E933" s="1" t="s">
        <v>39</v>
      </c>
      <c r="F933" s="1" t="s">
        <v>4670</v>
      </c>
      <c r="G933" s="1" t="s">
        <v>4670</v>
      </c>
      <c r="H933" s="1">
        <v>75</v>
      </c>
      <c r="I933" s="1">
        <v>1</v>
      </c>
      <c r="J933" s="2" t="s">
        <v>4796</v>
      </c>
      <c r="L933" s="2" t="s">
        <v>4797</v>
      </c>
      <c r="N933" s="1">
        <v>26</v>
      </c>
      <c r="O933" s="1" t="s">
        <v>4797</v>
      </c>
      <c r="P933" s="11">
        <f t="shared" si="99"/>
        <v>22</v>
      </c>
      <c r="R933" s="1" t="s">
        <v>7</v>
      </c>
      <c r="S933" s="2">
        <v>45443</v>
      </c>
      <c r="T933" s="2">
        <f t="shared" si="100"/>
        <v>45808</v>
      </c>
      <c r="U933" s="2">
        <f t="shared" si="97"/>
        <v>45868</v>
      </c>
      <c r="V933" s="11">
        <f t="shared" ca="1" si="98"/>
        <v>-199</v>
      </c>
      <c r="W933" s="1" t="s">
        <v>4793</v>
      </c>
    </row>
    <row r="934" spans="1:23" x14ac:dyDescent="0.25">
      <c r="A934" s="1">
        <v>960</v>
      </c>
      <c r="B934" s="1" t="s">
        <v>4619</v>
      </c>
      <c r="C934" s="1" t="s">
        <v>437</v>
      </c>
      <c r="D934" s="1">
        <v>484</v>
      </c>
      <c r="E934" s="1" t="s">
        <v>39</v>
      </c>
      <c r="F934" s="1" t="s">
        <v>4677</v>
      </c>
      <c r="G934" s="1" t="s">
        <v>4678</v>
      </c>
      <c r="H934" s="1" t="s">
        <v>4674</v>
      </c>
      <c r="I934" s="1">
        <v>1</v>
      </c>
      <c r="J934" s="2" t="s">
        <v>4796</v>
      </c>
      <c r="L934" s="2" t="s">
        <v>4797</v>
      </c>
      <c r="N934" s="1">
        <v>26</v>
      </c>
      <c r="O934" s="1" t="s">
        <v>4797</v>
      </c>
      <c r="P934" s="11">
        <f t="shared" si="99"/>
        <v>22</v>
      </c>
      <c r="R934" s="1" t="s">
        <v>7</v>
      </c>
      <c r="S934" s="2">
        <v>45443</v>
      </c>
      <c r="T934" s="2">
        <f t="shared" si="100"/>
        <v>45808</v>
      </c>
      <c r="U934" s="2">
        <f t="shared" si="97"/>
        <v>45868</v>
      </c>
      <c r="V934" s="11">
        <f t="shared" ca="1" si="98"/>
        <v>-199</v>
      </c>
      <c r="W934" s="1" t="s">
        <v>4793</v>
      </c>
    </row>
    <row r="935" spans="1:23" x14ac:dyDescent="0.25">
      <c r="A935" s="1">
        <v>960</v>
      </c>
      <c r="B935" s="1" t="s">
        <v>4619</v>
      </c>
      <c r="C935" s="1" t="s">
        <v>437</v>
      </c>
      <c r="D935" s="1">
        <v>485</v>
      </c>
      <c r="E935" s="1" t="s">
        <v>39</v>
      </c>
      <c r="F935" s="1" t="s">
        <v>4672</v>
      </c>
      <c r="G935" s="1" t="s">
        <v>4673</v>
      </c>
      <c r="H935" s="1" t="s">
        <v>4671</v>
      </c>
      <c r="I935" s="1">
        <v>1</v>
      </c>
      <c r="J935" s="2" t="s">
        <v>4796</v>
      </c>
      <c r="L935" s="2" t="s">
        <v>4797</v>
      </c>
      <c r="N935" s="1">
        <v>26</v>
      </c>
      <c r="O935" s="1" t="s">
        <v>4797</v>
      </c>
      <c r="P935" s="11">
        <f t="shared" si="99"/>
        <v>22</v>
      </c>
      <c r="R935" s="1" t="s">
        <v>7</v>
      </c>
      <c r="S935" s="2">
        <v>45443</v>
      </c>
      <c r="T935" s="2">
        <f t="shared" si="100"/>
        <v>45808</v>
      </c>
      <c r="U935" s="2">
        <f t="shared" si="97"/>
        <v>45868</v>
      </c>
      <c r="V935" s="11">
        <f t="shared" ca="1" si="98"/>
        <v>-199</v>
      </c>
      <c r="W935" s="1" t="s">
        <v>4793</v>
      </c>
    </row>
    <row r="936" spans="1:23" x14ac:dyDescent="0.25">
      <c r="A936" s="1">
        <v>960</v>
      </c>
      <c r="B936" s="1" t="s">
        <v>4619</v>
      </c>
      <c r="C936" s="1" t="s">
        <v>437</v>
      </c>
      <c r="D936" s="1">
        <v>486</v>
      </c>
      <c r="E936" s="1" t="s">
        <v>39</v>
      </c>
      <c r="F936" s="1" t="s">
        <v>4677</v>
      </c>
      <c r="G936" s="1" t="s">
        <v>4678</v>
      </c>
      <c r="H936" s="1">
        <v>75</v>
      </c>
      <c r="I936" s="1">
        <v>1</v>
      </c>
      <c r="J936" s="2" t="s">
        <v>4796</v>
      </c>
      <c r="L936" s="2" t="s">
        <v>4797</v>
      </c>
      <c r="N936" s="1">
        <v>26</v>
      </c>
      <c r="O936" s="1" t="s">
        <v>4797</v>
      </c>
      <c r="P936" s="11">
        <f t="shared" si="99"/>
        <v>22</v>
      </c>
      <c r="R936" s="1" t="s">
        <v>7</v>
      </c>
      <c r="S936" s="2">
        <v>45443</v>
      </c>
      <c r="T936" s="2">
        <f t="shared" si="100"/>
        <v>45808</v>
      </c>
      <c r="U936" s="2">
        <f t="shared" si="97"/>
        <v>45868</v>
      </c>
      <c r="V936" s="11">
        <f t="shared" ca="1" si="98"/>
        <v>-199</v>
      </c>
      <c r="W936" s="1" t="s">
        <v>4793</v>
      </c>
    </row>
    <row r="937" spans="1:23" x14ac:dyDescent="0.25">
      <c r="A937" s="1">
        <v>960</v>
      </c>
      <c r="B937" s="1" t="s">
        <v>2137</v>
      </c>
      <c r="C937" s="1" t="s">
        <v>4593</v>
      </c>
      <c r="D937" s="1">
        <v>696</v>
      </c>
      <c r="E937" s="1" t="s">
        <v>39</v>
      </c>
      <c r="F937" s="1" t="s">
        <v>1310</v>
      </c>
      <c r="G937" s="1" t="s">
        <v>4596</v>
      </c>
      <c r="H937" s="1">
        <v>74</v>
      </c>
      <c r="I937" s="1">
        <v>1</v>
      </c>
      <c r="J937" s="2" t="s">
        <v>4796</v>
      </c>
      <c r="L937" s="2" t="s">
        <v>4797</v>
      </c>
      <c r="N937" s="1">
        <v>26</v>
      </c>
      <c r="O937" s="1" t="s">
        <v>4797</v>
      </c>
      <c r="P937" s="11">
        <f t="shared" si="99"/>
        <v>22</v>
      </c>
      <c r="R937" s="1" t="s">
        <v>7</v>
      </c>
      <c r="S937" s="2">
        <v>45440</v>
      </c>
      <c r="T937" s="2">
        <f t="shared" si="100"/>
        <v>45805</v>
      </c>
      <c r="U937" s="2">
        <f t="shared" si="97"/>
        <v>45865</v>
      </c>
      <c r="V937" s="11">
        <f t="shared" ca="1" si="98"/>
        <v>-196</v>
      </c>
      <c r="W937" s="1" t="s">
        <v>4793</v>
      </c>
    </row>
    <row r="938" spans="1:23" x14ac:dyDescent="0.25">
      <c r="A938" s="1">
        <v>960</v>
      </c>
      <c r="B938" s="1" t="s">
        <v>2137</v>
      </c>
      <c r="C938" s="1" t="s">
        <v>4593</v>
      </c>
      <c r="D938" s="1">
        <v>698</v>
      </c>
      <c r="E938" s="1" t="s">
        <v>39</v>
      </c>
      <c r="F938" s="1" t="s">
        <v>4594</v>
      </c>
      <c r="G938" s="1" t="s">
        <v>4595</v>
      </c>
      <c r="H938" s="1">
        <v>71</v>
      </c>
      <c r="I938" s="1">
        <v>1</v>
      </c>
      <c r="J938" s="2" t="s">
        <v>4796</v>
      </c>
      <c r="L938" s="2" t="s">
        <v>4797</v>
      </c>
      <c r="N938" s="1">
        <v>26</v>
      </c>
      <c r="O938" s="1" t="s">
        <v>4797</v>
      </c>
      <c r="P938" s="11">
        <f t="shared" si="99"/>
        <v>24</v>
      </c>
      <c r="R938" s="1" t="s">
        <v>7</v>
      </c>
      <c r="S938" s="2">
        <v>45452</v>
      </c>
      <c r="T938" s="2">
        <f t="shared" si="100"/>
        <v>45817</v>
      </c>
      <c r="U938" s="2">
        <f t="shared" si="97"/>
        <v>45877</v>
      </c>
      <c r="V938" s="11">
        <f t="shared" ca="1" si="98"/>
        <v>-208</v>
      </c>
      <c r="W938" s="1" t="s">
        <v>4793</v>
      </c>
    </row>
    <row r="939" spans="1:23" x14ac:dyDescent="0.25">
      <c r="A939" s="1">
        <v>960</v>
      </c>
      <c r="B939" s="1" t="s">
        <v>2137</v>
      </c>
      <c r="C939" s="1" t="s">
        <v>4601</v>
      </c>
      <c r="D939" s="1">
        <v>1</v>
      </c>
      <c r="E939" s="1" t="s">
        <v>8</v>
      </c>
      <c r="F939" s="1" t="s">
        <v>4603</v>
      </c>
      <c r="G939" s="1" t="s">
        <v>4604</v>
      </c>
      <c r="H939" s="1" t="s">
        <v>4602</v>
      </c>
      <c r="I939" s="1">
        <v>1</v>
      </c>
      <c r="J939" s="2" t="s">
        <v>4796</v>
      </c>
      <c r="L939" s="2" t="s">
        <v>4797</v>
      </c>
      <c r="N939" s="1">
        <v>26</v>
      </c>
      <c r="O939" s="1" t="s">
        <v>4797</v>
      </c>
      <c r="P939" s="11">
        <f t="shared" si="99"/>
        <v>24</v>
      </c>
      <c r="R939" s="1" t="s">
        <v>7</v>
      </c>
      <c r="S939" s="2">
        <v>45452</v>
      </c>
      <c r="T939" s="2">
        <f t="shared" si="100"/>
        <v>45817</v>
      </c>
      <c r="U939" s="2">
        <f t="shared" si="97"/>
        <v>45877</v>
      </c>
      <c r="V939" s="11">
        <f t="shared" ca="1" si="98"/>
        <v>-208</v>
      </c>
      <c r="W939" s="1" t="s">
        <v>4793</v>
      </c>
    </row>
    <row r="940" spans="1:23" x14ac:dyDescent="0.25">
      <c r="A940" s="1">
        <v>960</v>
      </c>
      <c r="B940" s="1" t="s">
        <v>2137</v>
      </c>
      <c r="C940" s="1" t="s">
        <v>4611</v>
      </c>
      <c r="D940" s="1">
        <v>2</v>
      </c>
      <c r="E940" s="1" t="s">
        <v>8</v>
      </c>
      <c r="F940" s="1" t="s">
        <v>4613</v>
      </c>
      <c r="G940" s="1" t="s">
        <v>4614</v>
      </c>
      <c r="H940" s="1" t="s">
        <v>4612</v>
      </c>
      <c r="I940" s="1">
        <v>1</v>
      </c>
      <c r="J940" s="2" t="s">
        <v>4796</v>
      </c>
      <c r="L940" s="2" t="s">
        <v>4797</v>
      </c>
      <c r="N940" s="1">
        <v>26</v>
      </c>
      <c r="O940" s="1" t="s">
        <v>4797</v>
      </c>
      <c r="P940" s="11">
        <f t="shared" si="99"/>
        <v>22</v>
      </c>
      <c r="R940" s="1" t="s">
        <v>7</v>
      </c>
      <c r="S940" s="2">
        <v>45440</v>
      </c>
      <c r="T940" s="2">
        <f t="shared" si="100"/>
        <v>45805</v>
      </c>
      <c r="U940" s="2">
        <f t="shared" si="97"/>
        <v>45865</v>
      </c>
      <c r="V940" s="11">
        <f t="shared" ca="1" si="98"/>
        <v>-196</v>
      </c>
      <c r="W940" s="1" t="s">
        <v>4793</v>
      </c>
    </row>
    <row r="941" spans="1:23" x14ac:dyDescent="0.25">
      <c r="A941" s="1">
        <v>960</v>
      </c>
      <c r="B941" s="1" t="s">
        <v>2137</v>
      </c>
      <c r="C941" s="1" t="s">
        <v>4597</v>
      </c>
      <c r="D941" s="1">
        <v>679</v>
      </c>
      <c r="E941" s="1" t="s">
        <v>8</v>
      </c>
      <c r="F941" s="1" t="s">
        <v>4598</v>
      </c>
      <c r="G941" s="1" t="s">
        <v>4598</v>
      </c>
      <c r="H941" s="1">
        <v>1</v>
      </c>
      <c r="I941" s="1">
        <v>1</v>
      </c>
      <c r="J941" s="2" t="s">
        <v>4796</v>
      </c>
      <c r="L941" s="2" t="s">
        <v>4797</v>
      </c>
      <c r="N941" s="1">
        <v>26</v>
      </c>
      <c r="O941" s="1" t="s">
        <v>4797</v>
      </c>
      <c r="P941" s="11">
        <f t="shared" si="99"/>
        <v>24</v>
      </c>
      <c r="R941" s="1" t="s">
        <v>7</v>
      </c>
      <c r="S941" s="2">
        <v>45452</v>
      </c>
      <c r="T941" s="2">
        <f t="shared" si="100"/>
        <v>45817</v>
      </c>
      <c r="U941" s="2">
        <f t="shared" si="97"/>
        <v>45877</v>
      </c>
      <c r="V941" s="11">
        <f t="shared" ca="1" si="98"/>
        <v>-208</v>
      </c>
      <c r="W941" s="1" t="s">
        <v>4793</v>
      </c>
    </row>
    <row r="942" spans="1:23" hidden="1" x14ac:dyDescent="0.25">
      <c r="A942" s="1">
        <v>876</v>
      </c>
      <c r="B942" s="1" t="s">
        <v>2036</v>
      </c>
      <c r="C942" s="1" t="s">
        <v>159</v>
      </c>
      <c r="D942" s="1">
        <v>9</v>
      </c>
      <c r="E942" s="1" t="s">
        <v>58</v>
      </c>
      <c r="F942" s="1" t="s">
        <v>2047</v>
      </c>
      <c r="G942" s="1" t="s">
        <v>2047</v>
      </c>
      <c r="H942" s="1">
        <v>11</v>
      </c>
      <c r="J942" s="1" t="s">
        <v>4798</v>
      </c>
      <c r="L942" s="1" t="s">
        <v>4798</v>
      </c>
      <c r="N942" s="1" t="s">
        <v>4798</v>
      </c>
      <c r="O942" s="1" t="s">
        <v>4798</v>
      </c>
      <c r="R942" s="1" t="s">
        <v>7</v>
      </c>
      <c r="S942" s="2">
        <v>44848</v>
      </c>
      <c r="T942" s="2">
        <f>S942+(365*4)</f>
        <v>46308</v>
      </c>
      <c r="U942" s="2">
        <f t="shared" si="97"/>
        <v>46368</v>
      </c>
      <c r="V942" s="11">
        <f t="shared" ca="1" si="98"/>
        <v>-699</v>
      </c>
    </row>
    <row r="943" spans="1:23" x14ac:dyDescent="0.25">
      <c r="A943" s="1">
        <v>960</v>
      </c>
      <c r="B943" s="1" t="s">
        <v>2137</v>
      </c>
      <c r="C943" s="1" t="s">
        <v>4597</v>
      </c>
      <c r="D943" s="1">
        <v>680</v>
      </c>
      <c r="E943" s="1" t="s">
        <v>8</v>
      </c>
      <c r="F943" s="1" t="s">
        <v>4605</v>
      </c>
      <c r="G943" s="1" t="s">
        <v>4607</v>
      </c>
      <c r="H943" s="1" t="s">
        <v>4602</v>
      </c>
      <c r="I943" s="1">
        <v>1</v>
      </c>
      <c r="J943" s="2" t="s">
        <v>4796</v>
      </c>
      <c r="L943" s="2" t="s">
        <v>4797</v>
      </c>
      <c r="N943" s="1">
        <v>26</v>
      </c>
      <c r="O943" s="1" t="s">
        <v>4797</v>
      </c>
      <c r="P943" s="11">
        <f t="shared" ref="P943:P949" si="101">_xlfn.ISOWEEKNUM(T943)</f>
        <v>24</v>
      </c>
      <c r="R943" s="1" t="s">
        <v>7</v>
      </c>
      <c r="S943" s="2">
        <v>45452</v>
      </c>
      <c r="T943" s="2">
        <f t="shared" ref="T943:T949" si="102">S943+365</f>
        <v>45817</v>
      </c>
      <c r="U943" s="2">
        <f t="shared" si="97"/>
        <v>45877</v>
      </c>
      <c r="V943" s="11">
        <f t="shared" ca="1" si="98"/>
        <v>-208</v>
      </c>
      <c r="W943" s="1" t="s">
        <v>4793</v>
      </c>
    </row>
    <row r="944" spans="1:23" x14ac:dyDescent="0.25">
      <c r="A944" s="1">
        <v>960</v>
      </c>
      <c r="B944" s="1" t="s">
        <v>2137</v>
      </c>
      <c r="C944" s="1" t="s">
        <v>4597</v>
      </c>
      <c r="D944" s="1">
        <v>681</v>
      </c>
      <c r="E944" s="1" t="s">
        <v>8</v>
      </c>
      <c r="F944" s="1" t="s">
        <v>2340</v>
      </c>
      <c r="G944" s="1" t="s">
        <v>4600</v>
      </c>
      <c r="H944" s="1" t="s">
        <v>4599</v>
      </c>
      <c r="I944" s="1">
        <v>1</v>
      </c>
      <c r="J944" s="2" t="s">
        <v>4796</v>
      </c>
      <c r="L944" s="2" t="s">
        <v>4797</v>
      </c>
      <c r="N944" s="1">
        <v>26</v>
      </c>
      <c r="O944" s="1" t="s">
        <v>4797</v>
      </c>
      <c r="P944" s="11">
        <f t="shared" si="101"/>
        <v>24</v>
      </c>
      <c r="R944" s="1" t="s">
        <v>7</v>
      </c>
      <c r="S944" s="2">
        <v>45452</v>
      </c>
      <c r="T944" s="2">
        <f t="shared" si="102"/>
        <v>45817</v>
      </c>
      <c r="U944" s="2">
        <f t="shared" si="97"/>
        <v>45877</v>
      </c>
      <c r="V944" s="11">
        <f t="shared" ca="1" si="98"/>
        <v>-208</v>
      </c>
      <c r="W944" s="1" t="s">
        <v>4793</v>
      </c>
    </row>
    <row r="945" spans="1:23" x14ac:dyDescent="0.25">
      <c r="A945" s="1">
        <v>960</v>
      </c>
      <c r="B945" s="1" t="s">
        <v>2137</v>
      </c>
      <c r="C945" s="1" t="s">
        <v>4597</v>
      </c>
      <c r="D945" s="1">
        <v>682</v>
      </c>
      <c r="E945" s="1" t="s">
        <v>8</v>
      </c>
      <c r="F945" s="1" t="s">
        <v>4605</v>
      </c>
      <c r="G945" s="1" t="s">
        <v>4606</v>
      </c>
      <c r="H945" s="1">
        <v>1</v>
      </c>
      <c r="I945" s="1">
        <v>1</v>
      </c>
      <c r="J945" s="2" t="s">
        <v>4796</v>
      </c>
      <c r="L945" s="2" t="s">
        <v>4797</v>
      </c>
      <c r="N945" s="1">
        <v>26</v>
      </c>
      <c r="O945" s="1" t="s">
        <v>4797</v>
      </c>
      <c r="P945" s="11">
        <f t="shared" si="101"/>
        <v>24</v>
      </c>
      <c r="R945" s="1" t="s">
        <v>7</v>
      </c>
      <c r="S945" s="2">
        <v>45452</v>
      </c>
      <c r="T945" s="2">
        <f t="shared" si="102"/>
        <v>45817</v>
      </c>
      <c r="U945" s="2">
        <f t="shared" si="97"/>
        <v>45877</v>
      </c>
      <c r="V945" s="11">
        <f t="shared" ca="1" si="98"/>
        <v>-208</v>
      </c>
      <c r="W945" s="1" t="s">
        <v>4793</v>
      </c>
    </row>
    <row r="946" spans="1:23" x14ac:dyDescent="0.25">
      <c r="A946" s="1">
        <v>960</v>
      </c>
      <c r="B946" s="1" t="s">
        <v>2137</v>
      </c>
      <c r="C946" s="1" t="s">
        <v>4608</v>
      </c>
      <c r="D946" s="1">
        <v>691</v>
      </c>
      <c r="E946" s="1" t="s">
        <v>8</v>
      </c>
      <c r="F946" s="1" t="s">
        <v>2664</v>
      </c>
      <c r="G946" s="1" t="s">
        <v>4609</v>
      </c>
      <c r="H946" s="1">
        <v>3</v>
      </c>
      <c r="I946" s="1">
        <v>1</v>
      </c>
      <c r="J946" s="2" t="s">
        <v>4796</v>
      </c>
      <c r="L946" s="2" t="s">
        <v>4797</v>
      </c>
      <c r="N946" s="1">
        <v>26</v>
      </c>
      <c r="O946" s="1" t="s">
        <v>4797</v>
      </c>
      <c r="P946" s="11">
        <f t="shared" si="101"/>
        <v>22</v>
      </c>
      <c r="R946" s="1" t="s">
        <v>7</v>
      </c>
      <c r="S946" s="2">
        <v>45440</v>
      </c>
      <c r="T946" s="2">
        <f t="shared" si="102"/>
        <v>45805</v>
      </c>
      <c r="U946" s="2">
        <f t="shared" si="97"/>
        <v>45865</v>
      </c>
      <c r="V946" s="11">
        <f t="shared" ca="1" si="98"/>
        <v>-196</v>
      </c>
      <c r="W946" s="1" t="s">
        <v>4793</v>
      </c>
    </row>
    <row r="947" spans="1:23" x14ac:dyDescent="0.25">
      <c r="A947" s="1">
        <v>960</v>
      </c>
      <c r="B947" s="1" t="s">
        <v>2137</v>
      </c>
      <c r="C947" s="1" t="s">
        <v>4608</v>
      </c>
      <c r="D947" s="1">
        <v>692</v>
      </c>
      <c r="E947" s="1" t="s">
        <v>8</v>
      </c>
      <c r="F947" s="1" t="s">
        <v>4615</v>
      </c>
      <c r="G947" s="1" t="s">
        <v>4616</v>
      </c>
      <c r="H947" s="1" t="s">
        <v>4612</v>
      </c>
      <c r="I947" s="1">
        <v>1</v>
      </c>
      <c r="J947" s="2" t="s">
        <v>4796</v>
      </c>
      <c r="L947" s="2" t="s">
        <v>4797</v>
      </c>
      <c r="N947" s="1">
        <v>26</v>
      </c>
      <c r="O947" s="1" t="s">
        <v>4797</v>
      </c>
      <c r="P947" s="11">
        <f t="shared" si="101"/>
        <v>24</v>
      </c>
      <c r="R947" s="1" t="s">
        <v>7</v>
      </c>
      <c r="S947" s="2">
        <v>45452</v>
      </c>
      <c r="T947" s="2">
        <f t="shared" si="102"/>
        <v>45817</v>
      </c>
      <c r="U947" s="2">
        <f t="shared" si="97"/>
        <v>45877</v>
      </c>
      <c r="V947" s="11">
        <f t="shared" ca="1" si="98"/>
        <v>-208</v>
      </c>
      <c r="W947" s="1" t="s">
        <v>4793</v>
      </c>
    </row>
    <row r="948" spans="1:23" x14ac:dyDescent="0.25">
      <c r="A948" s="1">
        <v>960</v>
      </c>
      <c r="B948" s="1" t="s">
        <v>2137</v>
      </c>
      <c r="C948" s="1" t="s">
        <v>4608</v>
      </c>
      <c r="D948" s="1">
        <v>693</v>
      </c>
      <c r="E948" s="1" t="s">
        <v>8</v>
      </c>
      <c r="F948" s="1" t="s">
        <v>4610</v>
      </c>
      <c r="G948" s="1" t="s">
        <v>4610</v>
      </c>
      <c r="H948" s="1" t="s">
        <v>155</v>
      </c>
      <c r="I948" s="1">
        <v>1</v>
      </c>
      <c r="J948" s="2" t="s">
        <v>4796</v>
      </c>
      <c r="L948" s="2" t="s">
        <v>4797</v>
      </c>
      <c r="N948" s="1">
        <v>26</v>
      </c>
      <c r="O948" s="1" t="s">
        <v>4797</v>
      </c>
      <c r="P948" s="11">
        <f t="shared" si="101"/>
        <v>24</v>
      </c>
      <c r="R948" s="1" t="s">
        <v>7</v>
      </c>
      <c r="S948" s="2">
        <v>45452</v>
      </c>
      <c r="T948" s="2">
        <f t="shared" si="102"/>
        <v>45817</v>
      </c>
      <c r="U948" s="2">
        <f t="shared" si="97"/>
        <v>45877</v>
      </c>
      <c r="V948" s="11">
        <f t="shared" ca="1" si="98"/>
        <v>-208</v>
      </c>
      <c r="W948" s="1" t="s">
        <v>4793</v>
      </c>
    </row>
    <row r="949" spans="1:23" x14ac:dyDescent="0.25">
      <c r="A949" s="1">
        <v>960</v>
      </c>
      <c r="B949" s="1" t="s">
        <v>2137</v>
      </c>
      <c r="C949" s="1" t="s">
        <v>4593</v>
      </c>
      <c r="D949" s="1">
        <v>694</v>
      </c>
      <c r="E949" s="1" t="s">
        <v>8</v>
      </c>
      <c r="F949" s="1" t="s">
        <v>4617</v>
      </c>
      <c r="G949" s="1" t="s">
        <v>4618</v>
      </c>
      <c r="H949" s="1">
        <v>3</v>
      </c>
      <c r="I949" s="1">
        <v>1</v>
      </c>
      <c r="J949" s="2" t="s">
        <v>4796</v>
      </c>
      <c r="L949" s="2" t="s">
        <v>4797</v>
      </c>
      <c r="N949" s="1">
        <v>26</v>
      </c>
      <c r="O949" s="1" t="s">
        <v>4797</v>
      </c>
      <c r="P949" s="11">
        <f t="shared" si="101"/>
        <v>22</v>
      </c>
      <c r="R949" s="1" t="s">
        <v>7</v>
      </c>
      <c r="S949" s="2">
        <v>45440</v>
      </c>
      <c r="T949" s="2">
        <f t="shared" si="102"/>
        <v>45805</v>
      </c>
      <c r="U949" s="2">
        <f t="shared" si="97"/>
        <v>45865</v>
      </c>
      <c r="V949" s="11">
        <f t="shared" ca="1" si="98"/>
        <v>-196</v>
      </c>
      <c r="W949" s="1" t="s">
        <v>4793</v>
      </c>
    </row>
    <row r="950" spans="1:23" hidden="1" x14ac:dyDescent="0.25">
      <c r="A950" s="1">
        <v>876</v>
      </c>
      <c r="B950" s="1" t="s">
        <v>2031</v>
      </c>
      <c r="C950" s="1" t="s">
        <v>166</v>
      </c>
      <c r="D950" s="1">
        <v>3</v>
      </c>
      <c r="E950" s="1" t="s">
        <v>58</v>
      </c>
      <c r="F950" s="1" t="s">
        <v>2033</v>
      </c>
      <c r="G950" s="1" t="s">
        <v>2033</v>
      </c>
      <c r="H950" s="1">
        <v>2</v>
      </c>
      <c r="J950" s="1" t="s">
        <v>4798</v>
      </c>
      <c r="L950" s="1" t="s">
        <v>4798</v>
      </c>
      <c r="N950" s="1" t="s">
        <v>4798</v>
      </c>
      <c r="O950" s="1" t="s">
        <v>4798</v>
      </c>
      <c r="R950" s="1" t="s">
        <v>7</v>
      </c>
      <c r="S950" s="2">
        <v>44848</v>
      </c>
      <c r="T950" s="2">
        <f>S950+(365*4)</f>
        <v>46308</v>
      </c>
      <c r="U950" s="2">
        <f t="shared" si="97"/>
        <v>46368</v>
      </c>
      <c r="V950" s="11">
        <f t="shared" ca="1" si="98"/>
        <v>-699</v>
      </c>
    </row>
    <row r="951" spans="1:23" x14ac:dyDescent="0.25">
      <c r="A951" s="1">
        <v>901</v>
      </c>
      <c r="B951" s="1" t="s">
        <v>2398</v>
      </c>
      <c r="C951" s="1" t="s">
        <v>6</v>
      </c>
      <c r="D951" s="1">
        <v>841</v>
      </c>
      <c r="E951" s="1" t="s">
        <v>39</v>
      </c>
      <c r="F951" s="1" t="s">
        <v>2400</v>
      </c>
      <c r="G951" s="1" t="s">
        <v>2401</v>
      </c>
      <c r="H951" s="1" t="s">
        <v>2399</v>
      </c>
      <c r="I951" s="1">
        <v>1</v>
      </c>
      <c r="J951" s="2" t="s">
        <v>4796</v>
      </c>
      <c r="L951" s="2" t="s">
        <v>4797</v>
      </c>
      <c r="N951" s="1">
        <v>32</v>
      </c>
      <c r="O951" s="1" t="s">
        <v>4797</v>
      </c>
      <c r="P951" s="11">
        <f t="shared" ref="P951:P982" si="103">_xlfn.ISOWEEKNUM(T951)</f>
        <v>26</v>
      </c>
      <c r="R951" s="1" t="s">
        <v>7</v>
      </c>
      <c r="S951" s="2">
        <v>45471</v>
      </c>
      <c r="T951" s="2">
        <f t="shared" ref="T951:T982" si="104">S951+365</f>
        <v>45836</v>
      </c>
      <c r="U951" s="2">
        <f t="shared" si="97"/>
        <v>45896</v>
      </c>
      <c r="V951" s="11">
        <f t="shared" ca="1" si="98"/>
        <v>-227</v>
      </c>
      <c r="W951" s="1" t="s">
        <v>4793</v>
      </c>
    </row>
    <row r="952" spans="1:23" x14ac:dyDescent="0.25">
      <c r="A952" s="1">
        <v>901</v>
      </c>
      <c r="B952" s="1" t="s">
        <v>2398</v>
      </c>
      <c r="C952" s="1" t="s">
        <v>6</v>
      </c>
      <c r="D952" s="1">
        <v>842</v>
      </c>
      <c r="E952" s="1" t="s">
        <v>39</v>
      </c>
      <c r="F952" s="1" t="s">
        <v>2402</v>
      </c>
      <c r="G952" s="1" t="s">
        <v>2403</v>
      </c>
      <c r="H952" s="1">
        <v>52</v>
      </c>
      <c r="I952" s="1">
        <v>1</v>
      </c>
      <c r="J952" s="2" t="s">
        <v>4796</v>
      </c>
      <c r="L952" s="2" t="s">
        <v>4797</v>
      </c>
      <c r="N952" s="1">
        <v>32</v>
      </c>
      <c r="O952" s="1" t="s">
        <v>4797</v>
      </c>
      <c r="P952" s="11">
        <f t="shared" si="103"/>
        <v>26</v>
      </c>
      <c r="R952" s="1" t="s">
        <v>7</v>
      </c>
      <c r="S952" s="2">
        <v>45471</v>
      </c>
      <c r="T952" s="2">
        <f t="shared" si="104"/>
        <v>45836</v>
      </c>
      <c r="U952" s="2">
        <f t="shared" si="97"/>
        <v>45896</v>
      </c>
      <c r="V952" s="11">
        <f t="shared" ca="1" si="98"/>
        <v>-227</v>
      </c>
      <c r="W952" s="1" t="s">
        <v>4793</v>
      </c>
    </row>
    <row r="953" spans="1:23" x14ac:dyDescent="0.25">
      <c r="A953" s="1">
        <v>901</v>
      </c>
      <c r="B953" s="1" t="s">
        <v>2398</v>
      </c>
      <c r="C953" s="1" t="s">
        <v>18</v>
      </c>
      <c r="D953" s="1">
        <v>843</v>
      </c>
      <c r="E953" s="1" t="s">
        <v>39</v>
      </c>
      <c r="F953" s="1" t="s">
        <v>2403</v>
      </c>
      <c r="G953" s="1" t="s">
        <v>2407</v>
      </c>
      <c r="H953" s="1" t="s">
        <v>2406</v>
      </c>
      <c r="I953" s="1">
        <v>1</v>
      </c>
      <c r="J953" s="2" t="s">
        <v>4796</v>
      </c>
      <c r="L953" s="2" t="s">
        <v>4797</v>
      </c>
      <c r="N953" s="1">
        <v>32</v>
      </c>
      <c r="O953" s="1" t="s">
        <v>4797</v>
      </c>
      <c r="P953" s="11">
        <f t="shared" si="103"/>
        <v>26</v>
      </c>
      <c r="R953" s="1" t="s">
        <v>7</v>
      </c>
      <c r="S953" s="2">
        <v>45471</v>
      </c>
      <c r="T953" s="2">
        <f t="shared" si="104"/>
        <v>45836</v>
      </c>
      <c r="U953" s="2">
        <f t="shared" si="97"/>
        <v>45896</v>
      </c>
      <c r="V953" s="11">
        <f t="shared" ca="1" si="98"/>
        <v>-227</v>
      </c>
      <c r="W953" s="1" t="s">
        <v>4793</v>
      </c>
    </row>
    <row r="954" spans="1:23" x14ac:dyDescent="0.25">
      <c r="A954" s="1">
        <v>901</v>
      </c>
      <c r="B954" s="1" t="s">
        <v>2398</v>
      </c>
      <c r="C954" s="1" t="s">
        <v>18</v>
      </c>
      <c r="D954" s="1">
        <v>844</v>
      </c>
      <c r="E954" s="1" t="s">
        <v>39</v>
      </c>
      <c r="F954" s="1" t="s">
        <v>2411</v>
      </c>
      <c r="G954" s="1" t="s">
        <v>2412</v>
      </c>
      <c r="H954" s="1">
        <v>53</v>
      </c>
      <c r="I954" s="1">
        <v>1</v>
      </c>
      <c r="J954" s="2" t="s">
        <v>4796</v>
      </c>
      <c r="L954" s="2" t="s">
        <v>4797</v>
      </c>
      <c r="N954" s="1">
        <v>32</v>
      </c>
      <c r="O954" s="1" t="s">
        <v>4797</v>
      </c>
      <c r="P954" s="11">
        <f t="shared" si="103"/>
        <v>26</v>
      </c>
      <c r="R954" s="1" t="s">
        <v>7</v>
      </c>
      <c r="S954" s="2">
        <v>45471</v>
      </c>
      <c r="T954" s="2">
        <f t="shared" si="104"/>
        <v>45836</v>
      </c>
      <c r="U954" s="2">
        <f t="shared" si="97"/>
        <v>45896</v>
      </c>
      <c r="V954" s="11">
        <f t="shared" ca="1" si="98"/>
        <v>-227</v>
      </c>
      <c r="W954" s="1" t="s">
        <v>4793</v>
      </c>
    </row>
    <row r="955" spans="1:23" x14ac:dyDescent="0.25">
      <c r="A955" s="1">
        <v>901</v>
      </c>
      <c r="B955" s="1" t="s">
        <v>2398</v>
      </c>
      <c r="C955" s="1" t="s">
        <v>93</v>
      </c>
      <c r="D955" s="1">
        <v>846</v>
      </c>
      <c r="E955" s="1" t="s">
        <v>39</v>
      </c>
      <c r="F955" s="1" t="s">
        <v>2409</v>
      </c>
      <c r="G955" s="1" t="s">
        <v>2410</v>
      </c>
      <c r="H955" s="1" t="s">
        <v>2408</v>
      </c>
      <c r="I955" s="1">
        <v>1</v>
      </c>
      <c r="J955" s="2" t="s">
        <v>4796</v>
      </c>
      <c r="L955" s="2" t="s">
        <v>4797</v>
      </c>
      <c r="N955" s="1">
        <v>32</v>
      </c>
      <c r="O955" s="1" t="s">
        <v>4797</v>
      </c>
      <c r="P955" s="11">
        <f t="shared" si="103"/>
        <v>26</v>
      </c>
      <c r="R955" s="1" t="s">
        <v>7</v>
      </c>
      <c r="S955" s="2">
        <v>45471</v>
      </c>
      <c r="T955" s="2">
        <f t="shared" si="104"/>
        <v>45836</v>
      </c>
      <c r="U955" s="2">
        <f t="shared" si="97"/>
        <v>45896</v>
      </c>
      <c r="V955" s="11">
        <f t="shared" ca="1" si="98"/>
        <v>-227</v>
      </c>
      <c r="W955" s="1" t="s">
        <v>4793</v>
      </c>
    </row>
    <row r="956" spans="1:23" x14ac:dyDescent="0.25">
      <c r="A956" s="1">
        <v>901</v>
      </c>
      <c r="B956" s="1" t="s">
        <v>2398</v>
      </c>
      <c r="C956" s="1" t="s">
        <v>6</v>
      </c>
      <c r="D956" s="1">
        <v>847</v>
      </c>
      <c r="E956" s="1" t="s">
        <v>39</v>
      </c>
      <c r="F956" s="1" t="s">
        <v>2413</v>
      </c>
      <c r="G956" s="1" t="s">
        <v>2414</v>
      </c>
      <c r="H956" s="1">
        <v>52</v>
      </c>
      <c r="I956" s="1">
        <v>1</v>
      </c>
      <c r="J956" s="2" t="s">
        <v>4796</v>
      </c>
      <c r="L956" s="2" t="s">
        <v>4797</v>
      </c>
      <c r="N956" s="1">
        <v>32</v>
      </c>
      <c r="O956" s="1" t="s">
        <v>4797</v>
      </c>
      <c r="P956" s="11">
        <f t="shared" si="103"/>
        <v>26</v>
      </c>
      <c r="R956" s="1" t="s">
        <v>7</v>
      </c>
      <c r="S956" s="2">
        <v>45471</v>
      </c>
      <c r="T956" s="2">
        <f t="shared" si="104"/>
        <v>45836</v>
      </c>
      <c r="U956" s="2">
        <f t="shared" si="97"/>
        <v>45896</v>
      </c>
      <c r="V956" s="11">
        <f t="shared" ca="1" si="98"/>
        <v>-227</v>
      </c>
      <c r="W956" s="1" t="s">
        <v>4793</v>
      </c>
    </row>
    <row r="957" spans="1:23" x14ac:dyDescent="0.25">
      <c r="A957" s="1">
        <v>901</v>
      </c>
      <c r="B957" s="1" t="s">
        <v>2398</v>
      </c>
      <c r="C957" s="1" t="s">
        <v>6</v>
      </c>
      <c r="D957" s="1">
        <v>849</v>
      </c>
      <c r="E957" s="1" t="s">
        <v>39</v>
      </c>
      <c r="F957" s="1" t="s">
        <v>2412</v>
      </c>
      <c r="G957" s="1" t="s">
        <v>2415</v>
      </c>
      <c r="H957" s="1">
        <v>53</v>
      </c>
      <c r="I957" s="1">
        <v>1</v>
      </c>
      <c r="J957" s="2" t="s">
        <v>4796</v>
      </c>
      <c r="L957" s="2" t="s">
        <v>4797</v>
      </c>
      <c r="N957" s="1">
        <v>32</v>
      </c>
      <c r="O957" s="1" t="s">
        <v>4797</v>
      </c>
      <c r="P957" s="11">
        <f t="shared" si="103"/>
        <v>26</v>
      </c>
      <c r="R957" s="1" t="s">
        <v>7</v>
      </c>
      <c r="S957" s="2">
        <v>45471</v>
      </c>
      <c r="T957" s="2">
        <f t="shared" si="104"/>
        <v>45836</v>
      </c>
      <c r="U957" s="2">
        <f t="shared" si="97"/>
        <v>45896</v>
      </c>
      <c r="V957" s="11">
        <f t="shared" ca="1" si="98"/>
        <v>-227</v>
      </c>
      <c r="W957" s="1" t="s">
        <v>4793</v>
      </c>
    </row>
    <row r="958" spans="1:23" x14ac:dyDescent="0.25">
      <c r="A958" s="1">
        <v>901</v>
      </c>
      <c r="B958" s="1" t="s">
        <v>2398</v>
      </c>
      <c r="C958" s="1" t="s">
        <v>6</v>
      </c>
      <c r="D958" s="1">
        <v>850</v>
      </c>
      <c r="E958" s="1" t="s">
        <v>39</v>
      </c>
      <c r="F958" s="1" t="s">
        <v>2419</v>
      </c>
      <c r="G958" s="1" t="s">
        <v>2420</v>
      </c>
      <c r="H958" s="1">
        <v>52</v>
      </c>
      <c r="I958" s="1">
        <v>1</v>
      </c>
      <c r="J958" s="2" t="s">
        <v>4796</v>
      </c>
      <c r="L958" s="2" t="s">
        <v>4797</v>
      </c>
      <c r="N958" s="1">
        <v>32</v>
      </c>
      <c r="O958" s="1" t="s">
        <v>4797</v>
      </c>
      <c r="P958" s="11">
        <f t="shared" si="103"/>
        <v>26</v>
      </c>
      <c r="R958" s="1" t="s">
        <v>7</v>
      </c>
      <c r="S958" s="2">
        <v>45471</v>
      </c>
      <c r="T958" s="2">
        <f t="shared" si="104"/>
        <v>45836</v>
      </c>
      <c r="U958" s="2">
        <f t="shared" si="97"/>
        <v>45896</v>
      </c>
      <c r="V958" s="11">
        <f t="shared" ca="1" si="98"/>
        <v>-227</v>
      </c>
      <c r="W958" s="1" t="s">
        <v>4793</v>
      </c>
    </row>
    <row r="959" spans="1:23" x14ac:dyDescent="0.25">
      <c r="A959" s="1">
        <v>901</v>
      </c>
      <c r="B959" s="1" t="s">
        <v>2398</v>
      </c>
      <c r="C959" s="1" t="s">
        <v>2421</v>
      </c>
      <c r="D959" s="1">
        <v>853</v>
      </c>
      <c r="E959" s="1" t="s">
        <v>39</v>
      </c>
      <c r="F959" s="1" t="s">
        <v>2422</v>
      </c>
      <c r="G959" s="1" t="s">
        <v>2423</v>
      </c>
      <c r="H959" s="1">
        <v>52</v>
      </c>
      <c r="I959" s="1">
        <v>1</v>
      </c>
      <c r="J959" s="2" t="s">
        <v>4796</v>
      </c>
      <c r="L959" s="2" t="s">
        <v>4797</v>
      </c>
      <c r="N959" s="1">
        <v>32</v>
      </c>
      <c r="O959" s="1" t="s">
        <v>4797</v>
      </c>
      <c r="P959" s="11">
        <f t="shared" si="103"/>
        <v>26</v>
      </c>
      <c r="R959" s="1" t="s">
        <v>7</v>
      </c>
      <c r="S959" s="2">
        <v>45471</v>
      </c>
      <c r="T959" s="2">
        <f t="shared" si="104"/>
        <v>45836</v>
      </c>
      <c r="U959" s="2">
        <f t="shared" si="97"/>
        <v>45896</v>
      </c>
      <c r="V959" s="11">
        <f t="shared" ca="1" si="98"/>
        <v>-227</v>
      </c>
      <c r="W959" s="1" t="s">
        <v>4793</v>
      </c>
    </row>
    <row r="960" spans="1:23" x14ac:dyDescent="0.25">
      <c r="A960" s="1">
        <v>901</v>
      </c>
      <c r="B960" s="1" t="s">
        <v>2398</v>
      </c>
      <c r="C960" s="1" t="s">
        <v>93</v>
      </c>
      <c r="D960" s="1">
        <v>848</v>
      </c>
      <c r="E960" s="1" t="s">
        <v>8</v>
      </c>
      <c r="F960" s="1" t="s">
        <v>2417</v>
      </c>
      <c r="G960" s="1" t="s">
        <v>2418</v>
      </c>
      <c r="H960" s="1" t="s">
        <v>2416</v>
      </c>
      <c r="I960" s="1">
        <v>1</v>
      </c>
      <c r="J960" s="2" t="s">
        <v>4796</v>
      </c>
      <c r="L960" s="2" t="s">
        <v>4797</v>
      </c>
      <c r="N960" s="1">
        <v>32</v>
      </c>
      <c r="O960" s="1" t="s">
        <v>4797</v>
      </c>
      <c r="P960" s="11">
        <f t="shared" si="103"/>
        <v>26</v>
      </c>
      <c r="R960" s="1" t="s">
        <v>7</v>
      </c>
      <c r="S960" s="2">
        <v>45471</v>
      </c>
      <c r="T960" s="2">
        <f t="shared" si="104"/>
        <v>45836</v>
      </c>
      <c r="U960" s="2">
        <f t="shared" si="97"/>
        <v>45896</v>
      </c>
      <c r="V960" s="11">
        <f t="shared" ca="1" si="98"/>
        <v>-227</v>
      </c>
      <c r="W960" s="1" t="s">
        <v>4793</v>
      </c>
    </row>
    <row r="961" spans="1:23" x14ac:dyDescent="0.25">
      <c r="A961" s="1">
        <v>901</v>
      </c>
      <c r="B961" s="1" t="s">
        <v>2424</v>
      </c>
      <c r="C961" s="1" t="s">
        <v>2421</v>
      </c>
      <c r="D961" s="1">
        <v>860</v>
      </c>
      <c r="E961" s="1" t="s">
        <v>39</v>
      </c>
      <c r="F961" s="1" t="s">
        <v>2427</v>
      </c>
      <c r="G961" s="1" t="s">
        <v>2428</v>
      </c>
      <c r="H961" s="1">
        <v>50</v>
      </c>
      <c r="I961" s="1">
        <v>1</v>
      </c>
      <c r="J961" s="2" t="s">
        <v>4796</v>
      </c>
      <c r="L961" s="2" t="s">
        <v>4797</v>
      </c>
      <c r="N961" s="1">
        <v>32</v>
      </c>
      <c r="O961" s="1" t="s">
        <v>4797</v>
      </c>
      <c r="P961" s="11">
        <f t="shared" si="103"/>
        <v>27</v>
      </c>
      <c r="R961" s="1" t="s">
        <v>7</v>
      </c>
      <c r="S961" s="2">
        <v>45475</v>
      </c>
      <c r="T961" s="2">
        <f t="shared" si="104"/>
        <v>45840</v>
      </c>
      <c r="U961" s="2">
        <f t="shared" si="97"/>
        <v>45900</v>
      </c>
      <c r="V961" s="11">
        <f t="shared" ca="1" si="98"/>
        <v>-231</v>
      </c>
      <c r="W961" s="1" t="s">
        <v>4793</v>
      </c>
    </row>
    <row r="962" spans="1:23" x14ac:dyDescent="0.25">
      <c r="A962" s="1">
        <v>901</v>
      </c>
      <c r="B962" s="1" t="s">
        <v>2424</v>
      </c>
      <c r="C962" s="1" t="s">
        <v>2421</v>
      </c>
      <c r="D962" s="1">
        <v>862</v>
      </c>
      <c r="E962" s="1" t="s">
        <v>39</v>
      </c>
      <c r="F962" s="1" t="s">
        <v>2437</v>
      </c>
      <c r="G962" s="1" t="s">
        <v>2438</v>
      </c>
      <c r="H962" s="1">
        <v>85</v>
      </c>
      <c r="I962" s="1">
        <v>1</v>
      </c>
      <c r="J962" s="2" t="s">
        <v>4796</v>
      </c>
      <c r="L962" s="2" t="s">
        <v>4797</v>
      </c>
      <c r="N962" s="1">
        <v>32</v>
      </c>
      <c r="O962" s="1" t="s">
        <v>4797</v>
      </c>
      <c r="P962" s="11">
        <f t="shared" si="103"/>
        <v>27</v>
      </c>
      <c r="R962" s="1" t="s">
        <v>7</v>
      </c>
      <c r="S962" s="2">
        <v>45474</v>
      </c>
      <c r="T962" s="2">
        <f t="shared" si="104"/>
        <v>45839</v>
      </c>
      <c r="U962" s="2">
        <f t="shared" ref="U962:U1025" si="105">T962+60</f>
        <v>45899</v>
      </c>
      <c r="V962" s="11">
        <f t="shared" ref="V962:V1025" ca="1" si="106">TODAY()-U962</f>
        <v>-230</v>
      </c>
      <c r="W962" s="1" t="s">
        <v>4793</v>
      </c>
    </row>
    <row r="963" spans="1:23" x14ac:dyDescent="0.25">
      <c r="A963" s="1">
        <v>901</v>
      </c>
      <c r="B963" s="1" t="s">
        <v>2424</v>
      </c>
      <c r="C963" s="1" t="s">
        <v>2429</v>
      </c>
      <c r="D963" s="1">
        <v>865</v>
      </c>
      <c r="E963" s="1" t="s">
        <v>39</v>
      </c>
      <c r="F963" s="1" t="s">
        <v>2430</v>
      </c>
      <c r="G963" s="1" t="s">
        <v>2431</v>
      </c>
      <c r="H963" s="1">
        <v>86</v>
      </c>
      <c r="I963" s="1">
        <v>1</v>
      </c>
      <c r="J963" s="2" t="s">
        <v>4796</v>
      </c>
      <c r="L963" s="2" t="s">
        <v>4797</v>
      </c>
      <c r="N963" s="1">
        <v>32</v>
      </c>
      <c r="O963" s="1" t="s">
        <v>4797</v>
      </c>
      <c r="P963" s="11">
        <f t="shared" si="103"/>
        <v>27</v>
      </c>
      <c r="R963" s="1" t="s">
        <v>7</v>
      </c>
      <c r="S963" s="2">
        <v>45475</v>
      </c>
      <c r="T963" s="2">
        <f t="shared" si="104"/>
        <v>45840</v>
      </c>
      <c r="U963" s="2">
        <f t="shared" si="105"/>
        <v>45900</v>
      </c>
      <c r="V963" s="11">
        <f t="shared" ca="1" si="106"/>
        <v>-231</v>
      </c>
      <c r="W963" s="1" t="s">
        <v>4793</v>
      </c>
    </row>
    <row r="964" spans="1:23" x14ac:dyDescent="0.25">
      <c r="A964" s="1">
        <v>901</v>
      </c>
      <c r="B964" s="1" t="s">
        <v>2424</v>
      </c>
      <c r="C964" s="1" t="s">
        <v>2429</v>
      </c>
      <c r="D964" s="1">
        <v>866</v>
      </c>
      <c r="E964" s="1" t="s">
        <v>39</v>
      </c>
      <c r="F964" s="1" t="s">
        <v>2432</v>
      </c>
      <c r="G964" s="1" t="s">
        <v>2433</v>
      </c>
      <c r="H964" s="1">
        <v>85</v>
      </c>
      <c r="I964" s="1">
        <v>1</v>
      </c>
      <c r="J964" s="2" t="s">
        <v>4796</v>
      </c>
      <c r="L964" s="2" t="s">
        <v>4797</v>
      </c>
      <c r="N964" s="1">
        <v>32</v>
      </c>
      <c r="O964" s="1" t="s">
        <v>4797</v>
      </c>
      <c r="P964" s="11">
        <f t="shared" si="103"/>
        <v>27</v>
      </c>
      <c r="R964" s="1" t="s">
        <v>7</v>
      </c>
      <c r="S964" s="2">
        <v>45475</v>
      </c>
      <c r="T964" s="2">
        <f t="shared" si="104"/>
        <v>45840</v>
      </c>
      <c r="U964" s="2">
        <f t="shared" si="105"/>
        <v>45900</v>
      </c>
      <c r="V964" s="11">
        <f t="shared" ca="1" si="106"/>
        <v>-231</v>
      </c>
      <c r="W964" s="1" t="s">
        <v>4793</v>
      </c>
    </row>
    <row r="965" spans="1:23" x14ac:dyDescent="0.25">
      <c r="A965" s="1">
        <v>901</v>
      </c>
      <c r="B965" s="1" t="s">
        <v>2424</v>
      </c>
      <c r="C965" s="1" t="s">
        <v>2429</v>
      </c>
      <c r="D965" s="1">
        <v>867</v>
      </c>
      <c r="E965" s="1" t="s">
        <v>39</v>
      </c>
      <c r="F965" s="1" t="s">
        <v>2434</v>
      </c>
      <c r="G965" s="1" t="s">
        <v>2434</v>
      </c>
      <c r="H965" s="1">
        <v>85</v>
      </c>
      <c r="I965" s="1">
        <v>1</v>
      </c>
      <c r="J965" s="2" t="s">
        <v>4796</v>
      </c>
      <c r="L965" s="2" t="s">
        <v>4797</v>
      </c>
      <c r="N965" s="1">
        <v>32</v>
      </c>
      <c r="O965" s="1" t="s">
        <v>4797</v>
      </c>
      <c r="P965" s="11">
        <f t="shared" si="103"/>
        <v>27</v>
      </c>
      <c r="R965" s="1" t="s">
        <v>7</v>
      </c>
      <c r="S965" s="2">
        <v>45475</v>
      </c>
      <c r="T965" s="2">
        <f t="shared" si="104"/>
        <v>45840</v>
      </c>
      <c r="U965" s="2">
        <f t="shared" si="105"/>
        <v>45900</v>
      </c>
      <c r="V965" s="11">
        <f t="shared" ca="1" si="106"/>
        <v>-231</v>
      </c>
      <c r="W965" s="1" t="s">
        <v>4793</v>
      </c>
    </row>
    <row r="966" spans="1:23" x14ac:dyDescent="0.25">
      <c r="A966" s="1">
        <v>901</v>
      </c>
      <c r="B966" s="1" t="s">
        <v>2424</v>
      </c>
      <c r="C966" s="1" t="s">
        <v>2429</v>
      </c>
      <c r="D966" s="1">
        <v>868</v>
      </c>
      <c r="E966" s="1" t="s">
        <v>39</v>
      </c>
      <c r="F966" s="1" t="s">
        <v>2435</v>
      </c>
      <c r="G966" s="1" t="s">
        <v>2436</v>
      </c>
      <c r="H966" s="1">
        <v>86</v>
      </c>
      <c r="I966" s="1">
        <v>1</v>
      </c>
      <c r="J966" s="2" t="s">
        <v>4796</v>
      </c>
      <c r="L966" s="2" t="s">
        <v>4797</v>
      </c>
      <c r="N966" s="1">
        <v>32</v>
      </c>
      <c r="O966" s="1" t="s">
        <v>4797</v>
      </c>
      <c r="P966" s="11">
        <f t="shared" si="103"/>
        <v>27</v>
      </c>
      <c r="R966" s="1" t="s">
        <v>7</v>
      </c>
      <c r="S966" s="2">
        <v>45475</v>
      </c>
      <c r="T966" s="2">
        <f t="shared" si="104"/>
        <v>45840</v>
      </c>
      <c r="U966" s="2">
        <f t="shared" si="105"/>
        <v>45900</v>
      </c>
      <c r="V966" s="11">
        <f t="shared" ca="1" si="106"/>
        <v>-231</v>
      </c>
      <c r="W966" s="1" t="s">
        <v>4793</v>
      </c>
    </row>
    <row r="967" spans="1:23" x14ac:dyDescent="0.25">
      <c r="A967" s="1">
        <v>901</v>
      </c>
      <c r="B967" s="1" t="s">
        <v>2424</v>
      </c>
      <c r="C967" s="1" t="s">
        <v>6</v>
      </c>
      <c r="D967" s="1">
        <v>855</v>
      </c>
      <c r="E967" s="1" t="s">
        <v>8</v>
      </c>
      <c r="F967" s="1" t="s">
        <v>2440</v>
      </c>
      <c r="G967" s="1" t="s">
        <v>2441</v>
      </c>
      <c r="H967" s="1" t="s">
        <v>2439</v>
      </c>
      <c r="I967" s="1">
        <v>1</v>
      </c>
      <c r="J967" s="2" t="s">
        <v>4796</v>
      </c>
      <c r="L967" s="2" t="s">
        <v>4797</v>
      </c>
      <c r="N967" s="1">
        <v>32</v>
      </c>
      <c r="O967" s="1" t="s">
        <v>4797</v>
      </c>
      <c r="P967" s="11">
        <f t="shared" si="103"/>
        <v>27</v>
      </c>
      <c r="R967" s="1" t="s">
        <v>7</v>
      </c>
      <c r="S967" s="2">
        <v>45475</v>
      </c>
      <c r="T967" s="2">
        <f t="shared" si="104"/>
        <v>45840</v>
      </c>
      <c r="U967" s="2">
        <f t="shared" si="105"/>
        <v>45900</v>
      </c>
      <c r="V967" s="11">
        <f t="shared" ca="1" si="106"/>
        <v>-231</v>
      </c>
      <c r="W967" s="1" t="s">
        <v>4793</v>
      </c>
    </row>
    <row r="968" spans="1:23" x14ac:dyDescent="0.25">
      <c r="A968" s="1">
        <v>901</v>
      </c>
      <c r="B968" s="1" t="s">
        <v>2424</v>
      </c>
      <c r="C968" s="1" t="s">
        <v>6</v>
      </c>
      <c r="D968" s="1">
        <v>856</v>
      </c>
      <c r="E968" s="1" t="s">
        <v>8</v>
      </c>
      <c r="F968" s="1" t="s">
        <v>2442</v>
      </c>
      <c r="G968" s="1" t="s">
        <v>2426</v>
      </c>
      <c r="H968" s="1" t="s">
        <v>2439</v>
      </c>
      <c r="I968" s="1">
        <v>1</v>
      </c>
      <c r="J968" s="2" t="s">
        <v>4796</v>
      </c>
      <c r="L968" s="2" t="s">
        <v>4797</v>
      </c>
      <c r="N968" s="1">
        <v>32</v>
      </c>
      <c r="O968" s="1" t="s">
        <v>4797</v>
      </c>
      <c r="P968" s="11">
        <f t="shared" si="103"/>
        <v>27</v>
      </c>
      <c r="R968" s="1" t="s">
        <v>7</v>
      </c>
      <c r="S968" s="2">
        <v>45475</v>
      </c>
      <c r="T968" s="2">
        <f t="shared" si="104"/>
        <v>45840</v>
      </c>
      <c r="U968" s="2">
        <f t="shared" si="105"/>
        <v>45900</v>
      </c>
      <c r="V968" s="11">
        <f t="shared" ca="1" si="106"/>
        <v>-231</v>
      </c>
      <c r="W968" s="1" t="s">
        <v>4793</v>
      </c>
    </row>
    <row r="969" spans="1:23" x14ac:dyDescent="0.25">
      <c r="A969" s="1">
        <v>901</v>
      </c>
      <c r="B969" s="1" t="s">
        <v>2424</v>
      </c>
      <c r="C969" s="1" t="s">
        <v>6</v>
      </c>
      <c r="D969" s="1">
        <v>857</v>
      </c>
      <c r="E969" s="1" t="s">
        <v>8</v>
      </c>
      <c r="F969" s="1" t="s">
        <v>2425</v>
      </c>
      <c r="G969" s="1" t="s">
        <v>2426</v>
      </c>
      <c r="H969" s="1">
        <v>50</v>
      </c>
      <c r="I969" s="1">
        <v>1</v>
      </c>
      <c r="J969" s="2" t="s">
        <v>4796</v>
      </c>
      <c r="L969" s="2" t="s">
        <v>4797</v>
      </c>
      <c r="N969" s="1">
        <v>32</v>
      </c>
      <c r="O969" s="1" t="s">
        <v>4797</v>
      </c>
      <c r="P969" s="11">
        <f t="shared" si="103"/>
        <v>27</v>
      </c>
      <c r="R969" s="1" t="s">
        <v>7</v>
      </c>
      <c r="S969" s="2">
        <v>45475</v>
      </c>
      <c r="T969" s="2">
        <f t="shared" si="104"/>
        <v>45840</v>
      </c>
      <c r="U969" s="2">
        <f t="shared" si="105"/>
        <v>45900</v>
      </c>
      <c r="V969" s="11">
        <f t="shared" ca="1" si="106"/>
        <v>-231</v>
      </c>
      <c r="W969" s="1" t="s">
        <v>4793</v>
      </c>
    </row>
    <row r="970" spans="1:23" x14ac:dyDescent="0.25">
      <c r="A970" s="1">
        <v>901</v>
      </c>
      <c r="B970" s="1" t="s">
        <v>2424</v>
      </c>
      <c r="C970" s="1" t="s">
        <v>6</v>
      </c>
      <c r="D970" s="1">
        <v>858</v>
      </c>
      <c r="E970" s="1" t="s">
        <v>8</v>
      </c>
      <c r="F970" s="1" t="s">
        <v>2444</v>
      </c>
      <c r="G970" s="1" t="s">
        <v>2445</v>
      </c>
      <c r="H970" s="1" t="s">
        <v>2443</v>
      </c>
      <c r="I970" s="1">
        <v>1</v>
      </c>
      <c r="J970" s="2" t="s">
        <v>4796</v>
      </c>
      <c r="L970" s="2" t="s">
        <v>4797</v>
      </c>
      <c r="N970" s="1">
        <v>32</v>
      </c>
      <c r="O970" s="1" t="s">
        <v>4797</v>
      </c>
      <c r="P970" s="11">
        <f t="shared" si="103"/>
        <v>27</v>
      </c>
      <c r="R970" s="1" t="s">
        <v>7</v>
      </c>
      <c r="S970" s="2">
        <v>45475</v>
      </c>
      <c r="T970" s="2">
        <f t="shared" si="104"/>
        <v>45840</v>
      </c>
      <c r="U970" s="2">
        <f t="shared" si="105"/>
        <v>45900</v>
      </c>
      <c r="V970" s="11">
        <f t="shared" ca="1" si="106"/>
        <v>-231</v>
      </c>
      <c r="W970" s="1" t="s">
        <v>4793</v>
      </c>
    </row>
    <row r="971" spans="1:23" x14ac:dyDescent="0.25">
      <c r="A971" s="1">
        <v>901</v>
      </c>
      <c r="B971" s="1" t="s">
        <v>2104</v>
      </c>
      <c r="C971" s="1" t="s">
        <v>6</v>
      </c>
      <c r="D971" s="1">
        <v>123</v>
      </c>
      <c r="E971" s="1" t="s">
        <v>39</v>
      </c>
      <c r="F971" s="1" t="s">
        <v>2107</v>
      </c>
      <c r="G971" s="1" t="s">
        <v>2108</v>
      </c>
      <c r="H971" s="1">
        <v>64</v>
      </c>
      <c r="I971" s="1">
        <v>1</v>
      </c>
      <c r="J971" s="2" t="s">
        <v>4796</v>
      </c>
      <c r="L971" s="2" t="s">
        <v>4797</v>
      </c>
      <c r="N971" s="1">
        <v>32</v>
      </c>
      <c r="O971" s="1" t="s">
        <v>4797</v>
      </c>
      <c r="P971" s="11">
        <f t="shared" si="103"/>
        <v>26</v>
      </c>
      <c r="R971" s="1" t="s">
        <v>7</v>
      </c>
      <c r="S971" s="2">
        <v>45469</v>
      </c>
      <c r="T971" s="2">
        <f t="shared" si="104"/>
        <v>45834</v>
      </c>
      <c r="U971" s="2">
        <f t="shared" si="105"/>
        <v>45894</v>
      </c>
      <c r="V971" s="11">
        <f t="shared" ca="1" si="106"/>
        <v>-225</v>
      </c>
      <c r="W971" s="1" t="s">
        <v>4793</v>
      </c>
    </row>
    <row r="972" spans="1:23" x14ac:dyDescent="0.25">
      <c r="A972" s="1">
        <v>901</v>
      </c>
      <c r="B972" s="1" t="s">
        <v>2104</v>
      </c>
      <c r="C972" s="1" t="s">
        <v>6</v>
      </c>
      <c r="D972" s="1">
        <v>124</v>
      </c>
      <c r="E972" s="1" t="s">
        <v>39</v>
      </c>
      <c r="F972" s="1" t="s">
        <v>2117</v>
      </c>
      <c r="G972" s="1" t="s">
        <v>2118</v>
      </c>
      <c r="H972" s="1" t="s">
        <v>2116</v>
      </c>
      <c r="I972" s="1">
        <v>1</v>
      </c>
      <c r="J972" s="2" t="s">
        <v>4796</v>
      </c>
      <c r="L972" s="2" t="s">
        <v>4797</v>
      </c>
      <c r="N972" s="1">
        <v>32</v>
      </c>
      <c r="O972" s="1" t="s">
        <v>4797</v>
      </c>
      <c r="P972" s="11">
        <f t="shared" si="103"/>
        <v>26</v>
      </c>
      <c r="R972" s="1" t="s">
        <v>7</v>
      </c>
      <c r="S972" s="2">
        <v>45469</v>
      </c>
      <c r="T972" s="2">
        <f t="shared" si="104"/>
        <v>45834</v>
      </c>
      <c r="U972" s="2">
        <f t="shared" si="105"/>
        <v>45894</v>
      </c>
      <c r="V972" s="11">
        <f t="shared" ca="1" si="106"/>
        <v>-225</v>
      </c>
      <c r="W972" s="1" t="s">
        <v>4793</v>
      </c>
    </row>
    <row r="973" spans="1:23" x14ac:dyDescent="0.25">
      <c r="A973" s="1">
        <v>901</v>
      </c>
      <c r="B973" s="1" t="s">
        <v>2104</v>
      </c>
      <c r="C973" s="1" t="s">
        <v>18</v>
      </c>
      <c r="D973" s="1">
        <v>129</v>
      </c>
      <c r="E973" s="1" t="s">
        <v>39</v>
      </c>
      <c r="F973" s="1" t="s">
        <v>2126</v>
      </c>
      <c r="G973" s="1" t="s">
        <v>2127</v>
      </c>
      <c r="H973" s="1">
        <v>63</v>
      </c>
      <c r="I973" s="1">
        <v>1</v>
      </c>
      <c r="J973" s="2" t="s">
        <v>4796</v>
      </c>
      <c r="L973" s="2" t="s">
        <v>4797</v>
      </c>
      <c r="N973" s="1">
        <v>32</v>
      </c>
      <c r="O973" s="1" t="s">
        <v>4797</v>
      </c>
      <c r="P973" s="11">
        <f t="shared" si="103"/>
        <v>26</v>
      </c>
      <c r="R973" s="1" t="s">
        <v>7</v>
      </c>
      <c r="S973" s="2">
        <v>45469</v>
      </c>
      <c r="T973" s="2">
        <f t="shared" si="104"/>
        <v>45834</v>
      </c>
      <c r="U973" s="2">
        <f t="shared" si="105"/>
        <v>45894</v>
      </c>
      <c r="V973" s="11">
        <f t="shared" ca="1" si="106"/>
        <v>-225</v>
      </c>
      <c r="W973" s="1" t="s">
        <v>4793</v>
      </c>
    </row>
    <row r="974" spans="1:23" x14ac:dyDescent="0.25">
      <c r="A974" s="1">
        <v>901</v>
      </c>
      <c r="B974" s="1" t="s">
        <v>2104</v>
      </c>
      <c r="C974" s="1" t="s">
        <v>18</v>
      </c>
      <c r="D974" s="1">
        <v>130</v>
      </c>
      <c r="E974" s="1" t="s">
        <v>39</v>
      </c>
      <c r="F974" s="1" t="s">
        <v>2130</v>
      </c>
      <c r="G974" s="1" t="s">
        <v>2131</v>
      </c>
      <c r="H974" s="1" t="s">
        <v>2129</v>
      </c>
      <c r="I974" s="1">
        <v>1</v>
      </c>
      <c r="J974" s="2" t="s">
        <v>4796</v>
      </c>
      <c r="L974" s="2" t="s">
        <v>4797</v>
      </c>
      <c r="N974" s="1">
        <v>32</v>
      </c>
      <c r="O974" s="1" t="s">
        <v>4797</v>
      </c>
      <c r="P974" s="11">
        <f t="shared" si="103"/>
        <v>26</v>
      </c>
      <c r="R974" s="1" t="s">
        <v>7</v>
      </c>
      <c r="S974" s="2">
        <v>45469</v>
      </c>
      <c r="T974" s="2">
        <f t="shared" si="104"/>
        <v>45834</v>
      </c>
      <c r="U974" s="2">
        <f t="shared" si="105"/>
        <v>45894</v>
      </c>
      <c r="V974" s="11">
        <f t="shared" ca="1" si="106"/>
        <v>-225</v>
      </c>
      <c r="W974" s="1" t="s">
        <v>4793</v>
      </c>
    </row>
    <row r="975" spans="1:23" x14ac:dyDescent="0.25">
      <c r="A975" s="1">
        <v>901</v>
      </c>
      <c r="B975" s="1" t="s">
        <v>2104</v>
      </c>
      <c r="C975" s="1" t="s">
        <v>6</v>
      </c>
      <c r="D975" s="1">
        <v>133</v>
      </c>
      <c r="E975" s="1" t="s">
        <v>39</v>
      </c>
      <c r="F975" s="1" t="s">
        <v>2109</v>
      </c>
      <c r="G975" s="1" t="s">
        <v>2110</v>
      </c>
      <c r="H975" s="1">
        <v>63</v>
      </c>
      <c r="I975" s="1">
        <v>1</v>
      </c>
      <c r="J975" s="2" t="s">
        <v>4796</v>
      </c>
      <c r="L975" s="2" t="s">
        <v>4797</v>
      </c>
      <c r="N975" s="1">
        <v>32</v>
      </c>
      <c r="O975" s="1" t="s">
        <v>4797</v>
      </c>
      <c r="P975" s="11">
        <f t="shared" si="103"/>
        <v>26</v>
      </c>
      <c r="R975" s="1" t="s">
        <v>7</v>
      </c>
      <c r="S975" s="2">
        <v>45469</v>
      </c>
      <c r="T975" s="2">
        <f t="shared" si="104"/>
        <v>45834</v>
      </c>
      <c r="U975" s="2">
        <f t="shared" si="105"/>
        <v>45894</v>
      </c>
      <c r="V975" s="11">
        <f t="shared" ca="1" si="106"/>
        <v>-225</v>
      </c>
      <c r="W975" s="1" t="s">
        <v>4793</v>
      </c>
    </row>
    <row r="976" spans="1:23" x14ac:dyDescent="0.25">
      <c r="A976" s="1">
        <v>901</v>
      </c>
      <c r="B976" s="1" t="s">
        <v>2104</v>
      </c>
      <c r="C976" s="1" t="s">
        <v>6</v>
      </c>
      <c r="D976" s="1">
        <v>134</v>
      </c>
      <c r="E976" s="1" t="s">
        <v>39</v>
      </c>
      <c r="F976" s="1" t="s">
        <v>2119</v>
      </c>
      <c r="G976" s="1" t="s">
        <v>2120</v>
      </c>
      <c r="H976" s="1">
        <v>62</v>
      </c>
      <c r="I976" s="1">
        <v>1</v>
      </c>
      <c r="J976" s="2" t="s">
        <v>4796</v>
      </c>
      <c r="L976" s="2" t="s">
        <v>4797</v>
      </c>
      <c r="N976" s="1">
        <v>32</v>
      </c>
      <c r="O976" s="1" t="s">
        <v>4797</v>
      </c>
      <c r="P976" s="11">
        <f t="shared" si="103"/>
        <v>26</v>
      </c>
      <c r="R976" s="1" t="s">
        <v>7</v>
      </c>
      <c r="S976" s="2">
        <v>45469</v>
      </c>
      <c r="T976" s="2">
        <f t="shared" si="104"/>
        <v>45834</v>
      </c>
      <c r="U976" s="2">
        <f t="shared" si="105"/>
        <v>45894</v>
      </c>
      <c r="V976" s="11">
        <f t="shared" ca="1" si="106"/>
        <v>-225</v>
      </c>
      <c r="W976" s="1" t="s">
        <v>4793</v>
      </c>
    </row>
    <row r="977" spans="1:23" x14ac:dyDescent="0.25">
      <c r="A977" s="1">
        <v>901</v>
      </c>
      <c r="B977" s="1" t="s">
        <v>2104</v>
      </c>
      <c r="C977" s="1" t="s">
        <v>93</v>
      </c>
      <c r="D977" s="1">
        <v>135</v>
      </c>
      <c r="E977" s="1" t="s">
        <v>39</v>
      </c>
      <c r="F977" s="1" t="s">
        <v>2105</v>
      </c>
      <c r="G977" s="1" t="s">
        <v>2106</v>
      </c>
      <c r="H977" s="1">
        <v>62</v>
      </c>
      <c r="I977" s="1">
        <v>1</v>
      </c>
      <c r="J977" s="2" t="s">
        <v>4796</v>
      </c>
      <c r="L977" s="2" t="s">
        <v>4797</v>
      </c>
      <c r="N977" s="1">
        <v>32</v>
      </c>
      <c r="O977" s="1" t="s">
        <v>4797</v>
      </c>
      <c r="P977" s="11">
        <f t="shared" si="103"/>
        <v>26</v>
      </c>
      <c r="R977" s="1" t="s">
        <v>7</v>
      </c>
      <c r="S977" s="2">
        <v>45469</v>
      </c>
      <c r="T977" s="2">
        <f t="shared" si="104"/>
        <v>45834</v>
      </c>
      <c r="U977" s="2">
        <f t="shared" si="105"/>
        <v>45894</v>
      </c>
      <c r="V977" s="11">
        <f t="shared" ca="1" si="106"/>
        <v>-225</v>
      </c>
      <c r="W977" s="1" t="s">
        <v>4793</v>
      </c>
    </row>
    <row r="978" spans="1:23" x14ac:dyDescent="0.25">
      <c r="A978" s="1">
        <v>901</v>
      </c>
      <c r="B978" s="1" t="s">
        <v>2104</v>
      </c>
      <c r="C978" s="1" t="s">
        <v>93</v>
      </c>
      <c r="D978" s="1">
        <v>137</v>
      </c>
      <c r="E978" s="1" t="s">
        <v>39</v>
      </c>
      <c r="F978" s="1" t="s">
        <v>2122</v>
      </c>
      <c r="G978" s="1" t="s">
        <v>2123</v>
      </c>
      <c r="H978" s="1" t="s">
        <v>2121</v>
      </c>
      <c r="I978" s="1">
        <v>1</v>
      </c>
      <c r="J978" s="2" t="s">
        <v>4796</v>
      </c>
      <c r="L978" s="2" t="s">
        <v>4797</v>
      </c>
      <c r="N978" s="1">
        <v>32</v>
      </c>
      <c r="O978" s="1" t="s">
        <v>4797</v>
      </c>
      <c r="P978" s="11">
        <f t="shared" si="103"/>
        <v>26</v>
      </c>
      <c r="R978" s="1" t="s">
        <v>7</v>
      </c>
      <c r="S978" s="2">
        <v>45469</v>
      </c>
      <c r="T978" s="2">
        <f t="shared" si="104"/>
        <v>45834</v>
      </c>
      <c r="U978" s="2">
        <f t="shared" si="105"/>
        <v>45894</v>
      </c>
      <c r="V978" s="11">
        <f t="shared" ca="1" si="106"/>
        <v>-225</v>
      </c>
      <c r="W978" s="1" t="s">
        <v>4793</v>
      </c>
    </row>
    <row r="979" spans="1:23" x14ac:dyDescent="0.25">
      <c r="A979" s="1">
        <v>901</v>
      </c>
      <c r="B979" s="1" t="s">
        <v>2104</v>
      </c>
      <c r="C979" s="1" t="s">
        <v>18</v>
      </c>
      <c r="D979" s="1">
        <v>702</v>
      </c>
      <c r="E979" s="1" t="s">
        <v>39</v>
      </c>
      <c r="F979" s="1" t="s">
        <v>2114</v>
      </c>
      <c r="G979" s="1" t="s">
        <v>2115</v>
      </c>
      <c r="H979" s="1">
        <v>61</v>
      </c>
      <c r="I979" s="1">
        <v>1</v>
      </c>
      <c r="J979" s="2" t="s">
        <v>4796</v>
      </c>
      <c r="L979" s="2" t="s">
        <v>4797</v>
      </c>
      <c r="N979" s="1">
        <v>32</v>
      </c>
      <c r="O979" s="1" t="s">
        <v>4797</v>
      </c>
      <c r="P979" s="11">
        <f t="shared" si="103"/>
        <v>26</v>
      </c>
      <c r="R979" s="1" t="s">
        <v>7</v>
      </c>
      <c r="S979" s="2">
        <v>45469</v>
      </c>
      <c r="T979" s="2">
        <f t="shared" si="104"/>
        <v>45834</v>
      </c>
      <c r="U979" s="2">
        <f t="shared" si="105"/>
        <v>45894</v>
      </c>
      <c r="V979" s="11">
        <f t="shared" ca="1" si="106"/>
        <v>-225</v>
      </c>
      <c r="W979" s="1" t="s">
        <v>4793</v>
      </c>
    </row>
    <row r="980" spans="1:23" x14ac:dyDescent="0.25">
      <c r="A980" s="1">
        <v>901</v>
      </c>
      <c r="B980" s="1" t="s">
        <v>2104</v>
      </c>
      <c r="C980" s="1" t="s">
        <v>93</v>
      </c>
      <c r="D980" s="1">
        <v>704</v>
      </c>
      <c r="E980" s="1" t="s">
        <v>39</v>
      </c>
      <c r="F980" s="1" t="s">
        <v>2112</v>
      </c>
      <c r="G980" s="1" t="s">
        <v>2113</v>
      </c>
      <c r="H980" s="1" t="s">
        <v>2111</v>
      </c>
      <c r="I980" s="1">
        <v>1</v>
      </c>
      <c r="J980" s="2" t="s">
        <v>4796</v>
      </c>
      <c r="L980" s="2" t="s">
        <v>4797</v>
      </c>
      <c r="N980" s="1">
        <v>32</v>
      </c>
      <c r="O980" s="1" t="s">
        <v>4797</v>
      </c>
      <c r="P980" s="11">
        <f t="shared" si="103"/>
        <v>26</v>
      </c>
      <c r="R980" s="1" t="s">
        <v>7</v>
      </c>
      <c r="S980" s="2">
        <v>45469</v>
      </c>
      <c r="T980" s="2">
        <f t="shared" si="104"/>
        <v>45834</v>
      </c>
      <c r="U980" s="2">
        <f t="shared" si="105"/>
        <v>45894</v>
      </c>
      <c r="V980" s="11">
        <f t="shared" ca="1" si="106"/>
        <v>-225</v>
      </c>
      <c r="W980" s="1" t="s">
        <v>4793</v>
      </c>
    </row>
    <row r="981" spans="1:23" x14ac:dyDescent="0.25">
      <c r="A981" s="1">
        <v>901</v>
      </c>
      <c r="B981" s="1" t="s">
        <v>2104</v>
      </c>
      <c r="C981" s="1" t="s">
        <v>93</v>
      </c>
      <c r="D981" s="1">
        <v>705</v>
      </c>
      <c r="E981" s="1" t="s">
        <v>39</v>
      </c>
      <c r="F981" s="1" t="s">
        <v>2115</v>
      </c>
      <c r="G981" s="1" t="s">
        <v>2115</v>
      </c>
      <c r="H981" s="1">
        <v>61</v>
      </c>
      <c r="I981" s="1">
        <v>1</v>
      </c>
      <c r="J981" s="2" t="s">
        <v>4796</v>
      </c>
      <c r="L981" s="2" t="s">
        <v>4797</v>
      </c>
      <c r="N981" s="1">
        <v>32</v>
      </c>
      <c r="O981" s="1" t="s">
        <v>4797</v>
      </c>
      <c r="P981" s="11">
        <f t="shared" si="103"/>
        <v>26</v>
      </c>
      <c r="R981" s="1" t="s">
        <v>7</v>
      </c>
      <c r="S981" s="2">
        <v>45469</v>
      </c>
      <c r="T981" s="2">
        <f t="shared" si="104"/>
        <v>45834</v>
      </c>
      <c r="U981" s="2">
        <f t="shared" si="105"/>
        <v>45894</v>
      </c>
      <c r="V981" s="11">
        <f t="shared" ca="1" si="106"/>
        <v>-225</v>
      </c>
      <c r="W981" s="1" t="s">
        <v>4793</v>
      </c>
    </row>
    <row r="982" spans="1:23" x14ac:dyDescent="0.25">
      <c r="A982" s="1">
        <v>901</v>
      </c>
      <c r="B982" s="1" t="s">
        <v>2104</v>
      </c>
      <c r="C982" s="1" t="s">
        <v>93</v>
      </c>
      <c r="D982" s="1">
        <v>708</v>
      </c>
      <c r="E982" s="1" t="s">
        <v>39</v>
      </c>
      <c r="F982" s="1" t="s">
        <v>2124</v>
      </c>
      <c r="G982" s="1" t="s">
        <v>2125</v>
      </c>
      <c r="H982" s="1" t="s">
        <v>2121</v>
      </c>
      <c r="I982" s="1">
        <v>1</v>
      </c>
      <c r="J982" s="2" t="s">
        <v>4796</v>
      </c>
      <c r="L982" s="2" t="s">
        <v>4797</v>
      </c>
      <c r="N982" s="1">
        <v>32</v>
      </c>
      <c r="O982" s="1" t="s">
        <v>4797</v>
      </c>
      <c r="P982" s="11">
        <f t="shared" si="103"/>
        <v>26</v>
      </c>
      <c r="R982" s="1" t="s">
        <v>7</v>
      </c>
      <c r="S982" s="2">
        <v>45469</v>
      </c>
      <c r="T982" s="2">
        <f t="shared" si="104"/>
        <v>45834</v>
      </c>
      <c r="U982" s="2">
        <f t="shared" si="105"/>
        <v>45894</v>
      </c>
      <c r="V982" s="11">
        <f t="shared" ca="1" si="106"/>
        <v>-225</v>
      </c>
      <c r="W982" s="1" t="s">
        <v>4793</v>
      </c>
    </row>
    <row r="983" spans="1:23" x14ac:dyDescent="0.25">
      <c r="A983" s="1">
        <v>901</v>
      </c>
      <c r="B983" s="1" t="s">
        <v>2104</v>
      </c>
      <c r="C983" s="1" t="s">
        <v>93</v>
      </c>
      <c r="D983" s="1">
        <v>709</v>
      </c>
      <c r="E983" s="1" t="s">
        <v>39</v>
      </c>
      <c r="F983" s="1" t="s">
        <v>2128</v>
      </c>
      <c r="G983" s="1" t="s">
        <v>2128</v>
      </c>
      <c r="H983" s="1">
        <v>61</v>
      </c>
      <c r="I983" s="1">
        <v>1</v>
      </c>
      <c r="J983" s="2" t="s">
        <v>4796</v>
      </c>
      <c r="L983" s="2" t="s">
        <v>4797</v>
      </c>
      <c r="N983" s="1">
        <v>32</v>
      </c>
      <c r="O983" s="1" t="s">
        <v>4797</v>
      </c>
      <c r="P983" s="11">
        <f t="shared" ref="P983:P1014" si="107">_xlfn.ISOWEEKNUM(T983)</f>
        <v>26</v>
      </c>
      <c r="R983" s="1" t="s">
        <v>7</v>
      </c>
      <c r="S983" s="2">
        <v>45469</v>
      </c>
      <c r="T983" s="2">
        <f t="shared" ref="T983:T1014" si="108">S983+365</f>
        <v>45834</v>
      </c>
      <c r="U983" s="2">
        <f t="shared" si="105"/>
        <v>45894</v>
      </c>
      <c r="V983" s="11">
        <f t="shared" ca="1" si="106"/>
        <v>-225</v>
      </c>
      <c r="W983" s="1" t="s">
        <v>4793</v>
      </c>
    </row>
    <row r="984" spans="1:23" x14ac:dyDescent="0.25">
      <c r="A984" s="1">
        <v>901</v>
      </c>
      <c r="B984" s="1" t="s">
        <v>2104</v>
      </c>
      <c r="C984" s="1" t="s">
        <v>93</v>
      </c>
      <c r="D984" s="1">
        <v>717</v>
      </c>
      <c r="E984" s="1" t="s">
        <v>39</v>
      </c>
      <c r="F984" s="1" t="s">
        <v>2133</v>
      </c>
      <c r="G984" s="1" t="s">
        <v>2134</v>
      </c>
      <c r="H984" s="1" t="s">
        <v>2132</v>
      </c>
      <c r="I984" s="1">
        <v>1</v>
      </c>
      <c r="J984" s="2" t="s">
        <v>4796</v>
      </c>
      <c r="L984" s="2" t="s">
        <v>4797</v>
      </c>
      <c r="N984" s="1">
        <v>32</v>
      </c>
      <c r="O984" s="1" t="s">
        <v>4797</v>
      </c>
      <c r="P984" s="11">
        <f t="shared" si="107"/>
        <v>26</v>
      </c>
      <c r="R984" s="1" t="s">
        <v>7</v>
      </c>
      <c r="S984" s="2">
        <v>45469</v>
      </c>
      <c r="T984" s="2">
        <f t="shared" si="108"/>
        <v>45834</v>
      </c>
      <c r="U984" s="2">
        <f t="shared" si="105"/>
        <v>45894</v>
      </c>
      <c r="V984" s="11">
        <f t="shared" ca="1" si="106"/>
        <v>-225</v>
      </c>
      <c r="W984" s="1" t="s">
        <v>4793</v>
      </c>
    </row>
    <row r="985" spans="1:23" x14ac:dyDescent="0.25">
      <c r="A985" s="1">
        <v>901</v>
      </c>
      <c r="B985" s="1" t="s">
        <v>2104</v>
      </c>
      <c r="C985" s="1" t="s">
        <v>18</v>
      </c>
      <c r="D985" s="1">
        <v>719</v>
      </c>
      <c r="E985" s="1" t="s">
        <v>39</v>
      </c>
      <c r="F985" s="1" t="s">
        <v>2135</v>
      </c>
      <c r="G985" s="1" t="s">
        <v>2136</v>
      </c>
      <c r="H985" s="1">
        <v>61</v>
      </c>
      <c r="I985" s="1">
        <v>1</v>
      </c>
      <c r="J985" s="2" t="s">
        <v>4796</v>
      </c>
      <c r="L985" s="2" t="s">
        <v>4797</v>
      </c>
      <c r="N985" s="1">
        <v>32</v>
      </c>
      <c r="O985" s="1" t="s">
        <v>4797</v>
      </c>
      <c r="P985" s="11">
        <f t="shared" si="107"/>
        <v>26</v>
      </c>
      <c r="R985" s="1" t="s">
        <v>7</v>
      </c>
      <c r="S985" s="2">
        <v>45469</v>
      </c>
      <c r="T985" s="2">
        <f t="shared" si="108"/>
        <v>45834</v>
      </c>
      <c r="U985" s="2">
        <f t="shared" si="105"/>
        <v>45894</v>
      </c>
      <c r="V985" s="11">
        <f t="shared" ca="1" si="106"/>
        <v>-225</v>
      </c>
      <c r="W985" s="1" t="s">
        <v>4793</v>
      </c>
    </row>
    <row r="986" spans="1:23" x14ac:dyDescent="0.25">
      <c r="A986" s="1">
        <v>901</v>
      </c>
      <c r="B986" s="1" t="s">
        <v>2354</v>
      </c>
      <c r="C986" s="1" t="s">
        <v>18</v>
      </c>
      <c r="D986" s="1">
        <v>820</v>
      </c>
      <c r="E986" s="1" t="s">
        <v>39</v>
      </c>
      <c r="F986" s="1" t="s">
        <v>2387</v>
      </c>
      <c r="G986" s="1" t="s">
        <v>2388</v>
      </c>
      <c r="H986" s="1">
        <v>42</v>
      </c>
      <c r="I986" s="1">
        <v>1</v>
      </c>
      <c r="J986" s="2" t="s">
        <v>4796</v>
      </c>
      <c r="L986" s="2" t="s">
        <v>4797</v>
      </c>
      <c r="N986" s="1">
        <v>32</v>
      </c>
      <c r="O986" s="1" t="s">
        <v>4797</v>
      </c>
      <c r="P986" s="11">
        <f t="shared" si="107"/>
        <v>26</v>
      </c>
      <c r="R986" s="1" t="s">
        <v>7</v>
      </c>
      <c r="S986" s="2">
        <v>45471</v>
      </c>
      <c r="T986" s="2">
        <f t="shared" si="108"/>
        <v>45836</v>
      </c>
      <c r="U986" s="2">
        <f t="shared" si="105"/>
        <v>45896</v>
      </c>
      <c r="V986" s="11">
        <f t="shared" ca="1" si="106"/>
        <v>-227</v>
      </c>
      <c r="W986" s="1" t="s">
        <v>4793</v>
      </c>
    </row>
    <row r="987" spans="1:23" x14ac:dyDescent="0.25">
      <c r="A987" s="1">
        <v>901</v>
      </c>
      <c r="B987" s="1" t="s">
        <v>2354</v>
      </c>
      <c r="C987" s="1" t="s">
        <v>6</v>
      </c>
      <c r="D987" s="1">
        <v>822</v>
      </c>
      <c r="E987" s="1" t="s">
        <v>39</v>
      </c>
      <c r="F987" s="1" t="s">
        <v>2389</v>
      </c>
      <c r="G987" s="1" t="s">
        <v>2390</v>
      </c>
      <c r="H987" s="1">
        <v>43</v>
      </c>
      <c r="I987" s="1">
        <v>1</v>
      </c>
      <c r="J987" s="2" t="s">
        <v>4796</v>
      </c>
      <c r="L987" s="2" t="s">
        <v>4797</v>
      </c>
      <c r="N987" s="1">
        <v>32</v>
      </c>
      <c r="O987" s="1" t="s">
        <v>4797</v>
      </c>
      <c r="P987" s="11">
        <f t="shared" si="107"/>
        <v>26</v>
      </c>
      <c r="R987" s="1" t="s">
        <v>7</v>
      </c>
      <c r="S987" s="2">
        <v>45471</v>
      </c>
      <c r="T987" s="2">
        <f t="shared" si="108"/>
        <v>45836</v>
      </c>
      <c r="U987" s="2">
        <f t="shared" si="105"/>
        <v>45896</v>
      </c>
      <c r="V987" s="11">
        <f t="shared" ca="1" si="106"/>
        <v>-227</v>
      </c>
      <c r="W987" s="1" t="s">
        <v>4793</v>
      </c>
    </row>
    <row r="988" spans="1:23" x14ac:dyDescent="0.25">
      <c r="A988" s="1">
        <v>901</v>
      </c>
      <c r="B988" s="1" t="s">
        <v>2354</v>
      </c>
      <c r="C988" s="1" t="s">
        <v>18</v>
      </c>
      <c r="D988" s="1">
        <v>823</v>
      </c>
      <c r="E988" s="1" t="s">
        <v>39</v>
      </c>
      <c r="F988" s="1" t="s">
        <v>2391</v>
      </c>
      <c r="G988" s="1" t="s">
        <v>2392</v>
      </c>
      <c r="H988" s="1">
        <v>42</v>
      </c>
      <c r="I988" s="1">
        <v>1</v>
      </c>
      <c r="J988" s="2" t="s">
        <v>4796</v>
      </c>
      <c r="L988" s="2" t="s">
        <v>4797</v>
      </c>
      <c r="N988" s="1">
        <v>32</v>
      </c>
      <c r="O988" s="1" t="s">
        <v>4797</v>
      </c>
      <c r="P988" s="11">
        <f t="shared" si="107"/>
        <v>26</v>
      </c>
      <c r="R988" s="1" t="s">
        <v>7</v>
      </c>
      <c r="S988" s="2">
        <v>45471</v>
      </c>
      <c r="T988" s="2">
        <f t="shared" si="108"/>
        <v>45836</v>
      </c>
      <c r="U988" s="2">
        <f t="shared" si="105"/>
        <v>45896</v>
      </c>
      <c r="V988" s="11">
        <f t="shared" ca="1" si="106"/>
        <v>-227</v>
      </c>
      <c r="W988" s="1" t="s">
        <v>4793</v>
      </c>
    </row>
    <row r="989" spans="1:23" x14ac:dyDescent="0.25">
      <c r="A989" s="1">
        <v>901</v>
      </c>
      <c r="B989" s="1" t="s">
        <v>2354</v>
      </c>
      <c r="C989" s="1" t="s">
        <v>18</v>
      </c>
      <c r="D989" s="1">
        <v>824</v>
      </c>
      <c r="E989" s="1" t="s">
        <v>39</v>
      </c>
      <c r="F989" s="1" t="s">
        <v>2393</v>
      </c>
      <c r="G989" s="1" t="s">
        <v>2394</v>
      </c>
      <c r="H989" s="1">
        <v>43</v>
      </c>
      <c r="I989" s="1">
        <v>1</v>
      </c>
      <c r="J989" s="2" t="s">
        <v>4796</v>
      </c>
      <c r="L989" s="2" t="s">
        <v>4797</v>
      </c>
      <c r="N989" s="1">
        <v>32</v>
      </c>
      <c r="O989" s="1" t="s">
        <v>4797</v>
      </c>
      <c r="P989" s="11">
        <f t="shared" si="107"/>
        <v>26</v>
      </c>
      <c r="R989" s="1" t="s">
        <v>7</v>
      </c>
      <c r="S989" s="2">
        <v>45471</v>
      </c>
      <c r="T989" s="2">
        <f t="shared" si="108"/>
        <v>45836</v>
      </c>
      <c r="U989" s="2">
        <f t="shared" si="105"/>
        <v>45896</v>
      </c>
      <c r="V989" s="11">
        <f t="shared" ca="1" si="106"/>
        <v>-227</v>
      </c>
      <c r="W989" s="1" t="s">
        <v>4793</v>
      </c>
    </row>
    <row r="990" spans="1:23" x14ac:dyDescent="0.25">
      <c r="A990" s="1">
        <v>901</v>
      </c>
      <c r="B990" s="1" t="s">
        <v>2354</v>
      </c>
      <c r="C990" s="1" t="s">
        <v>6</v>
      </c>
      <c r="D990" s="1">
        <v>825</v>
      </c>
      <c r="E990" s="1" t="s">
        <v>39</v>
      </c>
      <c r="F990" s="1" t="s">
        <v>2395</v>
      </c>
      <c r="G990" s="1" t="s">
        <v>2395</v>
      </c>
      <c r="H990" s="1">
        <v>43</v>
      </c>
      <c r="I990" s="1">
        <v>1</v>
      </c>
      <c r="J990" s="2" t="s">
        <v>4796</v>
      </c>
      <c r="L990" s="2" t="s">
        <v>4797</v>
      </c>
      <c r="N990" s="1">
        <v>32</v>
      </c>
      <c r="O990" s="1" t="s">
        <v>4797</v>
      </c>
      <c r="P990" s="11">
        <f t="shared" si="107"/>
        <v>26</v>
      </c>
      <c r="R990" s="1" t="s">
        <v>7</v>
      </c>
      <c r="S990" s="2">
        <v>45471</v>
      </c>
      <c r="T990" s="2">
        <f t="shared" si="108"/>
        <v>45836</v>
      </c>
      <c r="U990" s="2">
        <f t="shared" si="105"/>
        <v>45896</v>
      </c>
      <c r="V990" s="11">
        <f t="shared" ca="1" si="106"/>
        <v>-227</v>
      </c>
      <c r="W990" s="1" t="s">
        <v>4793</v>
      </c>
    </row>
    <row r="991" spans="1:23" x14ac:dyDescent="0.25">
      <c r="A991" s="1">
        <v>901</v>
      </c>
      <c r="B991" s="1" t="s">
        <v>2354</v>
      </c>
      <c r="C991" s="1" t="s">
        <v>6</v>
      </c>
      <c r="D991" s="1">
        <v>826</v>
      </c>
      <c r="E991" s="1" t="s">
        <v>39</v>
      </c>
      <c r="F991" s="1" t="s">
        <v>2396</v>
      </c>
      <c r="G991" s="1" t="s">
        <v>2397</v>
      </c>
      <c r="H991" s="1">
        <v>42</v>
      </c>
      <c r="I991" s="1">
        <v>1</v>
      </c>
      <c r="J991" s="2" t="s">
        <v>4796</v>
      </c>
      <c r="L991" s="2" t="s">
        <v>4797</v>
      </c>
      <c r="N991" s="1">
        <v>32</v>
      </c>
      <c r="O991" s="1" t="s">
        <v>4797</v>
      </c>
      <c r="P991" s="11">
        <f t="shared" si="107"/>
        <v>26</v>
      </c>
      <c r="R991" s="1" t="s">
        <v>7</v>
      </c>
      <c r="S991" s="2">
        <v>45471</v>
      </c>
      <c r="T991" s="2">
        <f t="shared" si="108"/>
        <v>45836</v>
      </c>
      <c r="U991" s="2">
        <f t="shared" si="105"/>
        <v>45896</v>
      </c>
      <c r="V991" s="11">
        <f t="shared" ca="1" si="106"/>
        <v>-227</v>
      </c>
      <c r="W991" s="1" t="s">
        <v>4793</v>
      </c>
    </row>
    <row r="992" spans="1:23" x14ac:dyDescent="0.25">
      <c r="A992" s="1">
        <v>901</v>
      </c>
      <c r="B992" s="1" t="s">
        <v>2354</v>
      </c>
      <c r="C992" s="1" t="s">
        <v>2355</v>
      </c>
      <c r="D992" s="1">
        <v>801</v>
      </c>
      <c r="E992" s="1" t="s">
        <v>8</v>
      </c>
      <c r="F992" s="1" t="s">
        <v>2356</v>
      </c>
      <c r="G992" s="1" t="s">
        <v>2357</v>
      </c>
      <c r="H992" s="1">
        <v>43</v>
      </c>
      <c r="I992" s="1">
        <v>1</v>
      </c>
      <c r="J992" s="2" t="s">
        <v>4796</v>
      </c>
      <c r="L992" s="2" t="s">
        <v>4797</v>
      </c>
      <c r="N992" s="1">
        <v>32</v>
      </c>
      <c r="O992" s="1" t="s">
        <v>4797</v>
      </c>
      <c r="P992" s="11">
        <f t="shared" si="107"/>
        <v>26</v>
      </c>
      <c r="R992" s="1" t="s">
        <v>7</v>
      </c>
      <c r="S992" s="2">
        <v>45469</v>
      </c>
      <c r="T992" s="2">
        <f t="shared" si="108"/>
        <v>45834</v>
      </c>
      <c r="U992" s="2">
        <f t="shared" si="105"/>
        <v>45894</v>
      </c>
      <c r="V992" s="11">
        <f t="shared" ca="1" si="106"/>
        <v>-225</v>
      </c>
      <c r="W992" s="1" t="s">
        <v>4793</v>
      </c>
    </row>
    <row r="993" spans="1:23" x14ac:dyDescent="0.25">
      <c r="A993" s="1">
        <v>901</v>
      </c>
      <c r="B993" s="1" t="s">
        <v>2354</v>
      </c>
      <c r="C993" s="1" t="s">
        <v>2355</v>
      </c>
      <c r="D993" s="1">
        <v>806</v>
      </c>
      <c r="E993" s="1" t="s">
        <v>8</v>
      </c>
      <c r="F993" s="1" t="s">
        <v>2361</v>
      </c>
      <c r="G993" s="1" t="s">
        <v>2362</v>
      </c>
      <c r="H993" s="1">
        <v>43</v>
      </c>
      <c r="I993" s="1">
        <v>1</v>
      </c>
      <c r="J993" s="2" t="s">
        <v>4796</v>
      </c>
      <c r="L993" s="2" t="s">
        <v>4797</v>
      </c>
      <c r="N993" s="1">
        <v>32</v>
      </c>
      <c r="O993" s="1" t="s">
        <v>4797</v>
      </c>
      <c r="P993" s="11">
        <f t="shared" si="107"/>
        <v>26</v>
      </c>
      <c r="R993" s="1" t="s">
        <v>7</v>
      </c>
      <c r="S993" s="2">
        <v>45469</v>
      </c>
      <c r="T993" s="2">
        <f t="shared" si="108"/>
        <v>45834</v>
      </c>
      <c r="U993" s="2">
        <f t="shared" si="105"/>
        <v>45894</v>
      </c>
      <c r="V993" s="11">
        <f t="shared" ca="1" si="106"/>
        <v>-225</v>
      </c>
      <c r="W993" s="1" t="s">
        <v>4793</v>
      </c>
    </row>
    <row r="994" spans="1:23" x14ac:dyDescent="0.25">
      <c r="A994" s="1">
        <v>901</v>
      </c>
      <c r="B994" s="1" t="s">
        <v>2354</v>
      </c>
      <c r="C994" s="1" t="s">
        <v>18</v>
      </c>
      <c r="D994" s="1">
        <v>807</v>
      </c>
      <c r="E994" s="1" t="s">
        <v>8</v>
      </c>
      <c r="F994" s="1" t="s">
        <v>2364</v>
      </c>
      <c r="G994" s="1" t="s">
        <v>2365</v>
      </c>
      <c r="H994" s="1" t="s">
        <v>2363</v>
      </c>
      <c r="I994" s="1">
        <v>1</v>
      </c>
      <c r="J994" s="2" t="s">
        <v>4796</v>
      </c>
      <c r="L994" s="2" t="s">
        <v>4797</v>
      </c>
      <c r="N994" s="1">
        <v>32</v>
      </c>
      <c r="O994" s="1" t="s">
        <v>4797</v>
      </c>
      <c r="P994" s="11">
        <f t="shared" si="107"/>
        <v>26</v>
      </c>
      <c r="R994" s="1" t="s">
        <v>7</v>
      </c>
      <c r="S994" s="2">
        <v>45469</v>
      </c>
      <c r="T994" s="2">
        <f t="shared" si="108"/>
        <v>45834</v>
      </c>
      <c r="U994" s="2">
        <f t="shared" si="105"/>
        <v>45894</v>
      </c>
      <c r="V994" s="11">
        <f t="shared" ca="1" si="106"/>
        <v>-225</v>
      </c>
      <c r="W994" s="1" t="s">
        <v>4793</v>
      </c>
    </row>
    <row r="995" spans="1:23" x14ac:dyDescent="0.25">
      <c r="A995" s="1">
        <v>901</v>
      </c>
      <c r="B995" s="1" t="s">
        <v>2354</v>
      </c>
      <c r="C995" s="1" t="s">
        <v>18</v>
      </c>
      <c r="D995" s="1">
        <v>808</v>
      </c>
      <c r="E995" s="1" t="s">
        <v>8</v>
      </c>
      <c r="F995" s="1" t="s">
        <v>2366</v>
      </c>
      <c r="G995" s="1" t="s">
        <v>2367</v>
      </c>
      <c r="H995" s="1" t="s">
        <v>2363</v>
      </c>
      <c r="I995" s="1">
        <v>1</v>
      </c>
      <c r="J995" s="2" t="s">
        <v>4796</v>
      </c>
      <c r="L995" s="2" t="s">
        <v>4797</v>
      </c>
      <c r="N995" s="1">
        <v>32</v>
      </c>
      <c r="O995" s="1" t="s">
        <v>4797</v>
      </c>
      <c r="P995" s="11">
        <f t="shared" si="107"/>
        <v>26</v>
      </c>
      <c r="R995" s="1" t="s">
        <v>7</v>
      </c>
      <c r="S995" s="2">
        <v>45469</v>
      </c>
      <c r="T995" s="2">
        <f t="shared" si="108"/>
        <v>45834</v>
      </c>
      <c r="U995" s="2">
        <f t="shared" si="105"/>
        <v>45894</v>
      </c>
      <c r="V995" s="11">
        <f t="shared" ca="1" si="106"/>
        <v>-225</v>
      </c>
      <c r="W995" s="1" t="s">
        <v>4793</v>
      </c>
    </row>
    <row r="996" spans="1:23" x14ac:dyDescent="0.25">
      <c r="A996" s="1">
        <v>901</v>
      </c>
      <c r="B996" s="1" t="s">
        <v>2354</v>
      </c>
      <c r="C996" s="1" t="s">
        <v>6</v>
      </c>
      <c r="D996" s="1">
        <v>816</v>
      </c>
      <c r="E996" s="1" t="s">
        <v>8</v>
      </c>
      <c r="F996" s="1" t="s">
        <v>2368</v>
      </c>
      <c r="G996" s="1" t="s">
        <v>2369</v>
      </c>
      <c r="H996" s="1">
        <v>42</v>
      </c>
      <c r="I996" s="1">
        <v>1</v>
      </c>
      <c r="J996" s="2" t="s">
        <v>4796</v>
      </c>
      <c r="L996" s="2" t="s">
        <v>4797</v>
      </c>
      <c r="N996" s="1">
        <v>32</v>
      </c>
      <c r="O996" s="1" t="s">
        <v>4797</v>
      </c>
      <c r="P996" s="11">
        <f t="shared" si="107"/>
        <v>26</v>
      </c>
      <c r="R996" s="1" t="s">
        <v>7</v>
      </c>
      <c r="S996" s="2">
        <v>45471</v>
      </c>
      <c r="T996" s="2">
        <f t="shared" si="108"/>
        <v>45836</v>
      </c>
      <c r="U996" s="2">
        <f t="shared" si="105"/>
        <v>45896</v>
      </c>
      <c r="V996" s="11">
        <f t="shared" ca="1" si="106"/>
        <v>-227</v>
      </c>
      <c r="W996" s="1" t="s">
        <v>4793</v>
      </c>
    </row>
    <row r="997" spans="1:23" x14ac:dyDescent="0.25">
      <c r="A997" s="1">
        <v>901</v>
      </c>
      <c r="B997" s="1" t="s">
        <v>2354</v>
      </c>
      <c r="C997" s="1" t="s">
        <v>18</v>
      </c>
      <c r="D997" s="1">
        <v>819</v>
      </c>
      <c r="E997" s="1" t="s">
        <v>8</v>
      </c>
      <c r="F997" s="1" t="s">
        <v>2385</v>
      </c>
      <c r="G997" s="1" t="s">
        <v>2386</v>
      </c>
      <c r="H997" s="1" t="s">
        <v>2384</v>
      </c>
      <c r="I997" s="1">
        <v>1</v>
      </c>
      <c r="J997" s="2" t="s">
        <v>4796</v>
      </c>
      <c r="L997" s="2" t="s">
        <v>4797</v>
      </c>
      <c r="N997" s="1">
        <v>32</v>
      </c>
      <c r="O997" s="1" t="s">
        <v>4797</v>
      </c>
      <c r="P997" s="11">
        <f t="shared" si="107"/>
        <v>26</v>
      </c>
      <c r="R997" s="1" t="s">
        <v>7</v>
      </c>
      <c r="S997" s="2">
        <v>45471</v>
      </c>
      <c r="T997" s="2">
        <f t="shared" si="108"/>
        <v>45836</v>
      </c>
      <c r="U997" s="2">
        <f t="shared" si="105"/>
        <v>45896</v>
      </c>
      <c r="V997" s="11">
        <f t="shared" ca="1" si="106"/>
        <v>-227</v>
      </c>
      <c r="W997" s="1" t="s">
        <v>4793</v>
      </c>
    </row>
    <row r="998" spans="1:23" x14ac:dyDescent="0.25">
      <c r="A998" s="1">
        <v>901</v>
      </c>
      <c r="B998" s="1" t="s">
        <v>2354</v>
      </c>
      <c r="C998" s="1" t="s">
        <v>859</v>
      </c>
      <c r="D998" s="1" t="s">
        <v>2358</v>
      </c>
      <c r="E998" s="1" t="s">
        <v>8</v>
      </c>
      <c r="F998" s="1" t="s">
        <v>2359</v>
      </c>
      <c r="G998" s="1" t="s">
        <v>2360</v>
      </c>
      <c r="H998" s="1">
        <v>40</v>
      </c>
      <c r="I998" s="1">
        <v>1</v>
      </c>
      <c r="J998" s="2" t="s">
        <v>4796</v>
      </c>
      <c r="L998" s="2" t="s">
        <v>4797</v>
      </c>
      <c r="N998" s="1">
        <v>32</v>
      </c>
      <c r="O998" s="1" t="s">
        <v>4797</v>
      </c>
      <c r="P998" s="11">
        <f t="shared" si="107"/>
        <v>26</v>
      </c>
      <c r="R998" s="1" t="s">
        <v>7</v>
      </c>
      <c r="S998" s="2">
        <v>45469</v>
      </c>
      <c r="T998" s="2">
        <f t="shared" si="108"/>
        <v>45834</v>
      </c>
      <c r="U998" s="2">
        <f t="shared" si="105"/>
        <v>45894</v>
      </c>
      <c r="V998" s="11">
        <f t="shared" ca="1" si="106"/>
        <v>-225</v>
      </c>
      <c r="W998" s="1" t="s">
        <v>4793</v>
      </c>
    </row>
    <row r="999" spans="1:23" x14ac:dyDescent="0.25">
      <c r="A999" s="1">
        <v>919</v>
      </c>
      <c r="B999" s="1" t="s">
        <v>3729</v>
      </c>
      <c r="C999" s="1" t="s">
        <v>93</v>
      </c>
      <c r="D999" s="1">
        <v>411</v>
      </c>
      <c r="E999" s="1" t="s">
        <v>39</v>
      </c>
      <c r="F999" s="1" t="s">
        <v>3749</v>
      </c>
      <c r="G999" s="1" t="s">
        <v>3750</v>
      </c>
      <c r="H999" s="1" t="s">
        <v>3748</v>
      </c>
      <c r="I999" s="1">
        <v>1</v>
      </c>
      <c r="J999" s="2" t="s">
        <v>4796</v>
      </c>
      <c r="L999" s="2" t="s">
        <v>4797</v>
      </c>
      <c r="N999" s="1">
        <v>33</v>
      </c>
      <c r="O999" s="1" t="s">
        <v>4797</v>
      </c>
      <c r="P999" s="11">
        <f t="shared" si="107"/>
        <v>27</v>
      </c>
      <c r="R999" s="1" t="s">
        <v>7</v>
      </c>
      <c r="S999" s="2">
        <v>45478</v>
      </c>
      <c r="T999" s="2">
        <f t="shared" si="108"/>
        <v>45843</v>
      </c>
      <c r="U999" s="2">
        <f t="shared" si="105"/>
        <v>45903</v>
      </c>
      <c r="V999" s="11">
        <f t="shared" ca="1" si="106"/>
        <v>-234</v>
      </c>
      <c r="W999" s="1" t="s">
        <v>4793</v>
      </c>
    </row>
    <row r="1000" spans="1:23" x14ac:dyDescent="0.25">
      <c r="A1000" s="1">
        <v>919</v>
      </c>
      <c r="B1000" s="1" t="s">
        <v>3729</v>
      </c>
      <c r="C1000" s="1" t="s">
        <v>2421</v>
      </c>
      <c r="D1000" s="1">
        <v>412</v>
      </c>
      <c r="E1000" s="1" t="s">
        <v>39</v>
      </c>
      <c r="F1000" s="1" t="s">
        <v>3730</v>
      </c>
      <c r="G1000" s="1" t="s">
        <v>3731</v>
      </c>
      <c r="H1000" s="1">
        <v>74</v>
      </c>
      <c r="I1000" s="1">
        <v>1</v>
      </c>
      <c r="J1000" s="2" t="s">
        <v>4796</v>
      </c>
      <c r="L1000" s="2" t="s">
        <v>4797</v>
      </c>
      <c r="N1000" s="1">
        <v>33</v>
      </c>
      <c r="O1000" s="1" t="s">
        <v>4797</v>
      </c>
      <c r="P1000" s="11">
        <f t="shared" si="107"/>
        <v>27</v>
      </c>
      <c r="R1000" s="1" t="s">
        <v>7</v>
      </c>
      <c r="S1000" s="2">
        <v>45478</v>
      </c>
      <c r="T1000" s="2">
        <f t="shared" si="108"/>
        <v>45843</v>
      </c>
      <c r="U1000" s="2">
        <f t="shared" si="105"/>
        <v>45903</v>
      </c>
      <c r="V1000" s="11">
        <f t="shared" ca="1" si="106"/>
        <v>-234</v>
      </c>
      <c r="W1000" s="1" t="s">
        <v>4793</v>
      </c>
    </row>
    <row r="1001" spans="1:23" x14ac:dyDescent="0.25">
      <c r="A1001" s="1">
        <v>919</v>
      </c>
      <c r="B1001" s="1" t="s">
        <v>3729</v>
      </c>
      <c r="C1001" s="1" t="s">
        <v>93</v>
      </c>
      <c r="D1001" s="1">
        <v>413</v>
      </c>
      <c r="E1001" s="1" t="s">
        <v>39</v>
      </c>
      <c r="F1001" s="1" t="s">
        <v>3746</v>
      </c>
      <c r="G1001" s="1" t="s">
        <v>3747</v>
      </c>
      <c r="H1001" s="1" t="s">
        <v>3745</v>
      </c>
      <c r="I1001" s="1">
        <v>1</v>
      </c>
      <c r="J1001" s="2" t="s">
        <v>4796</v>
      </c>
      <c r="L1001" s="2" t="s">
        <v>4797</v>
      </c>
      <c r="N1001" s="1">
        <v>33</v>
      </c>
      <c r="O1001" s="1" t="s">
        <v>4797</v>
      </c>
      <c r="P1001" s="11">
        <f t="shared" si="107"/>
        <v>27</v>
      </c>
      <c r="R1001" s="1" t="s">
        <v>7</v>
      </c>
      <c r="S1001" s="2">
        <v>45478</v>
      </c>
      <c r="T1001" s="2">
        <f t="shared" si="108"/>
        <v>45843</v>
      </c>
      <c r="U1001" s="2">
        <f t="shared" si="105"/>
        <v>45903</v>
      </c>
      <c r="V1001" s="11">
        <f t="shared" ca="1" si="106"/>
        <v>-234</v>
      </c>
      <c r="W1001" s="1" t="s">
        <v>4793</v>
      </c>
    </row>
    <row r="1002" spans="1:23" x14ac:dyDescent="0.25">
      <c r="A1002" s="1">
        <v>919</v>
      </c>
      <c r="B1002" s="1" t="s">
        <v>3729</v>
      </c>
      <c r="C1002" s="1" t="s">
        <v>2421</v>
      </c>
      <c r="D1002" s="1">
        <v>414</v>
      </c>
      <c r="E1002" s="1" t="s">
        <v>39</v>
      </c>
      <c r="F1002" s="1" t="s">
        <v>3732</v>
      </c>
      <c r="G1002" s="1" t="s">
        <v>3733</v>
      </c>
      <c r="H1002" s="1">
        <v>71</v>
      </c>
      <c r="I1002" s="1">
        <v>1</v>
      </c>
      <c r="J1002" s="2" t="s">
        <v>4796</v>
      </c>
      <c r="L1002" s="2" t="s">
        <v>4797</v>
      </c>
      <c r="N1002" s="1">
        <v>33</v>
      </c>
      <c r="O1002" s="1" t="s">
        <v>4797</v>
      </c>
      <c r="P1002" s="11">
        <f t="shared" si="107"/>
        <v>27</v>
      </c>
      <c r="R1002" s="1" t="s">
        <v>7</v>
      </c>
      <c r="S1002" s="2">
        <v>45478</v>
      </c>
      <c r="T1002" s="2">
        <f t="shared" si="108"/>
        <v>45843</v>
      </c>
      <c r="U1002" s="2">
        <f t="shared" si="105"/>
        <v>45903</v>
      </c>
      <c r="V1002" s="11">
        <f t="shared" ca="1" si="106"/>
        <v>-234</v>
      </c>
      <c r="W1002" s="1" t="s">
        <v>4793</v>
      </c>
    </row>
    <row r="1003" spans="1:23" x14ac:dyDescent="0.25">
      <c r="A1003" s="1">
        <v>919</v>
      </c>
      <c r="B1003" s="1" t="s">
        <v>3729</v>
      </c>
      <c r="C1003" s="1" t="s">
        <v>6</v>
      </c>
      <c r="D1003" s="1">
        <v>421</v>
      </c>
      <c r="E1003" s="1" t="s">
        <v>39</v>
      </c>
      <c r="F1003" s="1" t="s">
        <v>3743</v>
      </c>
      <c r="G1003" s="1" t="s">
        <v>3744</v>
      </c>
      <c r="H1003" s="1">
        <v>92</v>
      </c>
      <c r="I1003" s="1">
        <v>1</v>
      </c>
      <c r="J1003" s="2" t="s">
        <v>4796</v>
      </c>
      <c r="L1003" s="2" t="s">
        <v>4797</v>
      </c>
      <c r="N1003" s="1">
        <v>33</v>
      </c>
      <c r="O1003" s="1" t="s">
        <v>4797</v>
      </c>
      <c r="P1003" s="11">
        <f t="shared" si="107"/>
        <v>27</v>
      </c>
      <c r="R1003" s="1" t="s">
        <v>7</v>
      </c>
      <c r="S1003" s="2">
        <v>45478</v>
      </c>
      <c r="T1003" s="2">
        <f t="shared" si="108"/>
        <v>45843</v>
      </c>
      <c r="U1003" s="2">
        <f t="shared" si="105"/>
        <v>45903</v>
      </c>
      <c r="V1003" s="11">
        <f t="shared" ca="1" si="106"/>
        <v>-234</v>
      </c>
      <c r="W1003" s="1" t="s">
        <v>4793</v>
      </c>
    </row>
    <row r="1004" spans="1:23" x14ac:dyDescent="0.25">
      <c r="A1004" s="1">
        <v>919</v>
      </c>
      <c r="B1004" s="1" t="s">
        <v>3729</v>
      </c>
      <c r="C1004" s="1" t="s">
        <v>6</v>
      </c>
      <c r="D1004" s="1">
        <v>422</v>
      </c>
      <c r="E1004" s="1" t="s">
        <v>39</v>
      </c>
      <c r="F1004" s="1" t="s">
        <v>3735</v>
      </c>
      <c r="G1004" s="1" t="s">
        <v>3736</v>
      </c>
      <c r="H1004" s="1" t="s">
        <v>3734</v>
      </c>
      <c r="I1004" s="1">
        <v>2</v>
      </c>
      <c r="J1004" s="2" t="s">
        <v>4796</v>
      </c>
      <c r="L1004" s="2" t="s">
        <v>4796</v>
      </c>
      <c r="N1004" s="1">
        <v>33</v>
      </c>
      <c r="O1004" s="1">
        <v>48</v>
      </c>
      <c r="P1004" s="11">
        <f t="shared" si="107"/>
        <v>48</v>
      </c>
      <c r="R1004" s="1" t="s">
        <v>7</v>
      </c>
      <c r="S1004" s="2">
        <v>45625</v>
      </c>
      <c r="T1004" s="2">
        <f t="shared" si="108"/>
        <v>45990</v>
      </c>
      <c r="U1004" s="2">
        <f t="shared" si="105"/>
        <v>46050</v>
      </c>
      <c r="V1004" s="11">
        <f t="shared" ca="1" si="106"/>
        <v>-381</v>
      </c>
      <c r="W1004" s="1" t="s">
        <v>4793</v>
      </c>
    </row>
    <row r="1005" spans="1:23" x14ac:dyDescent="0.25">
      <c r="A1005" s="1">
        <v>919</v>
      </c>
      <c r="B1005" s="1" t="s">
        <v>3729</v>
      </c>
      <c r="C1005" s="1" t="s">
        <v>6</v>
      </c>
      <c r="D1005" s="1">
        <v>423</v>
      </c>
      <c r="E1005" s="1" t="s">
        <v>39</v>
      </c>
      <c r="F1005" s="1" t="s">
        <v>3743</v>
      </c>
      <c r="G1005" s="1" t="s">
        <v>3744</v>
      </c>
      <c r="H1005" s="1">
        <v>93</v>
      </c>
      <c r="I1005" s="1">
        <v>2</v>
      </c>
      <c r="J1005" s="2" t="s">
        <v>4796</v>
      </c>
      <c r="L1005" s="2" t="s">
        <v>4796</v>
      </c>
      <c r="N1005" s="1">
        <v>33</v>
      </c>
      <c r="O1005" s="1">
        <v>48</v>
      </c>
      <c r="P1005" s="11">
        <f t="shared" si="107"/>
        <v>48</v>
      </c>
      <c r="R1005" s="1" t="s">
        <v>7</v>
      </c>
      <c r="S1005" s="2">
        <v>45625</v>
      </c>
      <c r="T1005" s="2">
        <f t="shared" si="108"/>
        <v>45990</v>
      </c>
      <c r="U1005" s="2">
        <f t="shared" si="105"/>
        <v>46050</v>
      </c>
      <c r="V1005" s="11">
        <f t="shared" ca="1" si="106"/>
        <v>-381</v>
      </c>
      <c r="W1005" s="1" t="s">
        <v>4793</v>
      </c>
    </row>
    <row r="1006" spans="1:23" x14ac:dyDescent="0.25">
      <c r="A1006" s="1">
        <v>919</v>
      </c>
      <c r="B1006" s="1" t="s">
        <v>3729</v>
      </c>
      <c r="C1006" s="1" t="s">
        <v>6</v>
      </c>
      <c r="D1006" s="1">
        <v>424</v>
      </c>
      <c r="E1006" s="1" t="s">
        <v>39</v>
      </c>
      <c r="F1006" s="1" t="s">
        <v>3737</v>
      </c>
      <c r="G1006" s="1" t="s">
        <v>3738</v>
      </c>
      <c r="H1006" s="1">
        <v>92</v>
      </c>
      <c r="I1006" s="1">
        <v>1</v>
      </c>
      <c r="J1006" s="2" t="s">
        <v>4796</v>
      </c>
      <c r="L1006" s="2" t="s">
        <v>4797</v>
      </c>
      <c r="N1006" s="1">
        <v>33</v>
      </c>
      <c r="O1006" s="1" t="s">
        <v>4797</v>
      </c>
      <c r="P1006" s="11">
        <f t="shared" si="107"/>
        <v>27</v>
      </c>
      <c r="R1006" s="1" t="s">
        <v>7</v>
      </c>
      <c r="S1006" s="2">
        <v>45478</v>
      </c>
      <c r="T1006" s="2">
        <f t="shared" si="108"/>
        <v>45843</v>
      </c>
      <c r="U1006" s="2">
        <f t="shared" si="105"/>
        <v>45903</v>
      </c>
      <c r="V1006" s="11">
        <f t="shared" ca="1" si="106"/>
        <v>-234</v>
      </c>
      <c r="W1006" s="1" t="s">
        <v>4793</v>
      </c>
    </row>
    <row r="1007" spans="1:23" x14ac:dyDescent="0.25">
      <c r="A1007" s="1">
        <v>919</v>
      </c>
      <c r="B1007" s="1" t="s">
        <v>3729</v>
      </c>
      <c r="C1007" s="1" t="s">
        <v>3739</v>
      </c>
      <c r="D1007" s="1" t="s">
        <v>3741</v>
      </c>
      <c r="E1007" s="1" t="s">
        <v>39</v>
      </c>
      <c r="F1007" s="1" t="s">
        <v>3742</v>
      </c>
      <c r="G1007" s="1" t="s">
        <v>3742</v>
      </c>
      <c r="H1007" s="1" t="s">
        <v>3740</v>
      </c>
      <c r="I1007" s="1">
        <v>1</v>
      </c>
      <c r="J1007" s="2" t="s">
        <v>4796</v>
      </c>
      <c r="L1007" s="2" t="s">
        <v>4797</v>
      </c>
      <c r="N1007" s="1">
        <v>33</v>
      </c>
      <c r="O1007" s="1" t="s">
        <v>4797</v>
      </c>
      <c r="P1007" s="11">
        <f t="shared" si="107"/>
        <v>27</v>
      </c>
      <c r="R1007" s="1" t="s">
        <v>7</v>
      </c>
      <c r="S1007" s="2">
        <v>45478</v>
      </c>
      <c r="T1007" s="2">
        <f t="shared" si="108"/>
        <v>45843</v>
      </c>
      <c r="U1007" s="2">
        <f t="shared" si="105"/>
        <v>45903</v>
      </c>
      <c r="V1007" s="11">
        <f t="shared" ca="1" si="106"/>
        <v>-234</v>
      </c>
      <c r="W1007" s="1" t="s">
        <v>4793</v>
      </c>
    </row>
    <row r="1008" spans="1:23" x14ac:dyDescent="0.25">
      <c r="A1008" s="1">
        <v>919</v>
      </c>
      <c r="B1008" s="1" t="s">
        <v>3751</v>
      </c>
      <c r="C1008" s="1" t="s">
        <v>2421</v>
      </c>
      <c r="D1008" s="1">
        <v>316</v>
      </c>
      <c r="E1008" s="1" t="s">
        <v>39</v>
      </c>
      <c r="F1008" s="1" t="s">
        <v>3794</v>
      </c>
      <c r="G1008" s="1" t="s">
        <v>3795</v>
      </c>
      <c r="H1008" s="1">
        <v>86</v>
      </c>
      <c r="I1008" s="1">
        <v>1</v>
      </c>
      <c r="J1008" s="2" t="s">
        <v>4796</v>
      </c>
      <c r="L1008" s="2" t="s">
        <v>4797</v>
      </c>
      <c r="N1008" s="1">
        <v>33</v>
      </c>
      <c r="O1008" s="1" t="s">
        <v>4797</v>
      </c>
      <c r="P1008" s="11">
        <f t="shared" si="107"/>
        <v>27</v>
      </c>
      <c r="R1008" s="1" t="s">
        <v>7</v>
      </c>
      <c r="S1008" s="2">
        <v>45476</v>
      </c>
      <c r="T1008" s="2">
        <f t="shared" si="108"/>
        <v>45841</v>
      </c>
      <c r="U1008" s="2">
        <f t="shared" si="105"/>
        <v>45901</v>
      </c>
      <c r="V1008" s="11">
        <f t="shared" ca="1" si="106"/>
        <v>-232</v>
      </c>
      <c r="W1008" s="1" t="s">
        <v>4793</v>
      </c>
    </row>
    <row r="1009" spans="1:23" x14ac:dyDescent="0.25">
      <c r="A1009" s="1">
        <v>919</v>
      </c>
      <c r="B1009" s="1" t="s">
        <v>3751</v>
      </c>
      <c r="C1009" s="1" t="s">
        <v>2429</v>
      </c>
      <c r="D1009" s="1">
        <v>317</v>
      </c>
      <c r="E1009" s="1" t="s">
        <v>39</v>
      </c>
      <c r="F1009" s="1" t="s">
        <v>3792</v>
      </c>
      <c r="G1009" s="1" t="s">
        <v>3793</v>
      </c>
      <c r="H1009" s="1">
        <v>86</v>
      </c>
      <c r="I1009" s="1">
        <v>1</v>
      </c>
      <c r="J1009" s="2" t="s">
        <v>4796</v>
      </c>
      <c r="L1009" s="2" t="s">
        <v>4797</v>
      </c>
      <c r="N1009" s="1">
        <v>33</v>
      </c>
      <c r="O1009" s="1" t="s">
        <v>4797</v>
      </c>
      <c r="P1009" s="11">
        <f t="shared" si="107"/>
        <v>27</v>
      </c>
      <c r="R1009" s="1" t="s">
        <v>7</v>
      </c>
      <c r="S1009" s="2">
        <v>45476</v>
      </c>
      <c r="T1009" s="2">
        <f t="shared" si="108"/>
        <v>45841</v>
      </c>
      <c r="U1009" s="2">
        <f t="shared" si="105"/>
        <v>45901</v>
      </c>
      <c r="V1009" s="11">
        <f t="shared" ca="1" si="106"/>
        <v>-232</v>
      </c>
      <c r="W1009" s="1" t="s">
        <v>4793</v>
      </c>
    </row>
    <row r="1010" spans="1:23" x14ac:dyDescent="0.25">
      <c r="A1010" s="1">
        <v>919</v>
      </c>
      <c r="B1010" s="1" t="s">
        <v>3751</v>
      </c>
      <c r="C1010" s="1" t="s">
        <v>2429</v>
      </c>
      <c r="D1010" s="1">
        <v>318</v>
      </c>
      <c r="E1010" s="1" t="s">
        <v>39</v>
      </c>
      <c r="F1010" s="1" t="s">
        <v>3789</v>
      </c>
      <c r="G1010" s="1" t="s">
        <v>3789</v>
      </c>
      <c r="H1010" s="1">
        <v>83</v>
      </c>
      <c r="I1010" s="1">
        <v>1</v>
      </c>
      <c r="J1010" s="2" t="s">
        <v>4796</v>
      </c>
      <c r="L1010" s="2" t="s">
        <v>4797</v>
      </c>
      <c r="N1010" s="1">
        <v>33</v>
      </c>
      <c r="O1010" s="1" t="s">
        <v>4797</v>
      </c>
      <c r="P1010" s="11">
        <f t="shared" si="107"/>
        <v>27</v>
      </c>
      <c r="R1010" s="1" t="s">
        <v>7</v>
      </c>
      <c r="S1010" s="2">
        <v>45476</v>
      </c>
      <c r="T1010" s="2">
        <f t="shared" si="108"/>
        <v>45841</v>
      </c>
      <c r="U1010" s="2">
        <f t="shared" si="105"/>
        <v>45901</v>
      </c>
      <c r="V1010" s="11">
        <f t="shared" ca="1" si="106"/>
        <v>-232</v>
      </c>
      <c r="W1010" s="1" t="s">
        <v>4793</v>
      </c>
    </row>
    <row r="1011" spans="1:23" x14ac:dyDescent="0.25">
      <c r="A1011" s="1">
        <v>919</v>
      </c>
      <c r="B1011" s="1" t="s">
        <v>3751</v>
      </c>
      <c r="C1011" s="1" t="s">
        <v>2429</v>
      </c>
      <c r="D1011" s="1">
        <v>320</v>
      </c>
      <c r="E1011" s="1" t="s">
        <v>39</v>
      </c>
      <c r="F1011" s="1" t="s">
        <v>3790</v>
      </c>
      <c r="G1011" s="1" t="s">
        <v>3791</v>
      </c>
      <c r="H1011" s="1">
        <v>85</v>
      </c>
      <c r="I1011" s="1">
        <v>1</v>
      </c>
      <c r="J1011" s="2" t="s">
        <v>4796</v>
      </c>
      <c r="L1011" s="2" t="s">
        <v>4797</v>
      </c>
      <c r="N1011" s="1">
        <v>33</v>
      </c>
      <c r="O1011" s="1" t="s">
        <v>4797</v>
      </c>
      <c r="P1011" s="11">
        <f t="shared" si="107"/>
        <v>27</v>
      </c>
      <c r="R1011" s="1" t="s">
        <v>7</v>
      </c>
      <c r="S1011" s="2">
        <v>45476</v>
      </c>
      <c r="T1011" s="2">
        <f t="shared" si="108"/>
        <v>45841</v>
      </c>
      <c r="U1011" s="2">
        <f t="shared" si="105"/>
        <v>45901</v>
      </c>
      <c r="V1011" s="11">
        <f t="shared" ca="1" si="106"/>
        <v>-232</v>
      </c>
      <c r="W1011" s="1" t="s">
        <v>4793</v>
      </c>
    </row>
    <row r="1012" spans="1:23" x14ac:dyDescent="0.25">
      <c r="A1012" s="1">
        <v>919</v>
      </c>
      <c r="B1012" s="1" t="s">
        <v>3751</v>
      </c>
      <c r="C1012" s="1" t="s">
        <v>6</v>
      </c>
      <c r="D1012" s="1">
        <v>321</v>
      </c>
      <c r="E1012" s="1" t="s">
        <v>39</v>
      </c>
      <c r="F1012" s="1" t="s">
        <v>3787</v>
      </c>
      <c r="G1012" s="1" t="s">
        <v>3788</v>
      </c>
      <c r="H1012" s="1" t="s">
        <v>3786</v>
      </c>
      <c r="I1012" s="1">
        <v>1</v>
      </c>
      <c r="J1012" s="2" t="s">
        <v>4796</v>
      </c>
      <c r="L1012" s="2" t="s">
        <v>4797</v>
      </c>
      <c r="N1012" s="1">
        <v>33</v>
      </c>
      <c r="O1012" s="1" t="s">
        <v>4797</v>
      </c>
      <c r="P1012" s="11">
        <f t="shared" si="107"/>
        <v>27</v>
      </c>
      <c r="R1012" s="1" t="s">
        <v>7</v>
      </c>
      <c r="S1012" s="2">
        <v>45477</v>
      </c>
      <c r="T1012" s="2">
        <f t="shared" si="108"/>
        <v>45842</v>
      </c>
      <c r="U1012" s="2">
        <f t="shared" si="105"/>
        <v>45902</v>
      </c>
      <c r="V1012" s="11">
        <f t="shared" ca="1" si="106"/>
        <v>-233</v>
      </c>
      <c r="W1012" s="1" t="s">
        <v>4793</v>
      </c>
    </row>
    <row r="1013" spans="1:23" x14ac:dyDescent="0.25">
      <c r="A1013" s="1">
        <v>919</v>
      </c>
      <c r="B1013" s="1" t="s">
        <v>3751</v>
      </c>
      <c r="C1013" s="1" t="s">
        <v>6</v>
      </c>
      <c r="D1013" s="1">
        <v>322</v>
      </c>
      <c r="E1013" s="1" t="s">
        <v>39</v>
      </c>
      <c r="F1013" s="1" t="s">
        <v>3785</v>
      </c>
      <c r="G1013" s="1" t="s">
        <v>3785</v>
      </c>
      <c r="H1013" s="1">
        <v>83</v>
      </c>
      <c r="I1013" s="1">
        <v>1</v>
      </c>
      <c r="J1013" s="2" t="s">
        <v>4796</v>
      </c>
      <c r="L1013" s="2" t="s">
        <v>4797</v>
      </c>
      <c r="N1013" s="1">
        <v>33</v>
      </c>
      <c r="O1013" s="1" t="s">
        <v>4797</v>
      </c>
      <c r="P1013" s="11">
        <f t="shared" si="107"/>
        <v>27</v>
      </c>
      <c r="R1013" s="1" t="s">
        <v>7</v>
      </c>
      <c r="S1013" s="2">
        <v>45476</v>
      </c>
      <c r="T1013" s="2">
        <f t="shared" si="108"/>
        <v>45841</v>
      </c>
      <c r="U1013" s="2">
        <f t="shared" si="105"/>
        <v>45901</v>
      </c>
      <c r="V1013" s="11">
        <f t="shared" ca="1" si="106"/>
        <v>-232</v>
      </c>
      <c r="W1013" s="1" t="s">
        <v>4793</v>
      </c>
    </row>
    <row r="1014" spans="1:23" x14ac:dyDescent="0.25">
      <c r="A1014" s="1">
        <v>919</v>
      </c>
      <c r="B1014" s="1" t="s">
        <v>3751</v>
      </c>
      <c r="C1014" s="1" t="s">
        <v>93</v>
      </c>
      <c r="D1014" s="1">
        <v>323</v>
      </c>
      <c r="E1014" s="1" t="s">
        <v>39</v>
      </c>
      <c r="F1014" s="1" t="s">
        <v>3783</v>
      </c>
      <c r="G1014" s="1" t="s">
        <v>3784</v>
      </c>
      <c r="H1014" s="1">
        <v>83</v>
      </c>
      <c r="I1014" s="1">
        <v>1</v>
      </c>
      <c r="J1014" s="2" t="s">
        <v>4796</v>
      </c>
      <c r="L1014" s="2" t="s">
        <v>4797</v>
      </c>
      <c r="N1014" s="1">
        <v>33</v>
      </c>
      <c r="O1014" s="1" t="s">
        <v>4797</v>
      </c>
      <c r="P1014" s="11">
        <f t="shared" si="107"/>
        <v>27</v>
      </c>
      <c r="R1014" s="1" t="s">
        <v>7</v>
      </c>
      <c r="S1014" s="2">
        <v>45476</v>
      </c>
      <c r="T1014" s="2">
        <f t="shared" si="108"/>
        <v>45841</v>
      </c>
      <c r="U1014" s="2">
        <f t="shared" si="105"/>
        <v>45901</v>
      </c>
      <c r="V1014" s="11">
        <f t="shared" ca="1" si="106"/>
        <v>-232</v>
      </c>
      <c r="W1014" s="1" t="s">
        <v>4793</v>
      </c>
    </row>
    <row r="1015" spans="1:23" x14ac:dyDescent="0.25">
      <c r="A1015" s="1">
        <v>919</v>
      </c>
      <c r="B1015" s="1" t="s">
        <v>3751</v>
      </c>
      <c r="C1015" s="1" t="s">
        <v>93</v>
      </c>
      <c r="D1015" s="1">
        <v>324</v>
      </c>
      <c r="E1015" s="1" t="s">
        <v>39</v>
      </c>
      <c r="F1015" s="1" t="s">
        <v>3781</v>
      </c>
      <c r="G1015" s="1" t="s">
        <v>3782</v>
      </c>
      <c r="H1015" s="1">
        <v>82</v>
      </c>
      <c r="I1015" s="1">
        <v>1</v>
      </c>
      <c r="J1015" s="2" t="s">
        <v>4796</v>
      </c>
      <c r="L1015" s="2" t="s">
        <v>4797</v>
      </c>
      <c r="N1015" s="1">
        <v>33</v>
      </c>
      <c r="O1015" s="1" t="s">
        <v>4797</v>
      </c>
      <c r="P1015" s="11">
        <f t="shared" ref="P1015:P1030" si="109">_xlfn.ISOWEEKNUM(T1015)</f>
        <v>27</v>
      </c>
      <c r="R1015" s="1" t="s">
        <v>7</v>
      </c>
      <c r="S1015" s="2">
        <v>45476</v>
      </c>
      <c r="T1015" s="2">
        <f t="shared" ref="T1015:T1027" si="110">S1015+365</f>
        <v>45841</v>
      </c>
      <c r="U1015" s="2">
        <f t="shared" si="105"/>
        <v>45901</v>
      </c>
      <c r="V1015" s="11">
        <f t="shared" ca="1" si="106"/>
        <v>-232</v>
      </c>
      <c r="W1015" s="1" t="s">
        <v>4793</v>
      </c>
    </row>
    <row r="1016" spans="1:23" x14ac:dyDescent="0.25">
      <c r="A1016" s="1">
        <v>919</v>
      </c>
      <c r="B1016" s="1" t="s">
        <v>3751</v>
      </c>
      <c r="C1016" s="1" t="s">
        <v>2149</v>
      </c>
      <c r="D1016" s="1">
        <v>325</v>
      </c>
      <c r="E1016" s="1" t="s">
        <v>39</v>
      </c>
      <c r="F1016" s="1" t="s">
        <v>3779</v>
      </c>
      <c r="G1016" s="1" t="s">
        <v>3780</v>
      </c>
      <c r="H1016" s="1">
        <v>82</v>
      </c>
      <c r="I1016" s="1">
        <v>1</v>
      </c>
      <c r="J1016" s="2" t="s">
        <v>4796</v>
      </c>
      <c r="L1016" s="2" t="s">
        <v>4797</v>
      </c>
      <c r="N1016" s="1">
        <v>33</v>
      </c>
      <c r="O1016" s="1" t="s">
        <v>4797</v>
      </c>
      <c r="P1016" s="11">
        <f t="shared" si="109"/>
        <v>27</v>
      </c>
      <c r="R1016" s="1" t="s">
        <v>7</v>
      </c>
      <c r="S1016" s="2">
        <v>45477</v>
      </c>
      <c r="T1016" s="2">
        <f t="shared" si="110"/>
        <v>45842</v>
      </c>
      <c r="U1016" s="2">
        <f t="shared" si="105"/>
        <v>45902</v>
      </c>
      <c r="V1016" s="11">
        <f t="shared" ca="1" si="106"/>
        <v>-233</v>
      </c>
      <c r="W1016" s="1" t="s">
        <v>4793</v>
      </c>
    </row>
    <row r="1017" spans="1:23" x14ac:dyDescent="0.25">
      <c r="A1017" s="1">
        <v>919</v>
      </c>
      <c r="B1017" s="1" t="s">
        <v>3751</v>
      </c>
      <c r="C1017" s="1" t="s">
        <v>2149</v>
      </c>
      <c r="D1017" s="1">
        <v>327</v>
      </c>
      <c r="E1017" s="1" t="s">
        <v>39</v>
      </c>
      <c r="F1017" s="1" t="s">
        <v>3779</v>
      </c>
      <c r="G1017" s="1" t="s">
        <v>3780</v>
      </c>
      <c r="H1017" s="1">
        <v>83</v>
      </c>
      <c r="I1017" s="1">
        <v>1</v>
      </c>
      <c r="J1017" s="2" t="s">
        <v>4796</v>
      </c>
      <c r="L1017" s="2" t="s">
        <v>4797</v>
      </c>
      <c r="N1017" s="1">
        <v>33</v>
      </c>
      <c r="O1017" s="1" t="s">
        <v>4797</v>
      </c>
      <c r="P1017" s="11">
        <f t="shared" si="109"/>
        <v>27</v>
      </c>
      <c r="R1017" s="1" t="s">
        <v>7</v>
      </c>
      <c r="S1017" s="2">
        <v>45476</v>
      </c>
      <c r="T1017" s="2">
        <f t="shared" si="110"/>
        <v>45841</v>
      </c>
      <c r="U1017" s="2">
        <f t="shared" si="105"/>
        <v>45901</v>
      </c>
      <c r="V1017" s="11">
        <f t="shared" ca="1" si="106"/>
        <v>-232</v>
      </c>
      <c r="W1017" s="1" t="s">
        <v>4793</v>
      </c>
    </row>
    <row r="1018" spans="1:23" x14ac:dyDescent="0.25">
      <c r="A1018" s="1">
        <v>919</v>
      </c>
      <c r="B1018" s="1" t="s">
        <v>3751</v>
      </c>
      <c r="C1018" s="1" t="s">
        <v>2149</v>
      </c>
      <c r="D1018" s="1">
        <v>330</v>
      </c>
      <c r="E1018" s="1" t="s">
        <v>39</v>
      </c>
      <c r="F1018" s="1" t="s">
        <v>3773</v>
      </c>
      <c r="G1018" s="1" t="s">
        <v>3773</v>
      </c>
      <c r="H1018" s="1">
        <v>82</v>
      </c>
      <c r="I1018" s="1">
        <v>1</v>
      </c>
      <c r="J1018" s="2" t="s">
        <v>4796</v>
      </c>
      <c r="L1018" s="2" t="s">
        <v>4797</v>
      </c>
      <c r="N1018" s="1">
        <v>33</v>
      </c>
      <c r="O1018" s="1" t="s">
        <v>4797</v>
      </c>
      <c r="P1018" s="11">
        <f t="shared" si="109"/>
        <v>27</v>
      </c>
      <c r="R1018" s="1" t="s">
        <v>7</v>
      </c>
      <c r="S1018" s="2">
        <v>45477</v>
      </c>
      <c r="T1018" s="2">
        <f t="shared" si="110"/>
        <v>45842</v>
      </c>
      <c r="U1018" s="2">
        <f t="shared" si="105"/>
        <v>45902</v>
      </c>
      <c r="V1018" s="11">
        <f t="shared" ca="1" si="106"/>
        <v>-233</v>
      </c>
      <c r="W1018" s="1" t="s">
        <v>4793</v>
      </c>
    </row>
    <row r="1019" spans="1:23" x14ac:dyDescent="0.25">
      <c r="A1019" s="1">
        <v>919</v>
      </c>
      <c r="B1019" s="1" t="s">
        <v>3751</v>
      </c>
      <c r="C1019" s="1" t="s">
        <v>2149</v>
      </c>
      <c r="D1019" s="1">
        <v>332</v>
      </c>
      <c r="E1019" s="1" t="s">
        <v>39</v>
      </c>
      <c r="F1019" s="1" t="s">
        <v>3771</v>
      </c>
      <c r="G1019" s="1" t="s">
        <v>3772</v>
      </c>
      <c r="H1019" s="1">
        <v>83</v>
      </c>
      <c r="I1019" s="1">
        <v>1</v>
      </c>
      <c r="J1019" s="2" t="s">
        <v>4796</v>
      </c>
      <c r="L1019" s="2" t="s">
        <v>4797</v>
      </c>
      <c r="N1019" s="1">
        <v>33</v>
      </c>
      <c r="O1019" s="1" t="s">
        <v>4797</v>
      </c>
      <c r="P1019" s="11">
        <f t="shared" si="109"/>
        <v>27</v>
      </c>
      <c r="R1019" s="1" t="s">
        <v>7</v>
      </c>
      <c r="S1019" s="2">
        <v>45477</v>
      </c>
      <c r="T1019" s="2">
        <f t="shared" si="110"/>
        <v>45842</v>
      </c>
      <c r="U1019" s="2">
        <f t="shared" si="105"/>
        <v>45902</v>
      </c>
      <c r="V1019" s="11">
        <f t="shared" ca="1" si="106"/>
        <v>-233</v>
      </c>
      <c r="W1019" s="1" t="s">
        <v>4793</v>
      </c>
    </row>
    <row r="1020" spans="1:23" x14ac:dyDescent="0.25">
      <c r="A1020" s="1">
        <v>919</v>
      </c>
      <c r="B1020" s="1" t="s">
        <v>3751</v>
      </c>
      <c r="C1020" s="1" t="s">
        <v>93</v>
      </c>
      <c r="D1020" s="1">
        <v>333</v>
      </c>
      <c r="E1020" s="1" t="s">
        <v>39</v>
      </c>
      <c r="F1020" s="1" t="s">
        <v>3769</v>
      </c>
      <c r="G1020" s="1" t="s">
        <v>3770</v>
      </c>
      <c r="H1020" s="1" t="s">
        <v>3766</v>
      </c>
      <c r="I1020" s="1">
        <v>1</v>
      </c>
      <c r="J1020" s="2" t="s">
        <v>4796</v>
      </c>
      <c r="L1020" s="2" t="s">
        <v>4797</v>
      </c>
      <c r="N1020" s="1">
        <v>33</v>
      </c>
      <c r="O1020" s="1" t="s">
        <v>4797</v>
      </c>
      <c r="P1020" s="11">
        <f t="shared" si="109"/>
        <v>27</v>
      </c>
      <c r="R1020" s="1" t="s">
        <v>7</v>
      </c>
      <c r="S1020" s="2">
        <v>45477</v>
      </c>
      <c r="T1020" s="2">
        <f t="shared" si="110"/>
        <v>45842</v>
      </c>
      <c r="U1020" s="2">
        <f t="shared" si="105"/>
        <v>45902</v>
      </c>
      <c r="V1020" s="11">
        <f t="shared" ca="1" si="106"/>
        <v>-233</v>
      </c>
      <c r="W1020" s="1" t="s">
        <v>4793</v>
      </c>
    </row>
    <row r="1021" spans="1:23" x14ac:dyDescent="0.25">
      <c r="A1021" s="1">
        <v>919</v>
      </c>
      <c r="B1021" s="1" t="s">
        <v>3751</v>
      </c>
      <c r="C1021" s="1" t="s">
        <v>93</v>
      </c>
      <c r="D1021" s="1">
        <v>334</v>
      </c>
      <c r="E1021" s="1" t="s">
        <v>39</v>
      </c>
      <c r="F1021" s="1" t="s">
        <v>3767</v>
      </c>
      <c r="G1021" s="1" t="s">
        <v>3768</v>
      </c>
      <c r="H1021" s="1" t="s">
        <v>3766</v>
      </c>
      <c r="I1021" s="1">
        <v>1</v>
      </c>
      <c r="J1021" s="2" t="s">
        <v>4796</v>
      </c>
      <c r="L1021" s="2" t="s">
        <v>4797</v>
      </c>
      <c r="N1021" s="1">
        <v>33</v>
      </c>
      <c r="O1021" s="1" t="s">
        <v>4797</v>
      </c>
      <c r="P1021" s="11">
        <f t="shared" si="109"/>
        <v>27</v>
      </c>
      <c r="R1021" s="1" t="s">
        <v>7</v>
      </c>
      <c r="S1021" s="2">
        <v>45477</v>
      </c>
      <c r="T1021" s="2">
        <f t="shared" si="110"/>
        <v>45842</v>
      </c>
      <c r="U1021" s="2">
        <f t="shared" si="105"/>
        <v>45902</v>
      </c>
      <c r="V1021" s="11">
        <f t="shared" ca="1" si="106"/>
        <v>-233</v>
      </c>
      <c r="W1021" s="1" t="s">
        <v>4793</v>
      </c>
    </row>
    <row r="1022" spans="1:23" x14ac:dyDescent="0.25">
      <c r="A1022" s="1">
        <v>919</v>
      </c>
      <c r="B1022" s="1" t="s">
        <v>3751</v>
      </c>
      <c r="C1022" s="1" t="s">
        <v>6</v>
      </c>
      <c r="D1022" s="1">
        <v>335</v>
      </c>
      <c r="E1022" s="1" t="s">
        <v>39</v>
      </c>
      <c r="F1022" s="1" t="s">
        <v>3764</v>
      </c>
      <c r="G1022" s="1" t="s">
        <v>3765</v>
      </c>
      <c r="H1022" s="1" t="s">
        <v>3763</v>
      </c>
      <c r="I1022" s="1">
        <v>1</v>
      </c>
      <c r="J1022" s="2" t="s">
        <v>4796</v>
      </c>
      <c r="L1022" s="2" t="s">
        <v>4797</v>
      </c>
      <c r="N1022" s="1">
        <v>33</v>
      </c>
      <c r="O1022" s="1" t="s">
        <v>4797</v>
      </c>
      <c r="P1022" s="11">
        <f t="shared" si="109"/>
        <v>27</v>
      </c>
      <c r="R1022" s="1" t="s">
        <v>7</v>
      </c>
      <c r="S1022" s="2">
        <v>45477</v>
      </c>
      <c r="T1022" s="2">
        <f t="shared" si="110"/>
        <v>45842</v>
      </c>
      <c r="U1022" s="2">
        <f t="shared" si="105"/>
        <v>45902</v>
      </c>
      <c r="V1022" s="11">
        <f t="shared" ca="1" si="106"/>
        <v>-233</v>
      </c>
      <c r="W1022" s="1" t="s">
        <v>4793</v>
      </c>
    </row>
    <row r="1023" spans="1:23" x14ac:dyDescent="0.25">
      <c r="A1023" s="1">
        <v>919</v>
      </c>
      <c r="B1023" s="1" t="s">
        <v>3751</v>
      </c>
      <c r="C1023" s="1" t="s">
        <v>6</v>
      </c>
      <c r="D1023" s="1">
        <v>336</v>
      </c>
      <c r="E1023" s="1" t="s">
        <v>39</v>
      </c>
      <c r="F1023" s="1" t="s">
        <v>3761</v>
      </c>
      <c r="G1023" s="1" t="s">
        <v>3762</v>
      </c>
      <c r="H1023" s="1">
        <v>82</v>
      </c>
      <c r="I1023" s="1">
        <v>1</v>
      </c>
      <c r="J1023" s="2" t="s">
        <v>4796</v>
      </c>
      <c r="L1023" s="2" t="s">
        <v>4797</v>
      </c>
      <c r="N1023" s="1">
        <v>33</v>
      </c>
      <c r="O1023" s="1" t="s">
        <v>4797</v>
      </c>
      <c r="P1023" s="11">
        <f t="shared" si="109"/>
        <v>27</v>
      </c>
      <c r="R1023" s="1" t="s">
        <v>7</v>
      </c>
      <c r="S1023" s="2">
        <v>45477</v>
      </c>
      <c r="T1023" s="2">
        <f t="shared" si="110"/>
        <v>45842</v>
      </c>
      <c r="U1023" s="2">
        <f t="shared" si="105"/>
        <v>45902</v>
      </c>
      <c r="V1023" s="11">
        <f t="shared" ca="1" si="106"/>
        <v>-233</v>
      </c>
      <c r="W1023" s="1" t="s">
        <v>4793</v>
      </c>
    </row>
    <row r="1024" spans="1:23" x14ac:dyDescent="0.25">
      <c r="A1024" s="1">
        <v>919</v>
      </c>
      <c r="B1024" s="1" t="s">
        <v>3751</v>
      </c>
      <c r="C1024" s="1" t="s">
        <v>2421</v>
      </c>
      <c r="D1024" s="1">
        <v>337</v>
      </c>
      <c r="E1024" s="1" t="s">
        <v>39</v>
      </c>
      <c r="F1024" s="1" t="s">
        <v>3757</v>
      </c>
      <c r="G1024" s="1" t="s">
        <v>3758</v>
      </c>
      <c r="H1024" s="1" t="s">
        <v>3754</v>
      </c>
      <c r="I1024" s="1">
        <v>1</v>
      </c>
      <c r="J1024" s="2" t="s">
        <v>4796</v>
      </c>
      <c r="L1024" s="2" t="s">
        <v>4797</v>
      </c>
      <c r="N1024" s="1">
        <v>33</v>
      </c>
      <c r="O1024" s="1" t="s">
        <v>4797</v>
      </c>
      <c r="P1024" s="11">
        <f t="shared" si="109"/>
        <v>27</v>
      </c>
      <c r="R1024" s="1" t="s">
        <v>7</v>
      </c>
      <c r="S1024" s="2">
        <v>45477</v>
      </c>
      <c r="T1024" s="2">
        <f t="shared" si="110"/>
        <v>45842</v>
      </c>
      <c r="U1024" s="2">
        <f t="shared" si="105"/>
        <v>45902</v>
      </c>
      <c r="V1024" s="11">
        <f t="shared" ca="1" si="106"/>
        <v>-233</v>
      </c>
      <c r="W1024" s="1" t="s">
        <v>4793</v>
      </c>
    </row>
    <row r="1025" spans="1:23" x14ac:dyDescent="0.25">
      <c r="A1025" s="1">
        <v>919</v>
      </c>
      <c r="B1025" s="1" t="s">
        <v>3751</v>
      </c>
      <c r="C1025" s="1" t="s">
        <v>2421</v>
      </c>
      <c r="D1025" s="1">
        <v>338</v>
      </c>
      <c r="E1025" s="1" t="s">
        <v>39</v>
      </c>
      <c r="F1025" s="1" t="s">
        <v>3755</v>
      </c>
      <c r="G1025" s="1" t="s">
        <v>3756</v>
      </c>
      <c r="H1025" s="1" t="s">
        <v>3754</v>
      </c>
      <c r="I1025" s="1">
        <v>1</v>
      </c>
      <c r="J1025" s="2" t="s">
        <v>4796</v>
      </c>
      <c r="L1025" s="2" t="s">
        <v>4797</v>
      </c>
      <c r="N1025" s="1">
        <v>33</v>
      </c>
      <c r="O1025" s="1" t="s">
        <v>4797</v>
      </c>
      <c r="P1025" s="11">
        <f t="shared" si="109"/>
        <v>27</v>
      </c>
      <c r="R1025" s="1" t="s">
        <v>7</v>
      </c>
      <c r="S1025" s="2">
        <v>45477</v>
      </c>
      <c r="T1025" s="2">
        <f t="shared" si="110"/>
        <v>45842</v>
      </c>
      <c r="U1025" s="2">
        <f t="shared" si="105"/>
        <v>45902</v>
      </c>
      <c r="V1025" s="11">
        <f t="shared" ca="1" si="106"/>
        <v>-233</v>
      </c>
      <c r="W1025" s="1" t="s">
        <v>4793</v>
      </c>
    </row>
    <row r="1026" spans="1:23" x14ac:dyDescent="0.25">
      <c r="A1026" s="1">
        <v>919</v>
      </c>
      <c r="B1026" s="1" t="s">
        <v>3751</v>
      </c>
      <c r="C1026" s="1" t="s">
        <v>2421</v>
      </c>
      <c r="D1026" s="1">
        <v>339</v>
      </c>
      <c r="E1026" s="1" t="s">
        <v>39</v>
      </c>
      <c r="F1026" s="1" t="s">
        <v>3759</v>
      </c>
      <c r="G1026" s="1" t="s">
        <v>3760</v>
      </c>
      <c r="H1026" s="1">
        <v>83</v>
      </c>
      <c r="I1026" s="1">
        <v>1</v>
      </c>
      <c r="J1026" s="2" t="s">
        <v>4796</v>
      </c>
      <c r="L1026" s="2" t="s">
        <v>4797</v>
      </c>
      <c r="N1026" s="1">
        <v>33</v>
      </c>
      <c r="O1026" s="1" t="s">
        <v>4797</v>
      </c>
      <c r="P1026" s="11">
        <f t="shared" si="109"/>
        <v>27</v>
      </c>
      <c r="R1026" s="1" t="s">
        <v>7</v>
      </c>
      <c r="S1026" s="2">
        <v>45477</v>
      </c>
      <c r="T1026" s="2">
        <f t="shared" si="110"/>
        <v>45842</v>
      </c>
      <c r="U1026" s="2">
        <f t="shared" ref="U1026:U1089" si="111">T1026+60</f>
        <v>45902</v>
      </c>
      <c r="V1026" s="11">
        <f t="shared" ref="V1026:V1089" ca="1" si="112">TODAY()-U1026</f>
        <v>-233</v>
      </c>
      <c r="W1026" s="1" t="s">
        <v>4793</v>
      </c>
    </row>
    <row r="1027" spans="1:23" x14ac:dyDescent="0.25">
      <c r="A1027" s="1">
        <v>919</v>
      </c>
      <c r="B1027" s="1" t="s">
        <v>3751</v>
      </c>
      <c r="C1027" s="1" t="s">
        <v>2421</v>
      </c>
      <c r="D1027" s="1">
        <v>341</v>
      </c>
      <c r="E1027" s="1" t="s">
        <v>39</v>
      </c>
      <c r="F1027" s="1" t="s">
        <v>3752</v>
      </c>
      <c r="G1027" s="1" t="s">
        <v>3753</v>
      </c>
      <c r="H1027" s="1">
        <v>83</v>
      </c>
      <c r="I1027" s="1">
        <v>1</v>
      </c>
      <c r="J1027" s="2" t="s">
        <v>4796</v>
      </c>
      <c r="L1027" s="2" t="s">
        <v>4797</v>
      </c>
      <c r="N1027" s="1">
        <v>33</v>
      </c>
      <c r="O1027" s="1" t="s">
        <v>4797</v>
      </c>
      <c r="P1027" s="11">
        <f t="shared" si="109"/>
        <v>27</v>
      </c>
      <c r="R1027" s="1" t="s">
        <v>7</v>
      </c>
      <c r="S1027" s="2">
        <v>45477</v>
      </c>
      <c r="T1027" s="2">
        <f t="shared" si="110"/>
        <v>45842</v>
      </c>
      <c r="U1027" s="2">
        <f t="shared" si="111"/>
        <v>45902</v>
      </c>
      <c r="V1027" s="11">
        <f t="shared" ca="1" si="112"/>
        <v>-233</v>
      </c>
      <c r="W1027" s="1" t="s">
        <v>4793</v>
      </c>
    </row>
    <row r="1028" spans="1:23" x14ac:dyDescent="0.25">
      <c r="A1028" s="1">
        <v>919</v>
      </c>
      <c r="B1028" s="1" t="s">
        <v>3751</v>
      </c>
      <c r="C1028" s="1" t="s">
        <v>20</v>
      </c>
      <c r="D1028" s="1">
        <v>326</v>
      </c>
      <c r="E1028" s="1" t="s">
        <v>22</v>
      </c>
      <c r="F1028" s="1" t="s">
        <v>3777</v>
      </c>
      <c r="G1028" s="1" t="s">
        <v>3777</v>
      </c>
      <c r="H1028" s="1">
        <v>81</v>
      </c>
      <c r="I1028" s="1">
        <v>1</v>
      </c>
      <c r="J1028" s="2" t="s">
        <v>4796</v>
      </c>
      <c r="L1028" s="2" t="s">
        <v>4797</v>
      </c>
      <c r="N1028" s="1">
        <v>33</v>
      </c>
      <c r="O1028" s="1" t="s">
        <v>4797</v>
      </c>
      <c r="P1028" s="11">
        <f t="shared" si="109"/>
        <v>24</v>
      </c>
      <c r="R1028" s="1" t="s">
        <v>7</v>
      </c>
      <c r="S1028" s="2">
        <v>45091</v>
      </c>
      <c r="T1028" s="2">
        <f>S1028+(365*2)</f>
        <v>45821</v>
      </c>
      <c r="U1028" s="2">
        <f t="shared" si="111"/>
        <v>45881</v>
      </c>
      <c r="V1028" s="11">
        <f t="shared" ca="1" si="112"/>
        <v>-212</v>
      </c>
      <c r="W1028" s="1" t="s">
        <v>4793</v>
      </c>
    </row>
    <row r="1029" spans="1:23" x14ac:dyDescent="0.25">
      <c r="A1029" s="1">
        <v>919</v>
      </c>
      <c r="B1029" s="1" t="s">
        <v>3751</v>
      </c>
      <c r="C1029" s="1" t="s">
        <v>20</v>
      </c>
      <c r="D1029" s="1">
        <v>328</v>
      </c>
      <c r="E1029" s="1" t="s">
        <v>22</v>
      </c>
      <c r="F1029" s="1" t="s">
        <v>3777</v>
      </c>
      <c r="G1029" s="1" t="s">
        <v>3778</v>
      </c>
      <c r="H1029" s="1" t="s">
        <v>3776</v>
      </c>
      <c r="I1029" s="1">
        <v>1</v>
      </c>
      <c r="J1029" s="2" t="s">
        <v>4796</v>
      </c>
      <c r="L1029" s="2" t="s">
        <v>4797</v>
      </c>
      <c r="N1029" s="1">
        <v>33</v>
      </c>
      <c r="O1029" s="1" t="s">
        <v>4797</v>
      </c>
      <c r="P1029" s="11">
        <f t="shared" si="109"/>
        <v>24</v>
      </c>
      <c r="R1029" s="1" t="s">
        <v>7</v>
      </c>
      <c r="S1029" s="2">
        <v>45091</v>
      </c>
      <c r="T1029" s="2">
        <f>S1029+(365*2)</f>
        <v>45821</v>
      </c>
      <c r="U1029" s="2">
        <f t="shared" si="111"/>
        <v>45881</v>
      </c>
      <c r="V1029" s="11">
        <f t="shared" ca="1" si="112"/>
        <v>-212</v>
      </c>
      <c r="W1029" s="1" t="s">
        <v>4793</v>
      </c>
    </row>
    <row r="1030" spans="1:23" x14ac:dyDescent="0.25">
      <c r="A1030" s="1">
        <v>919</v>
      </c>
      <c r="B1030" s="1" t="s">
        <v>3751</v>
      </c>
      <c r="C1030" s="1" t="s">
        <v>20</v>
      </c>
      <c r="D1030" s="1">
        <v>329</v>
      </c>
      <c r="E1030" s="1" t="s">
        <v>22</v>
      </c>
      <c r="F1030" s="1" t="s">
        <v>3774</v>
      </c>
      <c r="G1030" s="1" t="s">
        <v>3775</v>
      </c>
      <c r="H1030" s="1" t="s">
        <v>714</v>
      </c>
      <c r="I1030" s="1">
        <v>1</v>
      </c>
      <c r="J1030" s="2" t="s">
        <v>4796</v>
      </c>
      <c r="L1030" s="2" t="s">
        <v>4797</v>
      </c>
      <c r="N1030" s="1">
        <v>33</v>
      </c>
      <c r="O1030" s="1" t="s">
        <v>4797</v>
      </c>
      <c r="P1030" s="11">
        <f t="shared" si="109"/>
        <v>24</v>
      </c>
      <c r="R1030" s="1" t="s">
        <v>7</v>
      </c>
      <c r="S1030" s="2">
        <v>45091</v>
      </c>
      <c r="T1030" s="2">
        <f>S1030+(365*2)</f>
        <v>45821</v>
      </c>
      <c r="U1030" s="2">
        <f t="shared" si="111"/>
        <v>45881</v>
      </c>
      <c r="V1030" s="11">
        <f t="shared" ca="1" si="112"/>
        <v>-212</v>
      </c>
      <c r="W1030" s="1" t="s">
        <v>4793</v>
      </c>
    </row>
    <row r="1031" spans="1:23" hidden="1" x14ac:dyDescent="0.25">
      <c r="A1031" s="1">
        <v>901</v>
      </c>
      <c r="B1031" s="1" t="s">
        <v>2137</v>
      </c>
      <c r="C1031" s="1" t="s">
        <v>153</v>
      </c>
      <c r="D1031" s="1">
        <v>372</v>
      </c>
      <c r="E1031" s="1" t="s">
        <v>58</v>
      </c>
      <c r="F1031" s="1" t="s">
        <v>2260</v>
      </c>
      <c r="G1031" s="1" t="s">
        <v>2261</v>
      </c>
      <c r="H1031" s="1">
        <v>24</v>
      </c>
      <c r="J1031" s="1" t="s">
        <v>4798</v>
      </c>
      <c r="L1031" s="1" t="s">
        <v>4798</v>
      </c>
      <c r="N1031" s="1" t="s">
        <v>4798</v>
      </c>
      <c r="O1031" s="1" t="s">
        <v>4798</v>
      </c>
      <c r="R1031" s="1" t="s">
        <v>7</v>
      </c>
      <c r="S1031" s="2">
        <v>44714</v>
      </c>
      <c r="T1031" s="2">
        <f>S1031+(365*4)</f>
        <v>46174</v>
      </c>
      <c r="U1031" s="2">
        <f t="shared" si="111"/>
        <v>46234</v>
      </c>
      <c r="V1031" s="11">
        <f t="shared" ca="1" si="112"/>
        <v>-565</v>
      </c>
    </row>
    <row r="1032" spans="1:23" hidden="1" x14ac:dyDescent="0.25">
      <c r="A1032" s="1">
        <v>901</v>
      </c>
      <c r="B1032" s="1" t="s">
        <v>2137</v>
      </c>
      <c r="C1032" s="1" t="s">
        <v>153</v>
      </c>
      <c r="D1032" s="1">
        <v>373</v>
      </c>
      <c r="E1032" s="1" t="s">
        <v>58</v>
      </c>
      <c r="F1032" s="1" t="s">
        <v>2275</v>
      </c>
      <c r="G1032" s="1" t="s">
        <v>2276</v>
      </c>
      <c r="H1032" s="1">
        <v>23</v>
      </c>
      <c r="J1032" s="1" t="s">
        <v>4798</v>
      </c>
      <c r="L1032" s="1" t="s">
        <v>4798</v>
      </c>
      <c r="N1032" s="1" t="s">
        <v>4798</v>
      </c>
      <c r="O1032" s="1" t="s">
        <v>4798</v>
      </c>
      <c r="R1032" s="1" t="s">
        <v>7</v>
      </c>
      <c r="S1032" s="2">
        <v>44714</v>
      </c>
      <c r="T1032" s="2">
        <f>S1032+(365*4)</f>
        <v>46174</v>
      </c>
      <c r="U1032" s="2">
        <f t="shared" si="111"/>
        <v>46234</v>
      </c>
      <c r="V1032" s="11">
        <f t="shared" ca="1" si="112"/>
        <v>-565</v>
      </c>
    </row>
    <row r="1033" spans="1:23" hidden="1" x14ac:dyDescent="0.25">
      <c r="A1033" s="1">
        <v>901</v>
      </c>
      <c r="B1033" s="1" t="s">
        <v>2137</v>
      </c>
      <c r="C1033" s="1" t="s">
        <v>153</v>
      </c>
      <c r="D1033" s="1">
        <v>374</v>
      </c>
      <c r="E1033" s="1" t="s">
        <v>58</v>
      </c>
      <c r="F1033" s="1" t="s">
        <v>2277</v>
      </c>
      <c r="G1033" s="1" t="s">
        <v>2277</v>
      </c>
      <c r="H1033" s="1">
        <v>19</v>
      </c>
      <c r="J1033" s="1" t="s">
        <v>4798</v>
      </c>
      <c r="L1033" s="1" t="s">
        <v>4798</v>
      </c>
      <c r="N1033" s="1" t="s">
        <v>4798</v>
      </c>
      <c r="O1033" s="1" t="s">
        <v>4798</v>
      </c>
      <c r="R1033" s="1" t="s">
        <v>7</v>
      </c>
      <c r="S1033" s="2">
        <v>44714</v>
      </c>
      <c r="T1033" s="2">
        <f>S1033+(365*4)</f>
        <v>46174</v>
      </c>
      <c r="U1033" s="2">
        <f t="shared" si="111"/>
        <v>46234</v>
      </c>
      <c r="V1033" s="11">
        <f t="shared" ca="1" si="112"/>
        <v>-565</v>
      </c>
    </row>
    <row r="1034" spans="1:23" hidden="1" x14ac:dyDescent="0.25">
      <c r="A1034" s="1">
        <v>901</v>
      </c>
      <c r="B1034" s="1" t="s">
        <v>2137</v>
      </c>
      <c r="C1034" s="1" t="s">
        <v>153</v>
      </c>
      <c r="D1034" s="1">
        <v>375</v>
      </c>
      <c r="E1034" s="1" t="s">
        <v>58</v>
      </c>
      <c r="F1034" s="1" t="s">
        <v>2285</v>
      </c>
      <c r="G1034" s="1" t="s">
        <v>2286</v>
      </c>
      <c r="H1034" s="1">
        <v>21</v>
      </c>
      <c r="J1034" s="1" t="s">
        <v>4798</v>
      </c>
      <c r="L1034" s="1" t="s">
        <v>4798</v>
      </c>
      <c r="N1034" s="1" t="s">
        <v>4798</v>
      </c>
      <c r="O1034" s="1" t="s">
        <v>4798</v>
      </c>
      <c r="R1034" s="1" t="s">
        <v>7</v>
      </c>
      <c r="S1034" s="2">
        <v>44714</v>
      </c>
      <c r="T1034" s="2">
        <f>S1034+(365*4)</f>
        <v>46174</v>
      </c>
      <c r="U1034" s="2">
        <f t="shared" si="111"/>
        <v>46234</v>
      </c>
      <c r="V1034" s="11">
        <f t="shared" ca="1" si="112"/>
        <v>-565</v>
      </c>
    </row>
    <row r="1035" spans="1:23" hidden="1" x14ac:dyDescent="0.25">
      <c r="A1035" s="1">
        <v>901</v>
      </c>
      <c r="B1035" s="1" t="s">
        <v>2137</v>
      </c>
      <c r="C1035" s="1" t="s">
        <v>153</v>
      </c>
      <c r="D1035" s="1">
        <v>376</v>
      </c>
      <c r="E1035" s="1" t="s">
        <v>58</v>
      </c>
      <c r="F1035" s="1" t="s">
        <v>2292</v>
      </c>
      <c r="G1035" s="1" t="s">
        <v>2293</v>
      </c>
      <c r="H1035" s="1">
        <v>20</v>
      </c>
      <c r="J1035" s="1" t="s">
        <v>4798</v>
      </c>
      <c r="L1035" s="1" t="s">
        <v>4798</v>
      </c>
      <c r="N1035" s="1" t="s">
        <v>4798</v>
      </c>
      <c r="O1035" s="1" t="s">
        <v>4798</v>
      </c>
      <c r="R1035" s="1" t="s">
        <v>7</v>
      </c>
      <c r="S1035" s="2">
        <v>44714</v>
      </c>
      <c r="T1035" s="2">
        <f>S1035+(365*4)</f>
        <v>46174</v>
      </c>
      <c r="U1035" s="2">
        <f t="shared" si="111"/>
        <v>46234</v>
      </c>
      <c r="V1035" s="11">
        <f t="shared" ca="1" si="112"/>
        <v>-565</v>
      </c>
    </row>
    <row r="1036" spans="1:23" x14ac:dyDescent="0.25">
      <c r="A1036" s="1">
        <v>919</v>
      </c>
      <c r="B1036" s="1" t="s">
        <v>3751</v>
      </c>
      <c r="C1036" s="1" t="s">
        <v>20</v>
      </c>
      <c r="D1036" s="1">
        <v>331</v>
      </c>
      <c r="E1036" s="1" t="s">
        <v>22</v>
      </c>
      <c r="F1036" s="1" t="s">
        <v>3774</v>
      </c>
      <c r="G1036" s="1" t="s">
        <v>3775</v>
      </c>
      <c r="H1036" s="1" t="s">
        <v>760</v>
      </c>
      <c r="I1036" s="1">
        <v>1</v>
      </c>
      <c r="J1036" s="2" t="s">
        <v>4796</v>
      </c>
      <c r="L1036" s="2" t="s">
        <v>4797</v>
      </c>
      <c r="N1036" s="1">
        <v>33</v>
      </c>
      <c r="O1036" s="1" t="s">
        <v>4797</v>
      </c>
      <c r="P1036" s="11">
        <f>_xlfn.ISOWEEKNUM(T1036)</f>
        <v>24</v>
      </c>
      <c r="R1036" s="1" t="s">
        <v>7</v>
      </c>
      <c r="S1036" s="2">
        <v>45091</v>
      </c>
      <c r="T1036" s="2">
        <f>S1036+(365*2)</f>
        <v>45821</v>
      </c>
      <c r="U1036" s="2">
        <f t="shared" si="111"/>
        <v>45881</v>
      </c>
      <c r="V1036" s="11">
        <f t="shared" ca="1" si="112"/>
        <v>-212</v>
      </c>
      <c r="W1036" s="1" t="s">
        <v>4793</v>
      </c>
    </row>
    <row r="1037" spans="1:23" hidden="1" x14ac:dyDescent="0.25">
      <c r="A1037" s="1">
        <v>901</v>
      </c>
      <c r="B1037" s="1" t="s">
        <v>2137</v>
      </c>
      <c r="C1037" s="1" t="s">
        <v>153</v>
      </c>
      <c r="D1037" s="1">
        <v>378</v>
      </c>
      <c r="E1037" s="1" t="s">
        <v>58</v>
      </c>
      <c r="F1037" s="1" t="s">
        <v>2282</v>
      </c>
      <c r="G1037" s="1" t="s">
        <v>2284</v>
      </c>
      <c r="H1037" s="1">
        <v>24</v>
      </c>
      <c r="J1037" s="1" t="s">
        <v>4798</v>
      </c>
      <c r="L1037" s="1" t="s">
        <v>4798</v>
      </c>
      <c r="N1037" s="1" t="s">
        <v>4798</v>
      </c>
      <c r="O1037" s="1" t="s">
        <v>4798</v>
      </c>
      <c r="R1037" s="1" t="s">
        <v>7</v>
      </c>
      <c r="S1037" s="2">
        <v>44714</v>
      </c>
      <c r="T1037" s="2">
        <f>S1037+(365*4)</f>
        <v>46174</v>
      </c>
      <c r="U1037" s="2">
        <f t="shared" si="111"/>
        <v>46234</v>
      </c>
      <c r="V1037" s="11">
        <f t="shared" ca="1" si="112"/>
        <v>-565</v>
      </c>
    </row>
    <row r="1038" spans="1:23" x14ac:dyDescent="0.25">
      <c r="A1038" s="1">
        <v>815</v>
      </c>
      <c r="B1038" s="1" t="s">
        <v>1079</v>
      </c>
      <c r="C1038" s="1" t="s">
        <v>77</v>
      </c>
      <c r="D1038" s="1" t="s">
        <v>174</v>
      </c>
      <c r="E1038" s="1" t="s">
        <v>39</v>
      </c>
      <c r="F1038" s="1" t="s">
        <v>1080</v>
      </c>
      <c r="G1038" s="1" t="s">
        <v>1080</v>
      </c>
      <c r="H1038" s="1">
        <v>1</v>
      </c>
      <c r="I1038" s="1">
        <v>1</v>
      </c>
      <c r="J1038" s="2" t="s">
        <v>4796</v>
      </c>
      <c r="L1038" s="2" t="s">
        <v>4797</v>
      </c>
      <c r="N1038" s="1">
        <v>34</v>
      </c>
      <c r="O1038" s="1" t="s">
        <v>4797</v>
      </c>
      <c r="P1038" s="11">
        <f t="shared" ref="P1038:P1044" si="113">_xlfn.ISOWEEKNUM(T1038)</f>
        <v>34</v>
      </c>
      <c r="R1038" s="1" t="s">
        <v>7</v>
      </c>
      <c r="S1038" s="2">
        <v>45525</v>
      </c>
      <c r="T1038" s="2">
        <f t="shared" ref="T1038:T1044" si="114">S1038+365</f>
        <v>45890</v>
      </c>
      <c r="U1038" s="2">
        <f t="shared" si="111"/>
        <v>45950</v>
      </c>
      <c r="V1038" s="11">
        <f t="shared" ca="1" si="112"/>
        <v>-281</v>
      </c>
      <c r="W1038" s="1" t="s">
        <v>4793</v>
      </c>
    </row>
    <row r="1039" spans="1:23" x14ac:dyDescent="0.25">
      <c r="A1039" s="1">
        <v>815</v>
      </c>
      <c r="B1039" s="1" t="s">
        <v>1079</v>
      </c>
      <c r="C1039" s="1" t="s">
        <v>77</v>
      </c>
      <c r="D1039" s="1" t="s">
        <v>177</v>
      </c>
      <c r="E1039" s="1" t="s">
        <v>39</v>
      </c>
      <c r="F1039" s="1" t="s">
        <v>1081</v>
      </c>
      <c r="G1039" s="1" t="s">
        <v>1082</v>
      </c>
      <c r="H1039" s="1" t="s">
        <v>271</v>
      </c>
      <c r="I1039" s="1">
        <v>1</v>
      </c>
      <c r="J1039" s="2" t="s">
        <v>4796</v>
      </c>
      <c r="L1039" s="2" t="s">
        <v>4797</v>
      </c>
      <c r="N1039" s="1">
        <v>34</v>
      </c>
      <c r="O1039" s="1" t="s">
        <v>4797</v>
      </c>
      <c r="P1039" s="11">
        <f t="shared" si="113"/>
        <v>34</v>
      </c>
      <c r="R1039" s="1" t="s">
        <v>7</v>
      </c>
      <c r="S1039" s="2">
        <v>45525</v>
      </c>
      <c r="T1039" s="2">
        <f t="shared" si="114"/>
        <v>45890</v>
      </c>
      <c r="U1039" s="2">
        <f t="shared" si="111"/>
        <v>45950</v>
      </c>
      <c r="V1039" s="11">
        <f t="shared" ca="1" si="112"/>
        <v>-281</v>
      </c>
      <c r="W1039" s="1" t="s">
        <v>4793</v>
      </c>
    </row>
    <row r="1040" spans="1:23" x14ac:dyDescent="0.25">
      <c r="A1040" s="1">
        <v>815</v>
      </c>
      <c r="B1040" s="1" t="s">
        <v>1079</v>
      </c>
      <c r="C1040" s="1" t="s">
        <v>77</v>
      </c>
      <c r="D1040" s="1" t="s">
        <v>280</v>
      </c>
      <c r="E1040" s="1" t="s">
        <v>39</v>
      </c>
      <c r="F1040" s="1" t="s">
        <v>1093</v>
      </c>
      <c r="G1040" s="1" t="s">
        <v>1093</v>
      </c>
      <c r="H1040" s="1">
        <v>2</v>
      </c>
      <c r="I1040" s="1">
        <v>1</v>
      </c>
      <c r="J1040" s="2" t="s">
        <v>4796</v>
      </c>
      <c r="L1040" s="2" t="s">
        <v>4797</v>
      </c>
      <c r="N1040" s="1">
        <v>34</v>
      </c>
      <c r="O1040" s="1" t="s">
        <v>4797</v>
      </c>
      <c r="P1040" s="11">
        <f t="shared" si="113"/>
        <v>34</v>
      </c>
      <c r="R1040" s="1" t="s">
        <v>7</v>
      </c>
      <c r="S1040" s="2">
        <v>45525</v>
      </c>
      <c r="T1040" s="2">
        <f t="shared" si="114"/>
        <v>45890</v>
      </c>
      <c r="U1040" s="2">
        <f t="shared" si="111"/>
        <v>45950</v>
      </c>
      <c r="V1040" s="11">
        <f t="shared" ca="1" si="112"/>
        <v>-281</v>
      </c>
      <c r="W1040" s="1" t="s">
        <v>4793</v>
      </c>
    </row>
    <row r="1041" spans="1:23" x14ac:dyDescent="0.25">
      <c r="A1041" s="1">
        <v>815</v>
      </c>
      <c r="B1041" s="1" t="s">
        <v>1079</v>
      </c>
      <c r="C1041" s="1" t="s">
        <v>77</v>
      </c>
      <c r="D1041" s="1" t="s">
        <v>283</v>
      </c>
      <c r="E1041" s="1" t="s">
        <v>39</v>
      </c>
      <c r="F1041" s="1" t="s">
        <v>1094</v>
      </c>
      <c r="G1041" s="1" t="s">
        <v>1095</v>
      </c>
      <c r="H1041" s="1">
        <v>1</v>
      </c>
      <c r="I1041" s="1">
        <v>1</v>
      </c>
      <c r="J1041" s="2" t="s">
        <v>4796</v>
      </c>
      <c r="L1041" s="2" t="s">
        <v>4797</v>
      </c>
      <c r="N1041" s="1">
        <v>34</v>
      </c>
      <c r="O1041" s="1" t="s">
        <v>4797</v>
      </c>
      <c r="P1041" s="11">
        <f t="shared" si="113"/>
        <v>34</v>
      </c>
      <c r="R1041" s="1" t="s">
        <v>7</v>
      </c>
      <c r="S1041" s="2">
        <v>45525</v>
      </c>
      <c r="T1041" s="2">
        <f t="shared" si="114"/>
        <v>45890</v>
      </c>
      <c r="U1041" s="2">
        <f t="shared" si="111"/>
        <v>45950</v>
      </c>
      <c r="V1041" s="11">
        <f t="shared" ca="1" si="112"/>
        <v>-281</v>
      </c>
      <c r="W1041" s="1" t="s">
        <v>4793</v>
      </c>
    </row>
    <row r="1042" spans="1:23" x14ac:dyDescent="0.25">
      <c r="A1042" s="1">
        <v>815</v>
      </c>
      <c r="B1042" s="1" t="s">
        <v>1079</v>
      </c>
      <c r="C1042" s="1" t="s">
        <v>393</v>
      </c>
      <c r="D1042" s="1" t="s">
        <v>584</v>
      </c>
      <c r="E1042" s="1" t="s">
        <v>39</v>
      </c>
      <c r="F1042" s="1" t="s">
        <v>1083</v>
      </c>
      <c r="G1042" s="1" t="s">
        <v>1083</v>
      </c>
      <c r="H1042" s="1">
        <v>2</v>
      </c>
      <c r="I1042" s="1">
        <v>1</v>
      </c>
      <c r="J1042" s="2" t="s">
        <v>4796</v>
      </c>
      <c r="L1042" s="2" t="s">
        <v>4797</v>
      </c>
      <c r="N1042" s="1">
        <v>34</v>
      </c>
      <c r="O1042" s="1" t="s">
        <v>4797</v>
      </c>
      <c r="P1042" s="11">
        <f t="shared" si="113"/>
        <v>34</v>
      </c>
      <c r="R1042" s="1" t="s">
        <v>7</v>
      </c>
      <c r="S1042" s="2">
        <v>45525</v>
      </c>
      <c r="T1042" s="2">
        <f t="shared" si="114"/>
        <v>45890</v>
      </c>
      <c r="U1042" s="2">
        <f t="shared" si="111"/>
        <v>45950</v>
      </c>
      <c r="V1042" s="11">
        <f t="shared" ca="1" si="112"/>
        <v>-281</v>
      </c>
      <c r="W1042" s="1" t="s">
        <v>4793</v>
      </c>
    </row>
    <row r="1043" spans="1:23" x14ac:dyDescent="0.25">
      <c r="A1043" s="1">
        <v>815</v>
      </c>
      <c r="B1043" s="1" t="s">
        <v>1079</v>
      </c>
      <c r="C1043" s="1" t="s">
        <v>18</v>
      </c>
      <c r="D1043" s="1" t="s">
        <v>586</v>
      </c>
      <c r="E1043" s="1" t="s">
        <v>39</v>
      </c>
      <c r="F1043" s="1" t="s">
        <v>1091</v>
      </c>
      <c r="G1043" s="1" t="s">
        <v>1092</v>
      </c>
      <c r="H1043" s="1">
        <v>2</v>
      </c>
      <c r="I1043" s="1">
        <v>1</v>
      </c>
      <c r="J1043" s="2" t="s">
        <v>4796</v>
      </c>
      <c r="L1043" s="2" t="s">
        <v>4797</v>
      </c>
      <c r="N1043" s="1">
        <v>34</v>
      </c>
      <c r="O1043" s="1" t="s">
        <v>4797</v>
      </c>
      <c r="P1043" s="11">
        <f t="shared" si="113"/>
        <v>34</v>
      </c>
      <c r="R1043" s="1" t="s">
        <v>7</v>
      </c>
      <c r="S1043" s="2">
        <v>45525</v>
      </c>
      <c r="T1043" s="2">
        <f t="shared" si="114"/>
        <v>45890</v>
      </c>
      <c r="U1043" s="2">
        <f t="shared" si="111"/>
        <v>45950</v>
      </c>
      <c r="V1043" s="11">
        <f t="shared" ca="1" si="112"/>
        <v>-281</v>
      </c>
      <c r="W1043" s="1" t="s">
        <v>4793</v>
      </c>
    </row>
    <row r="1044" spans="1:23" x14ac:dyDescent="0.25">
      <c r="A1044" s="1">
        <v>815</v>
      </c>
      <c r="B1044" s="1" t="s">
        <v>1096</v>
      </c>
      <c r="C1044" s="1" t="s">
        <v>463</v>
      </c>
      <c r="D1044" s="1" t="s">
        <v>174</v>
      </c>
      <c r="E1044" s="1" t="s">
        <v>39</v>
      </c>
      <c r="F1044" s="1" t="s">
        <v>1097</v>
      </c>
      <c r="G1044" s="1" t="s">
        <v>1097</v>
      </c>
      <c r="H1044" s="1">
        <v>2</v>
      </c>
      <c r="I1044" s="1">
        <v>1</v>
      </c>
      <c r="J1044" s="2" t="s">
        <v>4796</v>
      </c>
      <c r="L1044" s="2" t="s">
        <v>4797</v>
      </c>
      <c r="N1044" s="1">
        <v>34</v>
      </c>
      <c r="O1044" s="1" t="s">
        <v>4797</v>
      </c>
      <c r="P1044" s="11">
        <f t="shared" si="113"/>
        <v>34</v>
      </c>
      <c r="R1044" s="1" t="s">
        <v>7</v>
      </c>
      <c r="S1044" s="2">
        <v>45525</v>
      </c>
      <c r="T1044" s="2">
        <f t="shared" si="114"/>
        <v>45890</v>
      </c>
      <c r="U1044" s="2">
        <f t="shared" si="111"/>
        <v>45950</v>
      </c>
      <c r="V1044" s="11">
        <f t="shared" ca="1" si="112"/>
        <v>-281</v>
      </c>
      <c r="W1044" s="1" t="s">
        <v>4793</v>
      </c>
    </row>
    <row r="1045" spans="1:23" hidden="1" x14ac:dyDescent="0.25">
      <c r="A1045" s="1">
        <v>901</v>
      </c>
      <c r="B1045" s="1" t="s">
        <v>2137</v>
      </c>
      <c r="C1045" s="1" t="s">
        <v>20</v>
      </c>
      <c r="D1045" s="1">
        <v>394</v>
      </c>
      <c r="E1045" s="1" t="s">
        <v>58</v>
      </c>
      <c r="F1045" s="1" t="s">
        <v>2341</v>
      </c>
      <c r="G1045" s="1" t="s">
        <v>2342</v>
      </c>
      <c r="H1045" s="1">
        <v>22</v>
      </c>
      <c r="J1045" s="1" t="s">
        <v>4798</v>
      </c>
      <c r="L1045" s="1" t="s">
        <v>4798</v>
      </c>
      <c r="N1045" s="1" t="s">
        <v>4798</v>
      </c>
      <c r="O1045" s="1" t="s">
        <v>4798</v>
      </c>
      <c r="R1045" s="1" t="s">
        <v>7</v>
      </c>
      <c r="S1045" s="2">
        <v>44715</v>
      </c>
      <c r="T1045" s="2">
        <f>S1045+(365*4)</f>
        <v>46175</v>
      </c>
      <c r="U1045" s="2">
        <f t="shared" si="111"/>
        <v>46235</v>
      </c>
      <c r="V1045" s="11">
        <f t="shared" ca="1" si="112"/>
        <v>-566</v>
      </c>
    </row>
    <row r="1046" spans="1:23" hidden="1" x14ac:dyDescent="0.25">
      <c r="A1046" s="1">
        <v>901</v>
      </c>
      <c r="B1046" s="1" t="s">
        <v>2137</v>
      </c>
      <c r="C1046" s="1" t="s">
        <v>20</v>
      </c>
      <c r="D1046" s="1">
        <v>395</v>
      </c>
      <c r="E1046" s="1" t="s">
        <v>58</v>
      </c>
      <c r="F1046" s="1" t="s">
        <v>2343</v>
      </c>
      <c r="G1046" s="1" t="s">
        <v>2344</v>
      </c>
      <c r="H1046" s="1">
        <v>50</v>
      </c>
      <c r="J1046" s="1" t="s">
        <v>4798</v>
      </c>
      <c r="L1046" s="1" t="s">
        <v>4798</v>
      </c>
      <c r="N1046" s="1" t="s">
        <v>4798</v>
      </c>
      <c r="O1046" s="1" t="s">
        <v>4798</v>
      </c>
      <c r="R1046" s="1" t="s">
        <v>7</v>
      </c>
      <c r="S1046" s="2">
        <v>44715</v>
      </c>
      <c r="T1046" s="2">
        <f>S1046+(365*4)</f>
        <v>46175</v>
      </c>
      <c r="U1046" s="2">
        <f t="shared" si="111"/>
        <v>46235</v>
      </c>
      <c r="V1046" s="11">
        <f t="shared" ca="1" si="112"/>
        <v>-566</v>
      </c>
    </row>
    <row r="1047" spans="1:23" hidden="1" x14ac:dyDescent="0.25">
      <c r="A1047" s="1">
        <v>901</v>
      </c>
      <c r="B1047" s="1" t="s">
        <v>2137</v>
      </c>
      <c r="C1047" s="1" t="s">
        <v>20</v>
      </c>
      <c r="D1047" s="1">
        <v>396</v>
      </c>
      <c r="E1047" s="1" t="s">
        <v>58</v>
      </c>
      <c r="F1047" s="1" t="s">
        <v>2347</v>
      </c>
      <c r="G1047" s="1" t="s">
        <v>2348</v>
      </c>
      <c r="H1047" s="1">
        <v>22</v>
      </c>
      <c r="J1047" s="1" t="s">
        <v>4798</v>
      </c>
      <c r="L1047" s="1" t="s">
        <v>4798</v>
      </c>
      <c r="N1047" s="1" t="s">
        <v>4798</v>
      </c>
      <c r="O1047" s="1" t="s">
        <v>4798</v>
      </c>
      <c r="R1047" s="1" t="s">
        <v>7</v>
      </c>
      <c r="S1047" s="2">
        <v>44715</v>
      </c>
      <c r="T1047" s="2">
        <f>S1047+(365*4)</f>
        <v>46175</v>
      </c>
      <c r="U1047" s="2">
        <f t="shared" si="111"/>
        <v>46235</v>
      </c>
      <c r="V1047" s="11">
        <f t="shared" ca="1" si="112"/>
        <v>-566</v>
      </c>
    </row>
    <row r="1048" spans="1:23" x14ac:dyDescent="0.25">
      <c r="A1048" s="1">
        <v>815</v>
      </c>
      <c r="B1048" s="1" t="s">
        <v>1096</v>
      </c>
      <c r="C1048" s="1" t="s">
        <v>463</v>
      </c>
      <c r="D1048" s="1" t="s">
        <v>177</v>
      </c>
      <c r="E1048" s="1" t="s">
        <v>39</v>
      </c>
      <c r="F1048" s="1" t="s">
        <v>1098</v>
      </c>
      <c r="G1048" s="1" t="s">
        <v>1099</v>
      </c>
      <c r="H1048" s="1" t="s">
        <v>271</v>
      </c>
      <c r="I1048" s="1">
        <v>1</v>
      </c>
      <c r="J1048" s="2" t="s">
        <v>4796</v>
      </c>
      <c r="L1048" s="2" t="s">
        <v>4797</v>
      </c>
      <c r="N1048" s="1">
        <v>34</v>
      </c>
      <c r="O1048" s="1" t="s">
        <v>4797</v>
      </c>
      <c r="P1048" s="11">
        <f t="shared" ref="P1048:P1079" si="115">_xlfn.ISOWEEKNUM(T1048)</f>
        <v>34</v>
      </c>
      <c r="R1048" s="1" t="s">
        <v>7</v>
      </c>
      <c r="S1048" s="2">
        <v>45525</v>
      </c>
      <c r="T1048" s="2">
        <f t="shared" ref="T1048:T1085" si="116">S1048+365</f>
        <v>45890</v>
      </c>
      <c r="U1048" s="2">
        <f t="shared" si="111"/>
        <v>45950</v>
      </c>
      <c r="V1048" s="11">
        <f t="shared" ca="1" si="112"/>
        <v>-281</v>
      </c>
      <c r="W1048" s="1" t="s">
        <v>4793</v>
      </c>
    </row>
    <row r="1049" spans="1:23" x14ac:dyDescent="0.25">
      <c r="A1049" s="1">
        <v>815</v>
      </c>
      <c r="B1049" s="1" t="s">
        <v>1096</v>
      </c>
      <c r="C1049" s="1" t="s">
        <v>1100</v>
      </c>
      <c r="D1049" s="1" t="s">
        <v>280</v>
      </c>
      <c r="E1049" s="1" t="s">
        <v>39</v>
      </c>
      <c r="F1049" s="1" t="s">
        <v>1101</v>
      </c>
      <c r="G1049" s="1" t="s">
        <v>1101</v>
      </c>
      <c r="H1049" s="1">
        <v>1</v>
      </c>
      <c r="I1049" s="1">
        <v>1</v>
      </c>
      <c r="J1049" s="2" t="s">
        <v>4796</v>
      </c>
      <c r="L1049" s="2" t="s">
        <v>4797</v>
      </c>
      <c r="N1049" s="1">
        <v>34</v>
      </c>
      <c r="O1049" s="1" t="s">
        <v>4797</v>
      </c>
      <c r="P1049" s="11">
        <f t="shared" si="115"/>
        <v>34</v>
      </c>
      <c r="R1049" s="1" t="s">
        <v>7</v>
      </c>
      <c r="S1049" s="2">
        <v>45525</v>
      </c>
      <c r="T1049" s="2">
        <f t="shared" si="116"/>
        <v>45890</v>
      </c>
      <c r="U1049" s="2">
        <f t="shared" si="111"/>
        <v>45950</v>
      </c>
      <c r="V1049" s="11">
        <f t="shared" ca="1" si="112"/>
        <v>-281</v>
      </c>
      <c r="W1049" s="1" t="s">
        <v>4793</v>
      </c>
    </row>
    <row r="1050" spans="1:23" x14ac:dyDescent="0.25">
      <c r="A1050" s="1">
        <v>815</v>
      </c>
      <c r="B1050" s="1" t="s">
        <v>1096</v>
      </c>
      <c r="C1050" s="1" t="s">
        <v>463</v>
      </c>
      <c r="D1050" s="1" t="s">
        <v>283</v>
      </c>
      <c r="E1050" s="1" t="s">
        <v>39</v>
      </c>
      <c r="F1050" s="1" t="s">
        <v>1102</v>
      </c>
      <c r="G1050" s="1" t="s">
        <v>1103</v>
      </c>
      <c r="H1050" s="1">
        <v>2</v>
      </c>
      <c r="I1050" s="1">
        <v>1</v>
      </c>
      <c r="J1050" s="2" t="s">
        <v>4796</v>
      </c>
      <c r="L1050" s="2" t="s">
        <v>4797</v>
      </c>
      <c r="N1050" s="1">
        <v>34</v>
      </c>
      <c r="O1050" s="1" t="s">
        <v>4797</v>
      </c>
      <c r="P1050" s="11">
        <f t="shared" si="115"/>
        <v>34</v>
      </c>
      <c r="R1050" s="1" t="s">
        <v>7</v>
      </c>
      <c r="S1050" s="2">
        <v>45525</v>
      </c>
      <c r="T1050" s="2">
        <f t="shared" si="116"/>
        <v>45890</v>
      </c>
      <c r="U1050" s="2">
        <f t="shared" si="111"/>
        <v>45950</v>
      </c>
      <c r="V1050" s="11">
        <f t="shared" ca="1" si="112"/>
        <v>-281</v>
      </c>
      <c r="W1050" s="1" t="s">
        <v>4793</v>
      </c>
    </row>
    <row r="1051" spans="1:23" x14ac:dyDescent="0.25">
      <c r="A1051" s="1">
        <v>815</v>
      </c>
      <c r="B1051" s="1" t="s">
        <v>1055</v>
      </c>
      <c r="C1051" s="1" t="s">
        <v>6</v>
      </c>
      <c r="D1051" s="1" t="s">
        <v>174</v>
      </c>
      <c r="E1051" s="1" t="s">
        <v>39</v>
      </c>
      <c r="F1051" s="1" t="s">
        <v>1056</v>
      </c>
      <c r="G1051" s="1" t="s">
        <v>1056</v>
      </c>
      <c r="H1051" s="1">
        <v>3</v>
      </c>
      <c r="I1051" s="1">
        <v>1</v>
      </c>
      <c r="J1051" s="2" t="s">
        <v>4796</v>
      </c>
      <c r="L1051" s="2" t="s">
        <v>4797</v>
      </c>
      <c r="N1051" s="1">
        <v>34</v>
      </c>
      <c r="O1051" s="1" t="s">
        <v>4797</v>
      </c>
      <c r="P1051" s="11">
        <f t="shared" si="115"/>
        <v>34</v>
      </c>
      <c r="R1051" s="1" t="s">
        <v>7</v>
      </c>
      <c r="S1051" s="2">
        <v>45525</v>
      </c>
      <c r="T1051" s="2">
        <f t="shared" si="116"/>
        <v>45890</v>
      </c>
      <c r="U1051" s="2">
        <f t="shared" si="111"/>
        <v>45950</v>
      </c>
      <c r="V1051" s="11">
        <f t="shared" ca="1" si="112"/>
        <v>-281</v>
      </c>
      <c r="W1051" s="1" t="s">
        <v>4793</v>
      </c>
    </row>
    <row r="1052" spans="1:23" x14ac:dyDescent="0.25">
      <c r="A1052" s="1">
        <v>815</v>
      </c>
      <c r="B1052" s="1" t="s">
        <v>1055</v>
      </c>
      <c r="C1052" s="1" t="s">
        <v>6</v>
      </c>
      <c r="D1052" s="1" t="s">
        <v>177</v>
      </c>
      <c r="E1052" s="1" t="s">
        <v>39</v>
      </c>
      <c r="F1052" s="1" t="s">
        <v>1057</v>
      </c>
      <c r="G1052" s="1" t="s">
        <v>1058</v>
      </c>
      <c r="H1052" s="1" t="s">
        <v>271</v>
      </c>
      <c r="I1052" s="1">
        <v>1</v>
      </c>
      <c r="J1052" s="2" t="s">
        <v>4796</v>
      </c>
      <c r="L1052" s="2" t="s">
        <v>4797</v>
      </c>
      <c r="N1052" s="1">
        <v>34</v>
      </c>
      <c r="O1052" s="1" t="s">
        <v>4797</v>
      </c>
      <c r="P1052" s="11">
        <f t="shared" si="115"/>
        <v>34</v>
      </c>
      <c r="R1052" s="1" t="s">
        <v>7</v>
      </c>
      <c r="S1052" s="2">
        <v>45525</v>
      </c>
      <c r="T1052" s="2">
        <f t="shared" si="116"/>
        <v>45890</v>
      </c>
      <c r="U1052" s="2">
        <f t="shared" si="111"/>
        <v>45950</v>
      </c>
      <c r="V1052" s="11">
        <f t="shared" ca="1" si="112"/>
        <v>-281</v>
      </c>
      <c r="W1052" s="1" t="s">
        <v>4793</v>
      </c>
    </row>
    <row r="1053" spans="1:23" x14ac:dyDescent="0.25">
      <c r="A1053" s="1">
        <v>815</v>
      </c>
      <c r="B1053" s="1" t="s">
        <v>1055</v>
      </c>
      <c r="C1053" s="1" t="s">
        <v>463</v>
      </c>
      <c r="D1053" s="1" t="s">
        <v>280</v>
      </c>
      <c r="E1053" s="1" t="s">
        <v>39</v>
      </c>
      <c r="F1053" s="1" t="s">
        <v>1076</v>
      </c>
      <c r="G1053" s="1" t="s">
        <v>1076</v>
      </c>
      <c r="H1053" s="1">
        <v>13</v>
      </c>
      <c r="I1053" s="1">
        <v>1</v>
      </c>
      <c r="J1053" s="2" t="s">
        <v>4796</v>
      </c>
      <c r="L1053" s="2" t="s">
        <v>4797</v>
      </c>
      <c r="N1053" s="1">
        <v>34</v>
      </c>
      <c r="O1053" s="1" t="s">
        <v>4797</v>
      </c>
      <c r="P1053" s="11">
        <f t="shared" si="115"/>
        <v>34</v>
      </c>
      <c r="R1053" s="1" t="s">
        <v>7</v>
      </c>
      <c r="S1053" s="2">
        <v>45525</v>
      </c>
      <c r="T1053" s="2">
        <f t="shared" si="116"/>
        <v>45890</v>
      </c>
      <c r="U1053" s="2">
        <f t="shared" si="111"/>
        <v>45950</v>
      </c>
      <c r="V1053" s="11">
        <f t="shared" ca="1" si="112"/>
        <v>-281</v>
      </c>
      <c r="W1053" s="1" t="s">
        <v>4793</v>
      </c>
    </row>
    <row r="1054" spans="1:23" x14ac:dyDescent="0.25">
      <c r="A1054" s="1">
        <v>815</v>
      </c>
      <c r="B1054" s="1" t="s">
        <v>1055</v>
      </c>
      <c r="C1054" s="1" t="s">
        <v>463</v>
      </c>
      <c r="D1054" s="1" t="s">
        <v>283</v>
      </c>
      <c r="E1054" s="1" t="s">
        <v>39</v>
      </c>
      <c r="F1054" s="1" t="s">
        <v>1077</v>
      </c>
      <c r="G1054" s="1" t="s">
        <v>1078</v>
      </c>
      <c r="H1054" s="1">
        <v>12</v>
      </c>
      <c r="I1054" s="1">
        <v>1</v>
      </c>
      <c r="J1054" s="2" t="s">
        <v>4796</v>
      </c>
      <c r="L1054" s="2" t="s">
        <v>4797</v>
      </c>
      <c r="N1054" s="1">
        <v>34</v>
      </c>
      <c r="O1054" s="1" t="s">
        <v>4797</v>
      </c>
      <c r="P1054" s="11">
        <f t="shared" si="115"/>
        <v>34</v>
      </c>
      <c r="R1054" s="1" t="s">
        <v>7</v>
      </c>
      <c r="S1054" s="2">
        <v>45525</v>
      </c>
      <c r="T1054" s="2">
        <f t="shared" si="116"/>
        <v>45890</v>
      </c>
      <c r="U1054" s="2">
        <f t="shared" si="111"/>
        <v>45950</v>
      </c>
      <c r="V1054" s="11">
        <f t="shared" ca="1" si="112"/>
        <v>-281</v>
      </c>
      <c r="W1054" s="1" t="s">
        <v>4793</v>
      </c>
    </row>
    <row r="1055" spans="1:23" x14ac:dyDescent="0.25">
      <c r="A1055" s="1">
        <v>815</v>
      </c>
      <c r="B1055" s="1" t="s">
        <v>1055</v>
      </c>
      <c r="C1055" s="1" t="s">
        <v>463</v>
      </c>
      <c r="D1055" s="1" t="s">
        <v>1071</v>
      </c>
      <c r="E1055" s="1" t="s">
        <v>39</v>
      </c>
      <c r="F1055" s="1" t="s">
        <v>1072</v>
      </c>
      <c r="G1055" s="1" t="s">
        <v>1072</v>
      </c>
      <c r="H1055" s="1">
        <v>2</v>
      </c>
      <c r="I1055" s="1">
        <v>1</v>
      </c>
      <c r="J1055" s="2" t="s">
        <v>4796</v>
      </c>
      <c r="L1055" s="2" t="s">
        <v>4797</v>
      </c>
      <c r="N1055" s="1">
        <v>34</v>
      </c>
      <c r="O1055" s="1" t="s">
        <v>4797</v>
      </c>
      <c r="P1055" s="11">
        <f t="shared" si="115"/>
        <v>34</v>
      </c>
      <c r="R1055" s="1" t="s">
        <v>7</v>
      </c>
      <c r="S1055" s="2">
        <v>45525</v>
      </c>
      <c r="T1055" s="2">
        <f t="shared" si="116"/>
        <v>45890</v>
      </c>
      <c r="U1055" s="2">
        <f t="shared" si="111"/>
        <v>45950</v>
      </c>
      <c r="V1055" s="11">
        <f t="shared" ca="1" si="112"/>
        <v>-281</v>
      </c>
      <c r="W1055" s="1" t="s">
        <v>4793</v>
      </c>
    </row>
    <row r="1056" spans="1:23" x14ac:dyDescent="0.25">
      <c r="A1056" s="1">
        <v>815</v>
      </c>
      <c r="B1056" s="1" t="s">
        <v>1055</v>
      </c>
      <c r="C1056" s="1" t="s">
        <v>463</v>
      </c>
      <c r="D1056" s="1" t="s">
        <v>1073</v>
      </c>
      <c r="E1056" s="1" t="s">
        <v>39</v>
      </c>
      <c r="F1056" s="1" t="s">
        <v>1074</v>
      </c>
      <c r="G1056" s="1" t="s">
        <v>1075</v>
      </c>
      <c r="H1056" s="1">
        <v>3</v>
      </c>
      <c r="I1056" s="1">
        <v>1</v>
      </c>
      <c r="J1056" s="2" t="s">
        <v>4796</v>
      </c>
      <c r="L1056" s="2" t="s">
        <v>4797</v>
      </c>
      <c r="N1056" s="1">
        <v>34</v>
      </c>
      <c r="O1056" s="1" t="s">
        <v>4797</v>
      </c>
      <c r="P1056" s="11">
        <f t="shared" si="115"/>
        <v>34</v>
      </c>
      <c r="R1056" s="1" t="s">
        <v>7</v>
      </c>
      <c r="S1056" s="2">
        <v>45525</v>
      </c>
      <c r="T1056" s="2">
        <f t="shared" si="116"/>
        <v>45890</v>
      </c>
      <c r="U1056" s="2">
        <f t="shared" si="111"/>
        <v>45950</v>
      </c>
      <c r="V1056" s="11">
        <f t="shared" ca="1" si="112"/>
        <v>-281</v>
      </c>
      <c r="W1056" s="1" t="s">
        <v>4793</v>
      </c>
    </row>
    <row r="1057" spans="1:23" x14ac:dyDescent="0.25">
      <c r="A1057" s="1">
        <v>815</v>
      </c>
      <c r="B1057" s="1" t="s">
        <v>1055</v>
      </c>
      <c r="C1057" s="1" t="s">
        <v>18</v>
      </c>
      <c r="D1057" s="1" t="s">
        <v>584</v>
      </c>
      <c r="E1057" s="1" t="s">
        <v>39</v>
      </c>
      <c r="F1057" s="1" t="s">
        <v>1059</v>
      </c>
      <c r="G1057" s="1" t="s">
        <v>1060</v>
      </c>
      <c r="H1057" s="1">
        <v>2</v>
      </c>
      <c r="I1057" s="1">
        <v>1</v>
      </c>
      <c r="J1057" s="2" t="s">
        <v>4796</v>
      </c>
      <c r="L1057" s="2" t="s">
        <v>4797</v>
      </c>
      <c r="N1057" s="1">
        <v>34</v>
      </c>
      <c r="O1057" s="1" t="s">
        <v>4797</v>
      </c>
      <c r="P1057" s="11">
        <f t="shared" si="115"/>
        <v>34</v>
      </c>
      <c r="R1057" s="1" t="s">
        <v>7</v>
      </c>
      <c r="S1057" s="2">
        <v>45525</v>
      </c>
      <c r="T1057" s="2">
        <f t="shared" si="116"/>
        <v>45890</v>
      </c>
      <c r="U1057" s="2">
        <f t="shared" si="111"/>
        <v>45950</v>
      </c>
      <c r="V1057" s="11">
        <f t="shared" ca="1" si="112"/>
        <v>-281</v>
      </c>
      <c r="W1057" s="1" t="s">
        <v>4793</v>
      </c>
    </row>
    <row r="1058" spans="1:23" x14ac:dyDescent="0.25">
      <c r="A1058" s="1">
        <v>815</v>
      </c>
      <c r="B1058" s="1" t="s">
        <v>1055</v>
      </c>
      <c r="C1058" s="1" t="s">
        <v>18</v>
      </c>
      <c r="D1058" s="1" t="s">
        <v>586</v>
      </c>
      <c r="E1058" s="1" t="s">
        <v>39</v>
      </c>
      <c r="F1058" s="1" t="s">
        <v>1069</v>
      </c>
      <c r="G1058" s="1" t="s">
        <v>1070</v>
      </c>
      <c r="H1058" s="1">
        <v>2</v>
      </c>
      <c r="I1058" s="1">
        <v>1</v>
      </c>
      <c r="J1058" s="2" t="s">
        <v>4796</v>
      </c>
      <c r="L1058" s="2" t="s">
        <v>4797</v>
      </c>
      <c r="N1058" s="1">
        <v>34</v>
      </c>
      <c r="O1058" s="1" t="s">
        <v>4797</v>
      </c>
      <c r="P1058" s="11">
        <f t="shared" si="115"/>
        <v>34</v>
      </c>
      <c r="R1058" s="1" t="s">
        <v>7</v>
      </c>
      <c r="S1058" s="2">
        <v>45525</v>
      </c>
      <c r="T1058" s="2">
        <f t="shared" si="116"/>
        <v>45890</v>
      </c>
      <c r="U1058" s="2">
        <f t="shared" si="111"/>
        <v>45950</v>
      </c>
      <c r="V1058" s="11">
        <f t="shared" ca="1" si="112"/>
        <v>-281</v>
      </c>
      <c r="W1058" s="1" t="s">
        <v>4793</v>
      </c>
    </row>
    <row r="1059" spans="1:23" x14ac:dyDescent="0.25">
      <c r="A1059" s="1">
        <v>815</v>
      </c>
      <c r="B1059" s="1" t="s">
        <v>1048</v>
      </c>
      <c r="C1059" s="1" t="s">
        <v>463</v>
      </c>
      <c r="D1059" s="1" t="s">
        <v>174</v>
      </c>
      <c r="E1059" s="1" t="s">
        <v>39</v>
      </c>
      <c r="F1059" s="1" t="s">
        <v>1049</v>
      </c>
      <c r="G1059" s="1" t="s">
        <v>1049</v>
      </c>
      <c r="H1059" s="1">
        <v>2</v>
      </c>
      <c r="I1059" s="1">
        <v>1</v>
      </c>
      <c r="J1059" s="2" t="s">
        <v>4796</v>
      </c>
      <c r="L1059" s="2" t="s">
        <v>4797</v>
      </c>
      <c r="N1059" s="1">
        <v>34</v>
      </c>
      <c r="O1059" s="1" t="s">
        <v>4797</v>
      </c>
      <c r="P1059" s="11">
        <f t="shared" si="115"/>
        <v>34</v>
      </c>
      <c r="R1059" s="1" t="s">
        <v>7</v>
      </c>
      <c r="S1059" s="2">
        <v>45525</v>
      </c>
      <c r="T1059" s="2">
        <f t="shared" si="116"/>
        <v>45890</v>
      </c>
      <c r="U1059" s="2">
        <f t="shared" si="111"/>
        <v>45950</v>
      </c>
      <c r="V1059" s="11">
        <f t="shared" ca="1" si="112"/>
        <v>-281</v>
      </c>
      <c r="W1059" s="1" t="s">
        <v>4793</v>
      </c>
    </row>
    <row r="1060" spans="1:23" x14ac:dyDescent="0.25">
      <c r="A1060" s="1">
        <v>815</v>
      </c>
      <c r="B1060" s="1" t="s">
        <v>1048</v>
      </c>
      <c r="C1060" s="1" t="s">
        <v>463</v>
      </c>
      <c r="D1060" s="1" t="s">
        <v>177</v>
      </c>
      <c r="E1060" s="1" t="s">
        <v>39</v>
      </c>
      <c r="F1060" s="1" t="s">
        <v>1050</v>
      </c>
      <c r="G1060" s="1" t="s">
        <v>1051</v>
      </c>
      <c r="H1060" s="1">
        <v>1</v>
      </c>
      <c r="I1060" s="1">
        <v>1</v>
      </c>
      <c r="J1060" s="2" t="s">
        <v>4796</v>
      </c>
      <c r="L1060" s="2" t="s">
        <v>4797</v>
      </c>
      <c r="N1060" s="1">
        <v>34</v>
      </c>
      <c r="O1060" s="1" t="s">
        <v>4797</v>
      </c>
      <c r="P1060" s="11">
        <f t="shared" si="115"/>
        <v>34</v>
      </c>
      <c r="R1060" s="1" t="s">
        <v>7</v>
      </c>
      <c r="S1060" s="2">
        <v>45525</v>
      </c>
      <c r="T1060" s="2">
        <f t="shared" si="116"/>
        <v>45890</v>
      </c>
      <c r="U1060" s="2">
        <f t="shared" si="111"/>
        <v>45950</v>
      </c>
      <c r="V1060" s="11">
        <f t="shared" ca="1" si="112"/>
        <v>-281</v>
      </c>
      <c r="W1060" s="1" t="s">
        <v>4793</v>
      </c>
    </row>
    <row r="1061" spans="1:23" x14ac:dyDescent="0.25">
      <c r="A1061" s="1">
        <v>815</v>
      </c>
      <c r="B1061" s="1" t="s">
        <v>1048</v>
      </c>
      <c r="C1061" s="1" t="s">
        <v>463</v>
      </c>
      <c r="D1061" s="1" t="s">
        <v>280</v>
      </c>
      <c r="E1061" s="1" t="s">
        <v>39</v>
      </c>
      <c r="F1061" s="1" t="s">
        <v>1052</v>
      </c>
      <c r="G1061" s="1" t="s">
        <v>1052</v>
      </c>
      <c r="H1061" s="1">
        <v>1</v>
      </c>
      <c r="I1061" s="1">
        <v>1</v>
      </c>
      <c r="J1061" s="2" t="s">
        <v>4796</v>
      </c>
      <c r="L1061" s="2" t="s">
        <v>4797</v>
      </c>
      <c r="N1061" s="1">
        <v>34</v>
      </c>
      <c r="O1061" s="1" t="s">
        <v>4797</v>
      </c>
      <c r="P1061" s="11">
        <f t="shared" si="115"/>
        <v>34</v>
      </c>
      <c r="R1061" s="1" t="s">
        <v>7</v>
      </c>
      <c r="S1061" s="2">
        <v>45525</v>
      </c>
      <c r="T1061" s="2">
        <f t="shared" si="116"/>
        <v>45890</v>
      </c>
      <c r="U1061" s="2">
        <f t="shared" si="111"/>
        <v>45950</v>
      </c>
      <c r="V1061" s="11">
        <f t="shared" ca="1" si="112"/>
        <v>-281</v>
      </c>
      <c r="W1061" s="1" t="s">
        <v>4793</v>
      </c>
    </row>
    <row r="1062" spans="1:23" x14ac:dyDescent="0.25">
      <c r="A1062" s="1">
        <v>815</v>
      </c>
      <c r="B1062" s="1" t="s">
        <v>1048</v>
      </c>
      <c r="C1062" s="1" t="s">
        <v>463</v>
      </c>
      <c r="D1062" s="1" t="s">
        <v>283</v>
      </c>
      <c r="E1062" s="1" t="s">
        <v>39</v>
      </c>
      <c r="F1062" s="1" t="s">
        <v>1053</v>
      </c>
      <c r="G1062" s="1" t="s">
        <v>1054</v>
      </c>
      <c r="H1062" s="1">
        <v>2</v>
      </c>
      <c r="I1062" s="1">
        <v>1</v>
      </c>
      <c r="J1062" s="2" t="s">
        <v>4796</v>
      </c>
      <c r="L1062" s="2" t="s">
        <v>4797</v>
      </c>
      <c r="N1062" s="1">
        <v>34</v>
      </c>
      <c r="O1062" s="1" t="s">
        <v>4797</v>
      </c>
      <c r="P1062" s="11">
        <f t="shared" si="115"/>
        <v>34</v>
      </c>
      <c r="R1062" s="1" t="s">
        <v>7</v>
      </c>
      <c r="S1062" s="2">
        <v>45525</v>
      </c>
      <c r="T1062" s="2">
        <f t="shared" si="116"/>
        <v>45890</v>
      </c>
      <c r="U1062" s="2">
        <f t="shared" si="111"/>
        <v>45950</v>
      </c>
      <c r="V1062" s="11">
        <f t="shared" ca="1" si="112"/>
        <v>-281</v>
      </c>
      <c r="W1062" s="1" t="s">
        <v>4793</v>
      </c>
    </row>
    <row r="1063" spans="1:23" x14ac:dyDescent="0.25">
      <c r="A1063" s="1">
        <v>904</v>
      </c>
      <c r="B1063" s="1" t="s">
        <v>2768</v>
      </c>
      <c r="C1063" s="1" t="s">
        <v>93</v>
      </c>
      <c r="D1063" s="1">
        <v>498</v>
      </c>
      <c r="E1063" s="1" t="s">
        <v>8</v>
      </c>
      <c r="F1063" s="1" t="s">
        <v>3030</v>
      </c>
      <c r="G1063" s="1" t="s">
        <v>3030</v>
      </c>
      <c r="H1063" s="1">
        <v>2</v>
      </c>
      <c r="I1063" s="1">
        <v>1</v>
      </c>
      <c r="J1063" s="2" t="s">
        <v>4796</v>
      </c>
      <c r="L1063" s="2" t="s">
        <v>4797</v>
      </c>
      <c r="N1063" s="1">
        <v>35</v>
      </c>
      <c r="O1063" s="1" t="s">
        <v>4797</v>
      </c>
      <c r="P1063" s="11">
        <f t="shared" si="115"/>
        <v>36</v>
      </c>
      <c r="R1063" s="1" t="s">
        <v>7</v>
      </c>
      <c r="S1063" s="2">
        <v>45540</v>
      </c>
      <c r="T1063" s="2">
        <f t="shared" si="116"/>
        <v>45905</v>
      </c>
      <c r="U1063" s="2">
        <f t="shared" si="111"/>
        <v>45965</v>
      </c>
      <c r="V1063" s="11">
        <f t="shared" ca="1" si="112"/>
        <v>-296</v>
      </c>
      <c r="W1063" s="1" t="s">
        <v>4793</v>
      </c>
    </row>
    <row r="1064" spans="1:23" x14ac:dyDescent="0.25">
      <c r="A1064" s="1">
        <v>904</v>
      </c>
      <c r="B1064" s="1" t="s">
        <v>2768</v>
      </c>
      <c r="C1064" s="1" t="s">
        <v>93</v>
      </c>
      <c r="D1064" s="1">
        <v>500</v>
      </c>
      <c r="E1064" s="1" t="s">
        <v>8</v>
      </c>
      <c r="F1064" s="1" t="s">
        <v>3034</v>
      </c>
      <c r="G1064" s="1" t="s">
        <v>3035</v>
      </c>
      <c r="H1064" s="1">
        <v>1</v>
      </c>
      <c r="I1064" s="1">
        <v>1</v>
      </c>
      <c r="J1064" s="2" t="s">
        <v>4796</v>
      </c>
      <c r="L1064" s="2" t="s">
        <v>4797</v>
      </c>
      <c r="N1064" s="1">
        <v>35</v>
      </c>
      <c r="O1064" s="1" t="s">
        <v>4797</v>
      </c>
      <c r="P1064" s="11">
        <f t="shared" si="115"/>
        <v>36</v>
      </c>
      <c r="R1064" s="1" t="s">
        <v>7</v>
      </c>
      <c r="S1064" s="2">
        <v>45540</v>
      </c>
      <c r="T1064" s="2">
        <f t="shared" si="116"/>
        <v>45905</v>
      </c>
      <c r="U1064" s="2">
        <f t="shared" si="111"/>
        <v>45965</v>
      </c>
      <c r="V1064" s="11">
        <f t="shared" ca="1" si="112"/>
        <v>-296</v>
      </c>
      <c r="W1064" s="1" t="s">
        <v>4793</v>
      </c>
    </row>
    <row r="1065" spans="1:23" x14ac:dyDescent="0.25">
      <c r="A1065" s="1">
        <v>938</v>
      </c>
      <c r="B1065" s="1" t="s">
        <v>4133</v>
      </c>
      <c r="C1065" s="1" t="s">
        <v>6</v>
      </c>
      <c r="D1065" s="1">
        <v>101</v>
      </c>
      <c r="E1065" s="1" t="s">
        <v>8</v>
      </c>
      <c r="F1065" s="1" t="s">
        <v>4221</v>
      </c>
      <c r="G1065" s="1" t="s">
        <v>4222</v>
      </c>
      <c r="H1065" s="1">
        <v>2</v>
      </c>
      <c r="I1065" s="1">
        <v>1</v>
      </c>
      <c r="J1065" s="2" t="s">
        <v>4796</v>
      </c>
      <c r="L1065" s="2" t="s">
        <v>4797</v>
      </c>
      <c r="N1065" s="1">
        <v>35</v>
      </c>
      <c r="O1065" s="1" t="s">
        <v>4797</v>
      </c>
      <c r="P1065" s="11">
        <f t="shared" si="115"/>
        <v>36</v>
      </c>
      <c r="R1065" s="1" t="s">
        <v>7</v>
      </c>
      <c r="S1065" s="2">
        <v>45541</v>
      </c>
      <c r="T1065" s="2">
        <f t="shared" si="116"/>
        <v>45906</v>
      </c>
      <c r="U1065" s="2">
        <f t="shared" si="111"/>
        <v>45966</v>
      </c>
      <c r="V1065" s="11">
        <f t="shared" ca="1" si="112"/>
        <v>-297</v>
      </c>
      <c r="W1065" s="1" t="s">
        <v>4793</v>
      </c>
    </row>
    <row r="1066" spans="1:23" x14ac:dyDescent="0.25">
      <c r="A1066" s="1">
        <v>938</v>
      </c>
      <c r="B1066" s="1" t="s">
        <v>4133</v>
      </c>
      <c r="C1066" s="1" t="s">
        <v>6</v>
      </c>
      <c r="D1066" s="1">
        <v>102</v>
      </c>
      <c r="E1066" s="1" t="s">
        <v>8</v>
      </c>
      <c r="F1066" s="1" t="s">
        <v>4223</v>
      </c>
      <c r="G1066" s="1" t="s">
        <v>4224</v>
      </c>
      <c r="H1066" s="1">
        <v>3</v>
      </c>
      <c r="I1066" s="1">
        <v>1</v>
      </c>
      <c r="J1066" s="2" t="s">
        <v>4796</v>
      </c>
      <c r="L1066" s="2" t="s">
        <v>4797</v>
      </c>
      <c r="N1066" s="1">
        <v>35</v>
      </c>
      <c r="O1066" s="1" t="s">
        <v>4797</v>
      </c>
      <c r="P1066" s="11">
        <f t="shared" si="115"/>
        <v>36</v>
      </c>
      <c r="R1066" s="1" t="s">
        <v>7</v>
      </c>
      <c r="S1066" s="2">
        <v>45541</v>
      </c>
      <c r="T1066" s="2">
        <f t="shared" si="116"/>
        <v>45906</v>
      </c>
      <c r="U1066" s="2">
        <f t="shared" si="111"/>
        <v>45966</v>
      </c>
      <c r="V1066" s="11">
        <f t="shared" ca="1" si="112"/>
        <v>-297</v>
      </c>
      <c r="W1066" s="1" t="s">
        <v>4793</v>
      </c>
    </row>
    <row r="1067" spans="1:23" x14ac:dyDescent="0.25">
      <c r="A1067" s="1">
        <v>938</v>
      </c>
      <c r="B1067" s="1" t="s">
        <v>4133</v>
      </c>
      <c r="C1067" s="1" t="s">
        <v>6</v>
      </c>
      <c r="D1067" s="1">
        <v>103</v>
      </c>
      <c r="E1067" s="1" t="s">
        <v>8</v>
      </c>
      <c r="F1067" s="1" t="s">
        <v>4225</v>
      </c>
      <c r="G1067" s="1" t="s">
        <v>4226</v>
      </c>
      <c r="H1067" s="1">
        <v>3</v>
      </c>
      <c r="I1067" s="1">
        <v>1</v>
      </c>
      <c r="J1067" s="2" t="s">
        <v>4796</v>
      </c>
      <c r="L1067" s="2" t="s">
        <v>4797</v>
      </c>
      <c r="N1067" s="1">
        <v>35</v>
      </c>
      <c r="O1067" s="1" t="s">
        <v>4797</v>
      </c>
      <c r="P1067" s="11">
        <f t="shared" si="115"/>
        <v>36</v>
      </c>
      <c r="R1067" s="1" t="s">
        <v>7</v>
      </c>
      <c r="S1067" s="2">
        <v>45541</v>
      </c>
      <c r="T1067" s="2">
        <f t="shared" si="116"/>
        <v>45906</v>
      </c>
      <c r="U1067" s="2">
        <f t="shared" si="111"/>
        <v>45966</v>
      </c>
      <c r="V1067" s="11">
        <f t="shared" ca="1" si="112"/>
        <v>-297</v>
      </c>
      <c r="W1067" s="1" t="s">
        <v>4793</v>
      </c>
    </row>
    <row r="1068" spans="1:23" x14ac:dyDescent="0.25">
      <c r="A1068" s="1">
        <v>938</v>
      </c>
      <c r="B1068" s="1" t="s">
        <v>4133</v>
      </c>
      <c r="C1068" s="1" t="s">
        <v>6</v>
      </c>
      <c r="D1068" s="1">
        <v>104</v>
      </c>
      <c r="E1068" s="1" t="s">
        <v>8</v>
      </c>
      <c r="F1068" s="1" t="s">
        <v>4227</v>
      </c>
      <c r="G1068" s="1" t="s">
        <v>4228</v>
      </c>
      <c r="H1068" s="1">
        <v>2</v>
      </c>
      <c r="I1068" s="1">
        <v>1</v>
      </c>
      <c r="J1068" s="2" t="s">
        <v>4796</v>
      </c>
      <c r="L1068" s="2" t="s">
        <v>4797</v>
      </c>
      <c r="N1068" s="1">
        <v>35</v>
      </c>
      <c r="O1068" s="1" t="s">
        <v>4797</v>
      </c>
      <c r="P1068" s="11">
        <f t="shared" si="115"/>
        <v>36</v>
      </c>
      <c r="R1068" s="1" t="s">
        <v>7</v>
      </c>
      <c r="S1068" s="2">
        <v>45541</v>
      </c>
      <c r="T1068" s="2">
        <f t="shared" si="116"/>
        <v>45906</v>
      </c>
      <c r="U1068" s="2">
        <f t="shared" si="111"/>
        <v>45966</v>
      </c>
      <c r="V1068" s="11">
        <f t="shared" ca="1" si="112"/>
        <v>-297</v>
      </c>
      <c r="W1068" s="1" t="s">
        <v>4793</v>
      </c>
    </row>
    <row r="1069" spans="1:23" x14ac:dyDescent="0.25">
      <c r="A1069" s="1">
        <v>938</v>
      </c>
      <c r="B1069" s="1" t="s">
        <v>4133</v>
      </c>
      <c r="C1069" s="1" t="s">
        <v>6</v>
      </c>
      <c r="D1069" s="1">
        <v>105</v>
      </c>
      <c r="E1069" s="1" t="s">
        <v>8</v>
      </c>
      <c r="F1069" s="1" t="s">
        <v>4229</v>
      </c>
      <c r="G1069" s="1" t="s">
        <v>4229</v>
      </c>
      <c r="H1069" s="1">
        <v>2</v>
      </c>
      <c r="I1069" s="1">
        <v>1</v>
      </c>
      <c r="J1069" s="2" t="s">
        <v>4796</v>
      </c>
      <c r="L1069" s="2" t="s">
        <v>4797</v>
      </c>
      <c r="N1069" s="1">
        <v>35</v>
      </c>
      <c r="O1069" s="1" t="s">
        <v>4797</v>
      </c>
      <c r="P1069" s="11">
        <f t="shared" si="115"/>
        <v>36</v>
      </c>
      <c r="R1069" s="1" t="s">
        <v>7</v>
      </c>
      <c r="S1069" s="2">
        <v>45541</v>
      </c>
      <c r="T1069" s="2">
        <f t="shared" si="116"/>
        <v>45906</v>
      </c>
      <c r="U1069" s="2">
        <f t="shared" si="111"/>
        <v>45966</v>
      </c>
      <c r="V1069" s="11">
        <f t="shared" ca="1" si="112"/>
        <v>-297</v>
      </c>
      <c r="W1069" s="1" t="s">
        <v>4793</v>
      </c>
    </row>
    <row r="1070" spans="1:23" x14ac:dyDescent="0.25">
      <c r="A1070" s="1">
        <v>938</v>
      </c>
      <c r="B1070" s="1" t="s">
        <v>4133</v>
      </c>
      <c r="C1070" s="1" t="s">
        <v>6</v>
      </c>
      <c r="D1070" s="1">
        <v>131</v>
      </c>
      <c r="E1070" s="1" t="s">
        <v>8</v>
      </c>
      <c r="F1070" s="1" t="s">
        <v>4240</v>
      </c>
      <c r="G1070" s="1" t="s">
        <v>4241</v>
      </c>
      <c r="H1070" s="1">
        <v>2</v>
      </c>
      <c r="I1070" s="1">
        <v>1</v>
      </c>
      <c r="J1070" s="2" t="s">
        <v>4796</v>
      </c>
      <c r="L1070" s="2" t="s">
        <v>4797</v>
      </c>
      <c r="N1070" s="1">
        <v>35</v>
      </c>
      <c r="O1070" s="1" t="s">
        <v>4797</v>
      </c>
      <c r="P1070" s="11">
        <f t="shared" si="115"/>
        <v>36</v>
      </c>
      <c r="R1070" s="1" t="s">
        <v>7</v>
      </c>
      <c r="S1070" s="2">
        <v>45541</v>
      </c>
      <c r="T1070" s="2">
        <f t="shared" si="116"/>
        <v>45906</v>
      </c>
      <c r="U1070" s="2">
        <f t="shared" si="111"/>
        <v>45966</v>
      </c>
      <c r="V1070" s="11">
        <f t="shared" ca="1" si="112"/>
        <v>-297</v>
      </c>
      <c r="W1070" s="1" t="s">
        <v>4793</v>
      </c>
    </row>
    <row r="1071" spans="1:23" x14ac:dyDescent="0.25">
      <c r="A1071" s="1">
        <v>938</v>
      </c>
      <c r="B1071" s="1" t="s">
        <v>4133</v>
      </c>
      <c r="C1071" s="1" t="s">
        <v>6</v>
      </c>
      <c r="D1071" s="1">
        <v>132</v>
      </c>
      <c r="E1071" s="1" t="s">
        <v>8</v>
      </c>
      <c r="F1071" s="1" t="s">
        <v>4242</v>
      </c>
      <c r="G1071" s="1" t="s">
        <v>4243</v>
      </c>
      <c r="H1071" s="1">
        <v>3</v>
      </c>
      <c r="I1071" s="1">
        <v>1</v>
      </c>
      <c r="J1071" s="2" t="s">
        <v>4796</v>
      </c>
      <c r="L1071" s="2" t="s">
        <v>4797</v>
      </c>
      <c r="N1071" s="1">
        <v>35</v>
      </c>
      <c r="O1071" s="1" t="s">
        <v>4797</v>
      </c>
      <c r="P1071" s="11">
        <f t="shared" si="115"/>
        <v>36</v>
      </c>
      <c r="R1071" s="1" t="s">
        <v>7</v>
      </c>
      <c r="S1071" s="2">
        <v>45541</v>
      </c>
      <c r="T1071" s="2">
        <f t="shared" si="116"/>
        <v>45906</v>
      </c>
      <c r="U1071" s="2">
        <f t="shared" si="111"/>
        <v>45966</v>
      </c>
      <c r="V1071" s="11">
        <f t="shared" ca="1" si="112"/>
        <v>-297</v>
      </c>
      <c r="W1071" s="1" t="s">
        <v>4793</v>
      </c>
    </row>
    <row r="1072" spans="1:23" x14ac:dyDescent="0.25">
      <c r="A1072" s="1">
        <v>938</v>
      </c>
      <c r="B1072" s="1" t="s">
        <v>4133</v>
      </c>
      <c r="C1072" s="1" t="s">
        <v>6</v>
      </c>
      <c r="D1072" s="1">
        <v>133</v>
      </c>
      <c r="E1072" s="1" t="s">
        <v>8</v>
      </c>
      <c r="F1072" s="1" t="s">
        <v>4236</v>
      </c>
      <c r="G1072" s="1" t="s">
        <v>4237</v>
      </c>
      <c r="H1072" s="1">
        <v>3</v>
      </c>
      <c r="I1072" s="1">
        <v>1</v>
      </c>
      <c r="J1072" s="2" t="s">
        <v>4796</v>
      </c>
      <c r="L1072" s="2" t="s">
        <v>4797</v>
      </c>
      <c r="N1072" s="1">
        <v>35</v>
      </c>
      <c r="O1072" s="1" t="s">
        <v>4797</v>
      </c>
      <c r="P1072" s="11">
        <f t="shared" si="115"/>
        <v>36</v>
      </c>
      <c r="R1072" s="1" t="s">
        <v>7</v>
      </c>
      <c r="S1072" s="2">
        <v>45541</v>
      </c>
      <c r="T1072" s="2">
        <f t="shared" si="116"/>
        <v>45906</v>
      </c>
      <c r="U1072" s="2">
        <f t="shared" si="111"/>
        <v>45966</v>
      </c>
      <c r="V1072" s="11">
        <f t="shared" ca="1" si="112"/>
        <v>-297</v>
      </c>
      <c r="W1072" s="1" t="s">
        <v>4793</v>
      </c>
    </row>
    <row r="1073" spans="1:23" x14ac:dyDescent="0.25">
      <c r="A1073" s="1">
        <v>938</v>
      </c>
      <c r="B1073" s="1" t="s">
        <v>4133</v>
      </c>
      <c r="C1073" s="1" t="s">
        <v>6</v>
      </c>
      <c r="D1073" s="1">
        <v>134</v>
      </c>
      <c r="E1073" s="1" t="s">
        <v>8</v>
      </c>
      <c r="F1073" s="1" t="s">
        <v>4238</v>
      </c>
      <c r="G1073" s="1" t="s">
        <v>4239</v>
      </c>
      <c r="H1073" s="1" t="s">
        <v>31</v>
      </c>
      <c r="I1073" s="1">
        <v>1</v>
      </c>
      <c r="J1073" s="2" t="s">
        <v>4796</v>
      </c>
      <c r="L1073" s="2" t="s">
        <v>4797</v>
      </c>
      <c r="N1073" s="1">
        <v>35</v>
      </c>
      <c r="O1073" s="1" t="s">
        <v>4797</v>
      </c>
      <c r="P1073" s="11">
        <f t="shared" si="115"/>
        <v>36</v>
      </c>
      <c r="R1073" s="1" t="s">
        <v>7</v>
      </c>
      <c r="S1073" s="2">
        <v>45541</v>
      </c>
      <c r="T1073" s="2">
        <f t="shared" si="116"/>
        <v>45906</v>
      </c>
      <c r="U1073" s="2">
        <f t="shared" si="111"/>
        <v>45966</v>
      </c>
      <c r="V1073" s="11">
        <f t="shared" ca="1" si="112"/>
        <v>-297</v>
      </c>
      <c r="W1073" s="1" t="s">
        <v>4793</v>
      </c>
    </row>
    <row r="1074" spans="1:23" x14ac:dyDescent="0.25">
      <c r="A1074" s="1">
        <v>938</v>
      </c>
      <c r="B1074" s="1" t="s">
        <v>4133</v>
      </c>
      <c r="C1074" s="1" t="s">
        <v>6</v>
      </c>
      <c r="D1074" s="1">
        <v>138</v>
      </c>
      <c r="E1074" s="1" t="s">
        <v>8</v>
      </c>
      <c r="F1074" s="1" t="s">
        <v>4234</v>
      </c>
      <c r="G1074" s="1" t="s">
        <v>4235</v>
      </c>
      <c r="H1074" s="1">
        <v>1</v>
      </c>
      <c r="I1074" s="1">
        <v>1</v>
      </c>
      <c r="J1074" s="2" t="s">
        <v>4796</v>
      </c>
      <c r="L1074" s="2" t="s">
        <v>4797</v>
      </c>
      <c r="N1074" s="1">
        <v>35</v>
      </c>
      <c r="O1074" s="1" t="s">
        <v>4797</v>
      </c>
      <c r="P1074" s="11">
        <f t="shared" si="115"/>
        <v>36</v>
      </c>
      <c r="R1074" s="1" t="s">
        <v>7</v>
      </c>
      <c r="S1074" s="2">
        <v>45541</v>
      </c>
      <c r="T1074" s="2">
        <f t="shared" si="116"/>
        <v>45906</v>
      </c>
      <c r="U1074" s="2">
        <f t="shared" si="111"/>
        <v>45966</v>
      </c>
      <c r="V1074" s="11">
        <f t="shared" ca="1" si="112"/>
        <v>-297</v>
      </c>
      <c r="W1074" s="1" t="s">
        <v>4793</v>
      </c>
    </row>
    <row r="1075" spans="1:23" x14ac:dyDescent="0.25">
      <c r="A1075" s="1">
        <v>938</v>
      </c>
      <c r="B1075" s="1" t="s">
        <v>4133</v>
      </c>
      <c r="C1075" s="1" t="s">
        <v>2421</v>
      </c>
      <c r="D1075" s="1">
        <v>142</v>
      </c>
      <c r="E1075" s="1" t="s">
        <v>8</v>
      </c>
      <c r="F1075" s="1" t="s">
        <v>4219</v>
      </c>
      <c r="G1075" s="1" t="s">
        <v>4220</v>
      </c>
      <c r="H1075" s="1">
        <v>5</v>
      </c>
      <c r="I1075" s="1">
        <v>1</v>
      </c>
      <c r="J1075" s="2" t="s">
        <v>4796</v>
      </c>
      <c r="L1075" s="2" t="s">
        <v>4797</v>
      </c>
      <c r="N1075" s="1">
        <v>35</v>
      </c>
      <c r="O1075" s="1" t="s">
        <v>4797</v>
      </c>
      <c r="P1075" s="11">
        <f t="shared" si="115"/>
        <v>36</v>
      </c>
      <c r="R1075" s="1" t="s">
        <v>7</v>
      </c>
      <c r="S1075" s="2">
        <v>45541</v>
      </c>
      <c r="T1075" s="2">
        <f t="shared" si="116"/>
        <v>45906</v>
      </c>
      <c r="U1075" s="2">
        <f t="shared" si="111"/>
        <v>45966</v>
      </c>
      <c r="V1075" s="11">
        <f t="shared" ca="1" si="112"/>
        <v>-297</v>
      </c>
      <c r="W1075" s="1" t="s">
        <v>4793</v>
      </c>
    </row>
    <row r="1076" spans="1:23" x14ac:dyDescent="0.25">
      <c r="A1076" s="1">
        <v>941</v>
      </c>
      <c r="B1076" s="1" t="s">
        <v>4290</v>
      </c>
      <c r="C1076" s="1" t="s">
        <v>173</v>
      </c>
      <c r="D1076" s="1">
        <v>21</v>
      </c>
      <c r="E1076" s="1" t="s">
        <v>39</v>
      </c>
      <c r="F1076" s="1" t="s">
        <v>4293</v>
      </c>
      <c r="G1076" s="1" t="s">
        <v>4294</v>
      </c>
      <c r="H1076" s="1">
        <v>1</v>
      </c>
      <c r="I1076" s="1">
        <v>1</v>
      </c>
      <c r="J1076" s="2" t="s">
        <v>4796</v>
      </c>
      <c r="L1076" s="2" t="s">
        <v>4797</v>
      </c>
      <c r="N1076" s="1">
        <v>35</v>
      </c>
      <c r="O1076" s="1" t="s">
        <v>4797</v>
      </c>
      <c r="P1076" s="11">
        <f t="shared" si="115"/>
        <v>34</v>
      </c>
      <c r="R1076" s="1" t="s">
        <v>7</v>
      </c>
      <c r="S1076" s="2">
        <v>45526</v>
      </c>
      <c r="T1076" s="2">
        <f t="shared" si="116"/>
        <v>45891</v>
      </c>
      <c r="U1076" s="2">
        <f t="shared" si="111"/>
        <v>45951</v>
      </c>
      <c r="V1076" s="11">
        <f t="shared" ca="1" si="112"/>
        <v>-282</v>
      </c>
      <c r="W1076" s="1" t="s">
        <v>4793</v>
      </c>
    </row>
    <row r="1077" spans="1:23" x14ac:dyDescent="0.25">
      <c r="A1077" s="1">
        <v>941</v>
      </c>
      <c r="B1077" s="1" t="s">
        <v>4290</v>
      </c>
      <c r="C1077" s="1" t="s">
        <v>173</v>
      </c>
      <c r="D1077" s="1">
        <v>22</v>
      </c>
      <c r="E1077" s="1" t="s">
        <v>39</v>
      </c>
      <c r="F1077" s="1" t="s">
        <v>4291</v>
      </c>
      <c r="G1077" s="1" t="s">
        <v>4292</v>
      </c>
      <c r="H1077" s="1">
        <v>2</v>
      </c>
      <c r="I1077" s="1">
        <v>1</v>
      </c>
      <c r="J1077" s="2" t="s">
        <v>4796</v>
      </c>
      <c r="L1077" s="2" t="s">
        <v>4797</v>
      </c>
      <c r="N1077" s="1">
        <v>35</v>
      </c>
      <c r="O1077" s="1" t="s">
        <v>4797</v>
      </c>
      <c r="P1077" s="11">
        <f t="shared" si="115"/>
        <v>34</v>
      </c>
      <c r="R1077" s="1" t="s">
        <v>7</v>
      </c>
      <c r="S1077" s="2">
        <v>45526</v>
      </c>
      <c r="T1077" s="2">
        <f t="shared" si="116"/>
        <v>45891</v>
      </c>
      <c r="U1077" s="2">
        <f t="shared" si="111"/>
        <v>45951</v>
      </c>
      <c r="V1077" s="11">
        <f t="shared" ca="1" si="112"/>
        <v>-282</v>
      </c>
      <c r="W1077" s="1" t="s">
        <v>4793</v>
      </c>
    </row>
    <row r="1078" spans="1:23" x14ac:dyDescent="0.25">
      <c r="A1078" s="1">
        <v>941</v>
      </c>
      <c r="B1078" s="1" t="s">
        <v>4295</v>
      </c>
      <c r="C1078" s="1" t="s">
        <v>173</v>
      </c>
      <c r="D1078" s="1">
        <v>21</v>
      </c>
      <c r="E1078" s="1" t="s">
        <v>39</v>
      </c>
      <c r="F1078" s="1" t="s">
        <v>4299</v>
      </c>
      <c r="G1078" s="1" t="s">
        <v>4300</v>
      </c>
      <c r="H1078" s="1">
        <v>2</v>
      </c>
      <c r="I1078" s="1">
        <v>1</v>
      </c>
      <c r="J1078" s="2" t="s">
        <v>4796</v>
      </c>
      <c r="L1078" s="2" t="s">
        <v>4797</v>
      </c>
      <c r="N1078" s="1">
        <v>35</v>
      </c>
      <c r="O1078" s="1" t="s">
        <v>4797</v>
      </c>
      <c r="P1078" s="11">
        <f t="shared" si="115"/>
        <v>34</v>
      </c>
      <c r="R1078" s="1" t="s">
        <v>7</v>
      </c>
      <c r="S1078" s="2">
        <v>45526</v>
      </c>
      <c r="T1078" s="2">
        <f t="shared" si="116"/>
        <v>45891</v>
      </c>
      <c r="U1078" s="2">
        <f t="shared" si="111"/>
        <v>45951</v>
      </c>
      <c r="V1078" s="11">
        <f t="shared" ca="1" si="112"/>
        <v>-282</v>
      </c>
      <c r="W1078" s="1" t="s">
        <v>4793</v>
      </c>
    </row>
    <row r="1079" spans="1:23" x14ac:dyDescent="0.25">
      <c r="A1079" s="1">
        <v>941</v>
      </c>
      <c r="B1079" s="1" t="s">
        <v>4295</v>
      </c>
      <c r="C1079" s="1" t="s">
        <v>173</v>
      </c>
      <c r="D1079" s="1">
        <v>22</v>
      </c>
      <c r="E1079" s="1" t="s">
        <v>39</v>
      </c>
      <c r="F1079" s="1" t="s">
        <v>4296</v>
      </c>
      <c r="G1079" s="1" t="s">
        <v>4296</v>
      </c>
      <c r="H1079" s="1">
        <v>2</v>
      </c>
      <c r="I1079" s="1">
        <v>1</v>
      </c>
      <c r="J1079" s="2" t="s">
        <v>4796</v>
      </c>
      <c r="L1079" s="2" t="s">
        <v>4797</v>
      </c>
      <c r="N1079" s="1">
        <v>35</v>
      </c>
      <c r="O1079" s="1" t="s">
        <v>4797</v>
      </c>
      <c r="P1079" s="11">
        <f t="shared" si="115"/>
        <v>34</v>
      </c>
      <c r="R1079" s="1" t="s">
        <v>7</v>
      </c>
      <c r="S1079" s="2">
        <v>45526</v>
      </c>
      <c r="T1079" s="2">
        <f t="shared" si="116"/>
        <v>45891</v>
      </c>
      <c r="U1079" s="2">
        <f t="shared" si="111"/>
        <v>45951</v>
      </c>
      <c r="V1079" s="11">
        <f t="shared" ca="1" si="112"/>
        <v>-282</v>
      </c>
      <c r="W1079" s="1" t="s">
        <v>4793</v>
      </c>
    </row>
    <row r="1080" spans="1:23" x14ac:dyDescent="0.25">
      <c r="A1080" s="1">
        <v>941</v>
      </c>
      <c r="B1080" s="1" t="s">
        <v>4301</v>
      </c>
      <c r="C1080" s="1" t="s">
        <v>18</v>
      </c>
      <c r="D1080" s="1">
        <v>121</v>
      </c>
      <c r="E1080" s="1" t="s">
        <v>39</v>
      </c>
      <c r="F1080" s="1" t="s">
        <v>4308</v>
      </c>
      <c r="G1080" s="1" t="s">
        <v>4309</v>
      </c>
      <c r="H1080" s="1">
        <v>2</v>
      </c>
      <c r="I1080" s="1">
        <v>1</v>
      </c>
      <c r="J1080" s="2" t="s">
        <v>4796</v>
      </c>
      <c r="L1080" s="2" t="s">
        <v>4797</v>
      </c>
      <c r="N1080" s="1">
        <v>35</v>
      </c>
      <c r="O1080" s="1" t="s">
        <v>4797</v>
      </c>
      <c r="P1080" s="11">
        <f t="shared" ref="P1080:P1111" si="117">_xlfn.ISOWEEKNUM(T1080)</f>
        <v>34</v>
      </c>
      <c r="R1080" s="1" t="s">
        <v>7</v>
      </c>
      <c r="S1080" s="2">
        <v>45526</v>
      </c>
      <c r="T1080" s="2">
        <f t="shared" si="116"/>
        <v>45891</v>
      </c>
      <c r="U1080" s="2">
        <f t="shared" si="111"/>
        <v>45951</v>
      </c>
      <c r="V1080" s="11">
        <f t="shared" ca="1" si="112"/>
        <v>-282</v>
      </c>
      <c r="W1080" s="1" t="s">
        <v>4793</v>
      </c>
    </row>
    <row r="1081" spans="1:23" x14ac:dyDescent="0.25">
      <c r="A1081" s="1">
        <v>941</v>
      </c>
      <c r="B1081" s="1" t="s">
        <v>4301</v>
      </c>
      <c r="C1081" s="1" t="s">
        <v>18</v>
      </c>
      <c r="D1081" s="1">
        <v>122</v>
      </c>
      <c r="E1081" s="1" t="s">
        <v>39</v>
      </c>
      <c r="F1081" s="1" t="s">
        <v>4306</v>
      </c>
      <c r="G1081" s="1" t="s">
        <v>4307</v>
      </c>
      <c r="H1081" s="1">
        <v>2</v>
      </c>
      <c r="I1081" s="1">
        <v>1</v>
      </c>
      <c r="J1081" s="2" t="s">
        <v>4796</v>
      </c>
      <c r="L1081" s="2" t="s">
        <v>4797</v>
      </c>
      <c r="N1081" s="1">
        <v>35</v>
      </c>
      <c r="O1081" s="1" t="s">
        <v>4797</v>
      </c>
      <c r="P1081" s="11">
        <f t="shared" si="117"/>
        <v>34</v>
      </c>
      <c r="R1081" s="1" t="s">
        <v>7</v>
      </c>
      <c r="S1081" s="2">
        <v>45526</v>
      </c>
      <c r="T1081" s="2">
        <f t="shared" si="116"/>
        <v>45891</v>
      </c>
      <c r="U1081" s="2">
        <f t="shared" si="111"/>
        <v>45951</v>
      </c>
      <c r="V1081" s="11">
        <f t="shared" ca="1" si="112"/>
        <v>-282</v>
      </c>
      <c r="W1081" s="1" t="s">
        <v>4793</v>
      </c>
    </row>
    <row r="1082" spans="1:23" x14ac:dyDescent="0.25">
      <c r="A1082" s="1">
        <v>941</v>
      </c>
      <c r="B1082" s="1" t="s">
        <v>4301</v>
      </c>
      <c r="C1082" s="1" t="s">
        <v>173</v>
      </c>
      <c r="D1082" s="1">
        <v>221</v>
      </c>
      <c r="E1082" s="1" t="s">
        <v>39</v>
      </c>
      <c r="F1082" s="1" t="s">
        <v>4304</v>
      </c>
      <c r="G1082" s="1" t="s">
        <v>4305</v>
      </c>
      <c r="H1082" s="1">
        <v>12</v>
      </c>
      <c r="I1082" s="1">
        <v>1</v>
      </c>
      <c r="J1082" s="2" t="s">
        <v>4796</v>
      </c>
      <c r="L1082" s="2" t="s">
        <v>4797</v>
      </c>
      <c r="N1082" s="1">
        <v>35</v>
      </c>
      <c r="O1082" s="1" t="s">
        <v>4797</v>
      </c>
      <c r="P1082" s="11">
        <f t="shared" si="117"/>
        <v>34</v>
      </c>
      <c r="R1082" s="1" t="s">
        <v>7</v>
      </c>
      <c r="S1082" s="2">
        <v>45526</v>
      </c>
      <c r="T1082" s="2">
        <f t="shared" si="116"/>
        <v>45891</v>
      </c>
      <c r="U1082" s="2">
        <f t="shared" si="111"/>
        <v>45951</v>
      </c>
      <c r="V1082" s="11">
        <f t="shared" ca="1" si="112"/>
        <v>-282</v>
      </c>
      <c r="W1082" s="1" t="s">
        <v>4793</v>
      </c>
    </row>
    <row r="1083" spans="1:23" x14ac:dyDescent="0.25">
      <c r="A1083" s="1">
        <v>941</v>
      </c>
      <c r="B1083" s="1" t="s">
        <v>4301</v>
      </c>
      <c r="C1083" s="1" t="s">
        <v>173</v>
      </c>
      <c r="D1083" s="1">
        <v>222</v>
      </c>
      <c r="E1083" s="1" t="s">
        <v>39</v>
      </c>
      <c r="F1083" s="1" t="s">
        <v>4302</v>
      </c>
      <c r="G1083" s="1" t="s">
        <v>4303</v>
      </c>
      <c r="H1083" s="1">
        <v>12</v>
      </c>
      <c r="I1083" s="1">
        <v>1</v>
      </c>
      <c r="J1083" s="2" t="s">
        <v>4796</v>
      </c>
      <c r="L1083" s="2" t="s">
        <v>4797</v>
      </c>
      <c r="N1083" s="1">
        <v>35</v>
      </c>
      <c r="O1083" s="1" t="s">
        <v>4797</v>
      </c>
      <c r="P1083" s="11">
        <f t="shared" si="117"/>
        <v>34</v>
      </c>
      <c r="R1083" s="1" t="s">
        <v>7</v>
      </c>
      <c r="S1083" s="2">
        <v>45526</v>
      </c>
      <c r="T1083" s="2">
        <f t="shared" si="116"/>
        <v>45891</v>
      </c>
      <c r="U1083" s="2">
        <f t="shared" si="111"/>
        <v>45951</v>
      </c>
      <c r="V1083" s="11">
        <f t="shared" ca="1" si="112"/>
        <v>-282</v>
      </c>
      <c r="W1083" s="1" t="s">
        <v>4793</v>
      </c>
    </row>
    <row r="1084" spans="1:23" x14ac:dyDescent="0.25">
      <c r="A1084" s="1">
        <v>942</v>
      </c>
      <c r="B1084" s="1" t="s">
        <v>4315</v>
      </c>
      <c r="C1084" s="1" t="s">
        <v>77</v>
      </c>
      <c r="D1084" s="1">
        <v>110</v>
      </c>
      <c r="E1084" s="1" t="s">
        <v>8</v>
      </c>
      <c r="F1084" s="1" t="s">
        <v>4324</v>
      </c>
      <c r="G1084" s="1" t="s">
        <v>4325</v>
      </c>
      <c r="H1084" s="1">
        <v>1</v>
      </c>
      <c r="I1084" s="1">
        <v>1</v>
      </c>
      <c r="J1084" s="2" t="s">
        <v>4796</v>
      </c>
      <c r="L1084" s="2" t="s">
        <v>4797</v>
      </c>
      <c r="N1084" s="1">
        <v>35</v>
      </c>
      <c r="O1084" s="1" t="s">
        <v>4797</v>
      </c>
      <c r="P1084" s="11">
        <f t="shared" si="117"/>
        <v>36</v>
      </c>
      <c r="R1084" s="1" t="s">
        <v>7</v>
      </c>
      <c r="S1084" s="2">
        <v>45537</v>
      </c>
      <c r="T1084" s="2">
        <f t="shared" si="116"/>
        <v>45902</v>
      </c>
      <c r="U1084" s="2">
        <f t="shared" si="111"/>
        <v>45962</v>
      </c>
      <c r="V1084" s="11">
        <f t="shared" ca="1" si="112"/>
        <v>-293</v>
      </c>
      <c r="W1084" s="1" t="s">
        <v>4793</v>
      </c>
    </row>
    <row r="1085" spans="1:23" x14ac:dyDescent="0.25">
      <c r="A1085" s="1">
        <v>942</v>
      </c>
      <c r="B1085" s="1" t="s">
        <v>4315</v>
      </c>
      <c r="C1085" s="1" t="s">
        <v>153</v>
      </c>
      <c r="D1085" s="1">
        <v>114</v>
      </c>
      <c r="E1085" s="1" t="s">
        <v>8</v>
      </c>
      <c r="F1085" s="1" t="s">
        <v>4326</v>
      </c>
      <c r="G1085" s="1" t="s">
        <v>4326</v>
      </c>
      <c r="H1085" s="1">
        <v>1</v>
      </c>
      <c r="I1085" s="1">
        <v>1</v>
      </c>
      <c r="J1085" s="2" t="s">
        <v>4796</v>
      </c>
      <c r="L1085" s="2" t="s">
        <v>4797</v>
      </c>
      <c r="N1085" s="1">
        <v>35</v>
      </c>
      <c r="O1085" s="1" t="s">
        <v>4797</v>
      </c>
      <c r="P1085" s="11">
        <f t="shared" si="117"/>
        <v>36</v>
      </c>
      <c r="R1085" s="1" t="s">
        <v>7</v>
      </c>
      <c r="S1085" s="2">
        <v>45537</v>
      </c>
      <c r="T1085" s="2">
        <f t="shared" si="116"/>
        <v>45902</v>
      </c>
      <c r="U1085" s="2">
        <f t="shared" si="111"/>
        <v>45962</v>
      </c>
      <c r="V1085" s="11">
        <f t="shared" ca="1" si="112"/>
        <v>-293</v>
      </c>
      <c r="W1085" s="1" t="s">
        <v>4793</v>
      </c>
    </row>
    <row r="1086" spans="1:23" x14ac:dyDescent="0.25">
      <c r="A1086" s="1">
        <v>942</v>
      </c>
      <c r="B1086" s="1" t="s">
        <v>4315</v>
      </c>
      <c r="C1086" s="1" t="s">
        <v>173</v>
      </c>
      <c r="D1086" s="1">
        <v>125</v>
      </c>
      <c r="E1086" s="1" t="s">
        <v>22</v>
      </c>
      <c r="F1086" s="1" t="s">
        <v>4316</v>
      </c>
      <c r="G1086" s="1" t="s">
        <v>4317</v>
      </c>
      <c r="H1086" s="1" t="s">
        <v>995</v>
      </c>
      <c r="I1086" s="1">
        <v>1</v>
      </c>
      <c r="J1086" s="2" t="s">
        <v>4796</v>
      </c>
      <c r="L1086" s="2" t="s">
        <v>4797</v>
      </c>
      <c r="N1086" s="1">
        <v>35</v>
      </c>
      <c r="O1086" s="1" t="s">
        <v>4797</v>
      </c>
      <c r="P1086" s="11">
        <f t="shared" si="117"/>
        <v>35</v>
      </c>
      <c r="R1086" s="1" t="s">
        <v>7</v>
      </c>
      <c r="S1086" s="2">
        <v>45164</v>
      </c>
      <c r="T1086" s="2">
        <f>S1086+(365*2)</f>
        <v>45894</v>
      </c>
      <c r="U1086" s="2">
        <f t="shared" si="111"/>
        <v>45954</v>
      </c>
      <c r="V1086" s="11">
        <f t="shared" ca="1" si="112"/>
        <v>-285</v>
      </c>
      <c r="W1086" s="1" t="s">
        <v>4793</v>
      </c>
    </row>
    <row r="1087" spans="1:23" x14ac:dyDescent="0.25">
      <c r="A1087" s="1">
        <v>942</v>
      </c>
      <c r="B1087" s="1" t="s">
        <v>4310</v>
      </c>
      <c r="C1087" s="1" t="s">
        <v>18</v>
      </c>
      <c r="D1087" s="1">
        <v>131</v>
      </c>
      <c r="E1087" s="1" t="s">
        <v>39</v>
      </c>
      <c r="F1087" s="1" t="s">
        <v>4313</v>
      </c>
      <c r="G1087" s="1" t="s">
        <v>4314</v>
      </c>
      <c r="H1087" s="1">
        <v>13</v>
      </c>
      <c r="I1087" s="1">
        <v>1</v>
      </c>
      <c r="J1087" s="2" t="s">
        <v>4796</v>
      </c>
      <c r="L1087" s="2" t="s">
        <v>4797</v>
      </c>
      <c r="N1087" s="1">
        <v>35</v>
      </c>
      <c r="O1087" s="1" t="s">
        <v>4797</v>
      </c>
      <c r="P1087" s="11">
        <f t="shared" si="117"/>
        <v>36</v>
      </c>
      <c r="R1087" s="1" t="s">
        <v>7</v>
      </c>
      <c r="S1087" s="2">
        <v>45537</v>
      </c>
      <c r="T1087" s="2">
        <f>S1087+365</f>
        <v>45902</v>
      </c>
      <c r="U1087" s="2">
        <f t="shared" si="111"/>
        <v>45962</v>
      </c>
      <c r="V1087" s="11">
        <f t="shared" ca="1" si="112"/>
        <v>-293</v>
      </c>
      <c r="W1087" s="1" t="s">
        <v>4793</v>
      </c>
    </row>
    <row r="1088" spans="1:23" x14ac:dyDescent="0.25">
      <c r="A1088" s="1">
        <v>942</v>
      </c>
      <c r="B1088" s="1" t="s">
        <v>4310</v>
      </c>
      <c r="C1088" s="1" t="s">
        <v>18</v>
      </c>
      <c r="D1088" s="1">
        <v>134</v>
      </c>
      <c r="E1088" s="1" t="s">
        <v>39</v>
      </c>
      <c r="F1088" s="1" t="s">
        <v>4311</v>
      </c>
      <c r="G1088" s="1" t="s">
        <v>4312</v>
      </c>
      <c r="H1088" s="1">
        <v>12</v>
      </c>
      <c r="I1088" s="1">
        <v>1</v>
      </c>
      <c r="J1088" s="2" t="s">
        <v>4796</v>
      </c>
      <c r="L1088" s="2" t="s">
        <v>4797</v>
      </c>
      <c r="N1088" s="1">
        <v>35</v>
      </c>
      <c r="O1088" s="1" t="s">
        <v>4797</v>
      </c>
      <c r="P1088" s="11">
        <f t="shared" si="117"/>
        <v>36</v>
      </c>
      <c r="R1088" s="1" t="s">
        <v>7</v>
      </c>
      <c r="S1088" s="2">
        <v>45537</v>
      </c>
      <c r="T1088" s="2">
        <f>S1088+365</f>
        <v>45902</v>
      </c>
      <c r="U1088" s="2">
        <f t="shared" si="111"/>
        <v>45962</v>
      </c>
      <c r="V1088" s="11">
        <f t="shared" ca="1" si="112"/>
        <v>-293</v>
      </c>
      <c r="W1088" s="1" t="s">
        <v>4793</v>
      </c>
    </row>
    <row r="1089" spans="1:23" x14ac:dyDescent="0.25">
      <c r="A1089" s="1">
        <v>943</v>
      </c>
      <c r="B1089" s="1" t="s">
        <v>4554</v>
      </c>
      <c r="C1089" s="1" t="s">
        <v>20</v>
      </c>
      <c r="D1089" s="1">
        <v>21</v>
      </c>
      <c r="E1089" s="1" t="s">
        <v>22</v>
      </c>
      <c r="F1089" s="1" t="s">
        <v>4556</v>
      </c>
      <c r="G1089" s="1" t="s">
        <v>4557</v>
      </c>
      <c r="H1089" s="1">
        <v>1</v>
      </c>
      <c r="I1089" s="1">
        <v>1</v>
      </c>
      <c r="J1089" s="2" t="s">
        <v>4796</v>
      </c>
      <c r="L1089" s="2" t="s">
        <v>4797</v>
      </c>
      <c r="N1089" s="1">
        <v>35</v>
      </c>
      <c r="O1089" s="1" t="s">
        <v>4797</v>
      </c>
      <c r="P1089" s="11">
        <f t="shared" si="117"/>
        <v>35</v>
      </c>
      <c r="R1089" s="1" t="s">
        <v>7</v>
      </c>
      <c r="S1089" s="2">
        <v>45170</v>
      </c>
      <c r="T1089" s="2">
        <f>S1089+(365*2)</f>
        <v>45900</v>
      </c>
      <c r="U1089" s="2">
        <f t="shared" si="111"/>
        <v>45960</v>
      </c>
      <c r="V1089" s="11">
        <f t="shared" ca="1" si="112"/>
        <v>-291</v>
      </c>
      <c r="W1089" s="1" t="s">
        <v>4793</v>
      </c>
    </row>
    <row r="1090" spans="1:23" x14ac:dyDescent="0.25">
      <c r="A1090" s="1">
        <v>943</v>
      </c>
      <c r="B1090" s="1" t="s">
        <v>4554</v>
      </c>
      <c r="C1090" s="1" t="s">
        <v>20</v>
      </c>
      <c r="D1090" s="1">
        <v>22</v>
      </c>
      <c r="E1090" s="1" t="s">
        <v>22</v>
      </c>
      <c r="F1090" s="1" t="s">
        <v>4555</v>
      </c>
      <c r="G1090" s="1" t="s">
        <v>4555</v>
      </c>
      <c r="H1090" s="1">
        <v>2</v>
      </c>
      <c r="I1090" s="1">
        <v>1</v>
      </c>
      <c r="J1090" s="2" t="s">
        <v>4796</v>
      </c>
      <c r="L1090" s="2" t="s">
        <v>4797</v>
      </c>
      <c r="N1090" s="1">
        <v>35</v>
      </c>
      <c r="O1090" s="1" t="s">
        <v>4797</v>
      </c>
      <c r="P1090" s="11">
        <f t="shared" si="117"/>
        <v>35</v>
      </c>
      <c r="R1090" s="1" t="s">
        <v>7</v>
      </c>
      <c r="S1090" s="2">
        <v>45170</v>
      </c>
      <c r="T1090" s="2">
        <f>S1090+(365*2)</f>
        <v>45900</v>
      </c>
      <c r="U1090" s="2">
        <f t="shared" ref="U1090:U1153" si="118">T1090+60</f>
        <v>45960</v>
      </c>
      <c r="V1090" s="11">
        <f t="shared" ref="V1090:V1153" ca="1" si="119">TODAY()-U1090</f>
        <v>-291</v>
      </c>
      <c r="W1090" s="1" t="s">
        <v>4793</v>
      </c>
    </row>
    <row r="1091" spans="1:23" x14ac:dyDescent="0.25">
      <c r="A1091" s="1">
        <v>943</v>
      </c>
      <c r="B1091" s="1" t="s">
        <v>4430</v>
      </c>
      <c r="C1091" s="1" t="s">
        <v>187</v>
      </c>
      <c r="D1091" s="1">
        <v>101</v>
      </c>
      <c r="E1091" s="1" t="s">
        <v>8</v>
      </c>
      <c r="F1091" s="1" t="s">
        <v>4450</v>
      </c>
      <c r="G1091" s="1" t="s">
        <v>4451</v>
      </c>
      <c r="H1091" s="1">
        <v>11</v>
      </c>
      <c r="I1091" s="1">
        <v>1</v>
      </c>
      <c r="J1091" s="2" t="s">
        <v>4796</v>
      </c>
      <c r="L1091" s="2" t="s">
        <v>4797</v>
      </c>
      <c r="N1091" s="1">
        <v>35</v>
      </c>
      <c r="O1091" s="1" t="s">
        <v>4797</v>
      </c>
      <c r="P1091" s="11">
        <f t="shared" si="117"/>
        <v>36</v>
      </c>
      <c r="R1091" s="1" t="s">
        <v>7</v>
      </c>
      <c r="S1091" s="2">
        <v>45537</v>
      </c>
      <c r="T1091" s="2">
        <f t="shared" ref="T1091:T1100" si="120">S1091+365</f>
        <v>45902</v>
      </c>
      <c r="U1091" s="2">
        <f t="shared" si="118"/>
        <v>45962</v>
      </c>
      <c r="V1091" s="11">
        <f t="shared" ca="1" si="119"/>
        <v>-293</v>
      </c>
      <c r="W1091" s="1" t="s">
        <v>4793</v>
      </c>
    </row>
    <row r="1092" spans="1:23" x14ac:dyDescent="0.25">
      <c r="A1092" s="1">
        <v>943</v>
      </c>
      <c r="B1092" s="1" t="s">
        <v>4430</v>
      </c>
      <c r="C1092" s="1" t="s">
        <v>187</v>
      </c>
      <c r="D1092" s="1">
        <v>102</v>
      </c>
      <c r="E1092" s="1" t="s">
        <v>8</v>
      </c>
      <c r="F1092" s="1" t="s">
        <v>4447</v>
      </c>
      <c r="G1092" s="1" t="s">
        <v>4447</v>
      </c>
      <c r="H1092" s="1">
        <v>1</v>
      </c>
      <c r="I1092" s="1">
        <v>1</v>
      </c>
      <c r="J1092" s="2" t="s">
        <v>4796</v>
      </c>
      <c r="L1092" s="2" t="s">
        <v>4797</v>
      </c>
      <c r="N1092" s="1">
        <v>35</v>
      </c>
      <c r="O1092" s="1" t="s">
        <v>4797</v>
      </c>
      <c r="P1092" s="11">
        <f t="shared" si="117"/>
        <v>36</v>
      </c>
      <c r="R1092" s="1" t="s">
        <v>7</v>
      </c>
      <c r="S1092" s="2">
        <v>45537</v>
      </c>
      <c r="T1092" s="2">
        <f t="shared" si="120"/>
        <v>45902</v>
      </c>
      <c r="U1092" s="2">
        <f t="shared" si="118"/>
        <v>45962</v>
      </c>
      <c r="V1092" s="11">
        <f t="shared" ca="1" si="119"/>
        <v>-293</v>
      </c>
      <c r="W1092" s="1" t="s">
        <v>4793</v>
      </c>
    </row>
    <row r="1093" spans="1:23" x14ac:dyDescent="0.25">
      <c r="A1093" s="1">
        <v>943</v>
      </c>
      <c r="B1093" s="1" t="s">
        <v>4430</v>
      </c>
      <c r="C1093" s="1" t="s">
        <v>20</v>
      </c>
      <c r="D1093" s="1">
        <v>132</v>
      </c>
      <c r="E1093" s="1" t="s">
        <v>8</v>
      </c>
      <c r="F1093" s="1" t="s">
        <v>4431</v>
      </c>
      <c r="G1093" s="1" t="s">
        <v>4432</v>
      </c>
      <c r="H1093" s="1">
        <v>1</v>
      </c>
      <c r="I1093" s="1">
        <v>1</v>
      </c>
      <c r="J1093" s="2" t="s">
        <v>4796</v>
      </c>
      <c r="L1093" s="2" t="s">
        <v>4797</v>
      </c>
      <c r="N1093" s="1">
        <v>35</v>
      </c>
      <c r="O1093" s="1" t="s">
        <v>4797</v>
      </c>
      <c r="P1093" s="11">
        <f t="shared" si="117"/>
        <v>36</v>
      </c>
      <c r="R1093" s="1" t="s">
        <v>7</v>
      </c>
      <c r="S1093" s="2">
        <v>45537</v>
      </c>
      <c r="T1093" s="2">
        <f t="shared" si="120"/>
        <v>45902</v>
      </c>
      <c r="U1093" s="2">
        <f t="shared" si="118"/>
        <v>45962</v>
      </c>
      <c r="V1093" s="11">
        <f t="shared" ca="1" si="119"/>
        <v>-293</v>
      </c>
      <c r="W1093" s="1" t="s">
        <v>4793</v>
      </c>
    </row>
    <row r="1094" spans="1:23" x14ac:dyDescent="0.25">
      <c r="A1094" s="1">
        <v>943</v>
      </c>
      <c r="B1094" s="1" t="s">
        <v>4430</v>
      </c>
      <c r="C1094" s="1" t="s">
        <v>981</v>
      </c>
      <c r="D1094" s="1">
        <v>133</v>
      </c>
      <c r="E1094" s="1" t="s">
        <v>8</v>
      </c>
      <c r="F1094" s="1" t="s">
        <v>4445</v>
      </c>
      <c r="G1094" s="1" t="s">
        <v>4446</v>
      </c>
      <c r="H1094" s="1">
        <v>2</v>
      </c>
      <c r="I1094" s="1">
        <v>1</v>
      </c>
      <c r="J1094" s="2" t="s">
        <v>4796</v>
      </c>
      <c r="L1094" s="2" t="s">
        <v>4797</v>
      </c>
      <c r="N1094" s="1">
        <v>35</v>
      </c>
      <c r="O1094" s="1" t="s">
        <v>4797</v>
      </c>
      <c r="P1094" s="11">
        <f t="shared" si="117"/>
        <v>36</v>
      </c>
      <c r="R1094" s="1" t="s">
        <v>7</v>
      </c>
      <c r="S1094" s="2">
        <v>45537</v>
      </c>
      <c r="T1094" s="2">
        <f t="shared" si="120"/>
        <v>45902</v>
      </c>
      <c r="U1094" s="2">
        <f t="shared" si="118"/>
        <v>45962</v>
      </c>
      <c r="V1094" s="11">
        <f t="shared" ca="1" si="119"/>
        <v>-293</v>
      </c>
      <c r="W1094" s="1" t="s">
        <v>4793</v>
      </c>
    </row>
    <row r="1095" spans="1:23" x14ac:dyDescent="0.25">
      <c r="A1095" s="1">
        <v>943</v>
      </c>
      <c r="B1095" s="1" t="s">
        <v>4421</v>
      </c>
      <c r="C1095" s="1" t="s">
        <v>173</v>
      </c>
      <c r="D1095" s="1">
        <v>121</v>
      </c>
      <c r="E1095" s="1" t="s">
        <v>8</v>
      </c>
      <c r="F1095" s="1" t="s">
        <v>4428</v>
      </c>
      <c r="G1095" s="1" t="s">
        <v>4429</v>
      </c>
      <c r="H1095" s="1">
        <v>11</v>
      </c>
      <c r="I1095" s="1">
        <v>1</v>
      </c>
      <c r="J1095" s="2" t="s">
        <v>4796</v>
      </c>
      <c r="L1095" s="2" t="s">
        <v>4797</v>
      </c>
      <c r="N1095" s="1">
        <v>35</v>
      </c>
      <c r="O1095" s="1" t="s">
        <v>4797</v>
      </c>
      <c r="P1095" s="11">
        <f t="shared" si="117"/>
        <v>36</v>
      </c>
      <c r="R1095" s="1" t="s">
        <v>7</v>
      </c>
      <c r="S1095" s="2">
        <v>45537</v>
      </c>
      <c r="T1095" s="2">
        <f t="shared" si="120"/>
        <v>45902</v>
      </c>
      <c r="U1095" s="2">
        <f t="shared" si="118"/>
        <v>45962</v>
      </c>
      <c r="V1095" s="11">
        <f t="shared" ca="1" si="119"/>
        <v>-293</v>
      </c>
      <c r="W1095" s="1" t="s">
        <v>4793</v>
      </c>
    </row>
    <row r="1096" spans="1:23" x14ac:dyDescent="0.25">
      <c r="A1096" s="1">
        <v>943</v>
      </c>
      <c r="B1096" s="1" t="s">
        <v>4421</v>
      </c>
      <c r="C1096" s="1" t="s">
        <v>173</v>
      </c>
      <c r="D1096" s="1">
        <v>122</v>
      </c>
      <c r="E1096" s="1" t="s">
        <v>8</v>
      </c>
      <c r="F1096" s="1" t="s">
        <v>4426</v>
      </c>
      <c r="G1096" s="1" t="s">
        <v>4427</v>
      </c>
      <c r="H1096" s="1">
        <v>12</v>
      </c>
      <c r="I1096" s="1">
        <v>1</v>
      </c>
      <c r="J1096" s="2" t="s">
        <v>4796</v>
      </c>
      <c r="L1096" s="2" t="s">
        <v>4797</v>
      </c>
      <c r="N1096" s="1">
        <v>35</v>
      </c>
      <c r="O1096" s="1" t="s">
        <v>4797</v>
      </c>
      <c r="P1096" s="11">
        <f t="shared" si="117"/>
        <v>36</v>
      </c>
      <c r="R1096" s="1" t="s">
        <v>7</v>
      </c>
      <c r="S1096" s="2">
        <v>45537</v>
      </c>
      <c r="T1096" s="2">
        <f t="shared" si="120"/>
        <v>45902</v>
      </c>
      <c r="U1096" s="2">
        <f t="shared" si="118"/>
        <v>45962</v>
      </c>
      <c r="V1096" s="11">
        <f t="shared" ca="1" si="119"/>
        <v>-293</v>
      </c>
      <c r="W1096" s="1" t="s">
        <v>4793</v>
      </c>
    </row>
    <row r="1097" spans="1:23" x14ac:dyDescent="0.25">
      <c r="A1097" s="1">
        <v>943</v>
      </c>
      <c r="B1097" s="1" t="s">
        <v>4421</v>
      </c>
      <c r="C1097" s="1" t="s">
        <v>18</v>
      </c>
      <c r="D1097" s="1">
        <v>221</v>
      </c>
      <c r="E1097" s="1" t="s">
        <v>8</v>
      </c>
      <c r="F1097" s="1" t="s">
        <v>4424</v>
      </c>
      <c r="G1097" s="1" t="s">
        <v>4425</v>
      </c>
      <c r="H1097" s="1">
        <v>1</v>
      </c>
      <c r="I1097" s="1">
        <v>1</v>
      </c>
      <c r="J1097" s="2" t="s">
        <v>4796</v>
      </c>
      <c r="L1097" s="2" t="s">
        <v>4797</v>
      </c>
      <c r="N1097" s="1">
        <v>35</v>
      </c>
      <c r="O1097" s="1" t="s">
        <v>4797</v>
      </c>
      <c r="P1097" s="11">
        <f t="shared" si="117"/>
        <v>36</v>
      </c>
      <c r="R1097" s="1" t="s">
        <v>7</v>
      </c>
      <c r="S1097" s="2">
        <v>45537</v>
      </c>
      <c r="T1097" s="2">
        <f t="shared" si="120"/>
        <v>45902</v>
      </c>
      <c r="U1097" s="2">
        <f t="shared" si="118"/>
        <v>45962</v>
      </c>
      <c r="V1097" s="11">
        <f t="shared" ca="1" si="119"/>
        <v>-293</v>
      </c>
      <c r="W1097" s="1" t="s">
        <v>4793</v>
      </c>
    </row>
    <row r="1098" spans="1:23" x14ac:dyDescent="0.25">
      <c r="A1098" s="1">
        <v>943</v>
      </c>
      <c r="B1098" s="1" t="s">
        <v>4421</v>
      </c>
      <c r="C1098" s="1" t="s">
        <v>18</v>
      </c>
      <c r="D1098" s="1">
        <v>222</v>
      </c>
      <c r="E1098" s="1" t="s">
        <v>8</v>
      </c>
      <c r="F1098" s="1" t="s">
        <v>4422</v>
      </c>
      <c r="G1098" s="1" t="s">
        <v>4423</v>
      </c>
      <c r="H1098" s="1">
        <v>1</v>
      </c>
      <c r="I1098" s="1">
        <v>1</v>
      </c>
      <c r="J1098" s="2" t="s">
        <v>4796</v>
      </c>
      <c r="L1098" s="2" t="s">
        <v>4797</v>
      </c>
      <c r="N1098" s="1">
        <v>35</v>
      </c>
      <c r="O1098" s="1" t="s">
        <v>4797</v>
      </c>
      <c r="P1098" s="11">
        <f t="shared" si="117"/>
        <v>36</v>
      </c>
      <c r="R1098" s="1" t="s">
        <v>7</v>
      </c>
      <c r="S1098" s="2">
        <v>45537</v>
      </c>
      <c r="T1098" s="2">
        <f t="shared" si="120"/>
        <v>45902</v>
      </c>
      <c r="U1098" s="2">
        <f t="shared" si="118"/>
        <v>45962</v>
      </c>
      <c r="V1098" s="11">
        <f t="shared" ca="1" si="119"/>
        <v>-293</v>
      </c>
      <c r="W1098" s="1" t="s">
        <v>4793</v>
      </c>
    </row>
    <row r="1099" spans="1:23" x14ac:dyDescent="0.25">
      <c r="A1099" s="1">
        <v>943</v>
      </c>
      <c r="B1099" s="1" t="s">
        <v>4480</v>
      </c>
      <c r="C1099" s="1" t="s">
        <v>20</v>
      </c>
      <c r="D1099" s="1">
        <v>21</v>
      </c>
      <c r="E1099" s="1" t="s">
        <v>8</v>
      </c>
      <c r="F1099" s="1" t="s">
        <v>4487</v>
      </c>
      <c r="G1099" s="1" t="s">
        <v>4488</v>
      </c>
      <c r="H1099" s="1">
        <v>2</v>
      </c>
      <c r="I1099" s="1">
        <v>1</v>
      </c>
      <c r="J1099" s="2" t="s">
        <v>4796</v>
      </c>
      <c r="L1099" s="2" t="s">
        <v>4797</v>
      </c>
      <c r="N1099" s="1">
        <v>35</v>
      </c>
      <c r="O1099" s="1" t="s">
        <v>4797</v>
      </c>
      <c r="P1099" s="11">
        <f t="shared" si="117"/>
        <v>36</v>
      </c>
      <c r="R1099" s="1" t="s">
        <v>7</v>
      </c>
      <c r="S1099" s="2">
        <v>45537</v>
      </c>
      <c r="T1099" s="2">
        <f t="shared" si="120"/>
        <v>45902</v>
      </c>
      <c r="U1099" s="2">
        <f t="shared" si="118"/>
        <v>45962</v>
      </c>
      <c r="V1099" s="11">
        <f t="shared" ca="1" si="119"/>
        <v>-293</v>
      </c>
      <c r="W1099" s="1" t="s">
        <v>4793</v>
      </c>
    </row>
    <row r="1100" spans="1:23" x14ac:dyDescent="0.25">
      <c r="A1100" s="1">
        <v>943</v>
      </c>
      <c r="B1100" s="1" t="s">
        <v>4480</v>
      </c>
      <c r="C1100" s="1" t="s">
        <v>173</v>
      </c>
      <c r="D1100" s="1">
        <v>22</v>
      </c>
      <c r="E1100" s="1" t="s">
        <v>8</v>
      </c>
      <c r="F1100" s="1" t="s">
        <v>4481</v>
      </c>
      <c r="G1100" s="1" t="s">
        <v>4482</v>
      </c>
      <c r="H1100" s="1">
        <v>2</v>
      </c>
      <c r="I1100" s="1">
        <v>1</v>
      </c>
      <c r="J1100" s="2" t="s">
        <v>4796</v>
      </c>
      <c r="L1100" s="2" t="s">
        <v>4797</v>
      </c>
      <c r="N1100" s="1">
        <v>35</v>
      </c>
      <c r="O1100" s="1" t="s">
        <v>4797</v>
      </c>
      <c r="P1100" s="11">
        <f t="shared" si="117"/>
        <v>36</v>
      </c>
      <c r="R1100" s="1" t="s">
        <v>7</v>
      </c>
      <c r="S1100" s="2">
        <v>45537</v>
      </c>
      <c r="T1100" s="2">
        <f t="shared" si="120"/>
        <v>45902</v>
      </c>
      <c r="U1100" s="2">
        <f t="shared" si="118"/>
        <v>45962</v>
      </c>
      <c r="V1100" s="11">
        <f t="shared" ca="1" si="119"/>
        <v>-293</v>
      </c>
      <c r="W1100" s="1" t="s">
        <v>4793</v>
      </c>
    </row>
    <row r="1101" spans="1:23" x14ac:dyDescent="0.25">
      <c r="A1101" s="1">
        <v>943</v>
      </c>
      <c r="B1101" s="1" t="s">
        <v>4573</v>
      </c>
      <c r="C1101" s="1" t="s">
        <v>173</v>
      </c>
      <c r="D1101" s="1">
        <v>21</v>
      </c>
      <c r="E1101" s="1" t="s">
        <v>22</v>
      </c>
      <c r="F1101" s="1" t="s">
        <v>4580</v>
      </c>
      <c r="G1101" s="1" t="s">
        <v>4581</v>
      </c>
      <c r="H1101" s="1">
        <v>2</v>
      </c>
      <c r="I1101" s="1">
        <v>1</v>
      </c>
      <c r="J1101" s="2" t="s">
        <v>4796</v>
      </c>
      <c r="L1101" s="2" t="s">
        <v>4797</v>
      </c>
      <c r="N1101" s="1">
        <v>35</v>
      </c>
      <c r="O1101" s="1" t="s">
        <v>4797</v>
      </c>
      <c r="P1101" s="11">
        <f t="shared" si="117"/>
        <v>35</v>
      </c>
      <c r="R1101" s="1" t="s">
        <v>7</v>
      </c>
      <c r="S1101" s="2">
        <v>45170</v>
      </c>
      <c r="T1101" s="2">
        <f t="shared" ref="T1101:T1106" si="121">S1101+(365*2)</f>
        <v>45900</v>
      </c>
      <c r="U1101" s="2">
        <f t="shared" si="118"/>
        <v>45960</v>
      </c>
      <c r="V1101" s="11">
        <f t="shared" ca="1" si="119"/>
        <v>-291</v>
      </c>
      <c r="W1101" s="1" t="s">
        <v>4793</v>
      </c>
    </row>
    <row r="1102" spans="1:23" x14ac:dyDescent="0.25">
      <c r="A1102" s="1">
        <v>943</v>
      </c>
      <c r="B1102" s="1" t="s">
        <v>4573</v>
      </c>
      <c r="C1102" s="1" t="s">
        <v>173</v>
      </c>
      <c r="D1102" s="1">
        <v>22</v>
      </c>
      <c r="E1102" s="1" t="s">
        <v>22</v>
      </c>
      <c r="F1102" s="1" t="s">
        <v>4574</v>
      </c>
      <c r="G1102" s="1" t="s">
        <v>4575</v>
      </c>
      <c r="H1102" s="1">
        <v>1</v>
      </c>
      <c r="I1102" s="1">
        <v>1</v>
      </c>
      <c r="J1102" s="2" t="s">
        <v>4796</v>
      </c>
      <c r="L1102" s="2" t="s">
        <v>4797</v>
      </c>
      <c r="N1102" s="1">
        <v>35</v>
      </c>
      <c r="O1102" s="1" t="s">
        <v>4797</v>
      </c>
      <c r="P1102" s="11">
        <f t="shared" si="117"/>
        <v>35</v>
      </c>
      <c r="R1102" s="1" t="s">
        <v>7</v>
      </c>
      <c r="S1102" s="2">
        <v>45170</v>
      </c>
      <c r="T1102" s="2">
        <f t="shared" si="121"/>
        <v>45900</v>
      </c>
      <c r="U1102" s="2">
        <f t="shared" si="118"/>
        <v>45960</v>
      </c>
      <c r="V1102" s="11">
        <f t="shared" ca="1" si="119"/>
        <v>-291</v>
      </c>
      <c r="W1102" s="1" t="s">
        <v>4793</v>
      </c>
    </row>
    <row r="1103" spans="1:23" x14ac:dyDescent="0.25">
      <c r="A1103" s="1">
        <v>943</v>
      </c>
      <c r="B1103" s="1" t="s">
        <v>4558</v>
      </c>
      <c r="C1103" s="1" t="s">
        <v>20</v>
      </c>
      <c r="D1103" s="1">
        <v>21</v>
      </c>
      <c r="E1103" s="1" t="s">
        <v>22</v>
      </c>
      <c r="F1103" s="1" t="s">
        <v>4571</v>
      </c>
      <c r="G1103" s="1" t="s">
        <v>4572</v>
      </c>
      <c r="H1103" s="1">
        <v>2</v>
      </c>
      <c r="I1103" s="1">
        <v>1</v>
      </c>
      <c r="J1103" s="2" t="s">
        <v>4796</v>
      </c>
      <c r="L1103" s="2" t="s">
        <v>4797</v>
      </c>
      <c r="N1103" s="1">
        <v>35</v>
      </c>
      <c r="O1103" s="1" t="s">
        <v>4797</v>
      </c>
      <c r="P1103" s="11">
        <f t="shared" si="117"/>
        <v>35</v>
      </c>
      <c r="R1103" s="1" t="s">
        <v>7</v>
      </c>
      <c r="S1103" s="2">
        <v>45170</v>
      </c>
      <c r="T1103" s="2">
        <f t="shared" si="121"/>
        <v>45900</v>
      </c>
      <c r="U1103" s="2">
        <f t="shared" si="118"/>
        <v>45960</v>
      </c>
      <c r="V1103" s="11">
        <f t="shared" ca="1" si="119"/>
        <v>-291</v>
      </c>
      <c r="W1103" s="1" t="s">
        <v>4793</v>
      </c>
    </row>
    <row r="1104" spans="1:23" x14ac:dyDescent="0.25">
      <c r="A1104" s="1">
        <v>943</v>
      </c>
      <c r="B1104" s="1" t="s">
        <v>4558</v>
      </c>
      <c r="C1104" s="1" t="s">
        <v>20</v>
      </c>
      <c r="D1104" s="1">
        <v>22</v>
      </c>
      <c r="E1104" s="1" t="s">
        <v>22</v>
      </c>
      <c r="F1104" s="1" t="s">
        <v>4559</v>
      </c>
      <c r="G1104" s="1" t="s">
        <v>4560</v>
      </c>
      <c r="H1104" s="1">
        <v>2</v>
      </c>
      <c r="I1104" s="1">
        <v>1</v>
      </c>
      <c r="J1104" s="2" t="s">
        <v>4796</v>
      </c>
      <c r="L1104" s="2" t="s">
        <v>4797</v>
      </c>
      <c r="N1104" s="1">
        <v>35</v>
      </c>
      <c r="O1104" s="1" t="s">
        <v>4797</v>
      </c>
      <c r="P1104" s="11">
        <f t="shared" si="117"/>
        <v>35</v>
      </c>
      <c r="R1104" s="1" t="s">
        <v>7</v>
      </c>
      <c r="S1104" s="2">
        <v>45169</v>
      </c>
      <c r="T1104" s="2">
        <f t="shared" si="121"/>
        <v>45899</v>
      </c>
      <c r="U1104" s="2">
        <f t="shared" si="118"/>
        <v>45959</v>
      </c>
      <c r="V1104" s="11">
        <f t="shared" ca="1" si="119"/>
        <v>-290</v>
      </c>
      <c r="W1104" s="1" t="s">
        <v>4793</v>
      </c>
    </row>
    <row r="1105" spans="1:23" x14ac:dyDescent="0.25">
      <c r="A1105" s="1">
        <v>943</v>
      </c>
      <c r="B1105" s="1" t="s">
        <v>4558</v>
      </c>
      <c r="C1105" s="1" t="s">
        <v>20</v>
      </c>
      <c r="D1105" s="1" t="s">
        <v>584</v>
      </c>
      <c r="E1105" s="1" t="s">
        <v>22</v>
      </c>
      <c r="F1105" s="1" t="s">
        <v>4569</v>
      </c>
      <c r="G1105" s="1" t="s">
        <v>4570</v>
      </c>
      <c r="H1105" s="1">
        <v>2</v>
      </c>
      <c r="I1105" s="1">
        <v>1</v>
      </c>
      <c r="J1105" s="2" t="s">
        <v>4796</v>
      </c>
      <c r="L1105" s="2" t="s">
        <v>4797</v>
      </c>
      <c r="N1105" s="1">
        <v>35</v>
      </c>
      <c r="O1105" s="1" t="s">
        <v>4797</v>
      </c>
      <c r="P1105" s="11">
        <f t="shared" si="117"/>
        <v>35</v>
      </c>
      <c r="R1105" s="1" t="s">
        <v>7</v>
      </c>
      <c r="S1105" s="2">
        <v>45170</v>
      </c>
      <c r="T1105" s="2">
        <f t="shared" si="121"/>
        <v>45900</v>
      </c>
      <c r="U1105" s="2">
        <f t="shared" si="118"/>
        <v>45960</v>
      </c>
      <c r="V1105" s="11">
        <f t="shared" ca="1" si="119"/>
        <v>-291</v>
      </c>
      <c r="W1105" s="1" t="s">
        <v>4793</v>
      </c>
    </row>
    <row r="1106" spans="1:23" x14ac:dyDescent="0.25">
      <c r="A1106" s="1">
        <v>943</v>
      </c>
      <c r="B1106" s="1" t="s">
        <v>4558</v>
      </c>
      <c r="C1106" s="1" t="s">
        <v>20</v>
      </c>
      <c r="D1106" s="1" t="s">
        <v>586</v>
      </c>
      <c r="E1106" s="1" t="s">
        <v>22</v>
      </c>
      <c r="F1106" s="1" t="s">
        <v>4561</v>
      </c>
      <c r="G1106" s="1" t="s">
        <v>4562</v>
      </c>
      <c r="H1106" s="1">
        <v>3</v>
      </c>
      <c r="I1106" s="1">
        <v>1</v>
      </c>
      <c r="J1106" s="2" t="s">
        <v>4796</v>
      </c>
      <c r="L1106" s="2" t="s">
        <v>4797</v>
      </c>
      <c r="N1106" s="1">
        <v>35</v>
      </c>
      <c r="O1106" s="1" t="s">
        <v>4797</v>
      </c>
      <c r="P1106" s="11">
        <f t="shared" si="117"/>
        <v>35</v>
      </c>
      <c r="R1106" s="1" t="s">
        <v>7</v>
      </c>
      <c r="S1106" s="2">
        <v>45170</v>
      </c>
      <c r="T1106" s="2">
        <f t="shared" si="121"/>
        <v>45900</v>
      </c>
      <c r="U1106" s="2">
        <f t="shared" si="118"/>
        <v>45960</v>
      </c>
      <c r="V1106" s="11">
        <f t="shared" ca="1" si="119"/>
        <v>-291</v>
      </c>
      <c r="W1106" s="1" t="s">
        <v>4793</v>
      </c>
    </row>
    <row r="1107" spans="1:23" x14ac:dyDescent="0.25">
      <c r="A1107" s="1">
        <v>943</v>
      </c>
      <c r="B1107" s="1" t="s">
        <v>4473</v>
      </c>
      <c r="C1107" s="1" t="s">
        <v>173</v>
      </c>
      <c r="D1107" s="1">
        <v>21</v>
      </c>
      <c r="E1107" s="1" t="s">
        <v>8</v>
      </c>
      <c r="F1107" s="1" t="s">
        <v>4478</v>
      </c>
      <c r="G1107" s="1" t="s">
        <v>4479</v>
      </c>
      <c r="H1107" s="1">
        <v>1</v>
      </c>
      <c r="I1107" s="1">
        <v>1</v>
      </c>
      <c r="J1107" s="2" t="s">
        <v>4796</v>
      </c>
      <c r="L1107" s="2" t="s">
        <v>4797</v>
      </c>
      <c r="N1107" s="1">
        <v>35</v>
      </c>
      <c r="O1107" s="1" t="s">
        <v>4797</v>
      </c>
      <c r="P1107" s="11">
        <f t="shared" si="117"/>
        <v>36</v>
      </c>
      <c r="R1107" s="1" t="s">
        <v>7</v>
      </c>
      <c r="S1107" s="2">
        <v>45537</v>
      </c>
      <c r="T1107" s="2">
        <f t="shared" ref="T1107:T1145" si="122">S1107+365</f>
        <v>45902</v>
      </c>
      <c r="U1107" s="2">
        <f t="shared" si="118"/>
        <v>45962</v>
      </c>
      <c r="V1107" s="11">
        <f t="shared" ca="1" si="119"/>
        <v>-293</v>
      </c>
      <c r="W1107" s="1" t="s">
        <v>4793</v>
      </c>
    </row>
    <row r="1108" spans="1:23" x14ac:dyDescent="0.25">
      <c r="A1108" s="1">
        <v>943</v>
      </c>
      <c r="B1108" s="1" t="s">
        <v>4473</v>
      </c>
      <c r="C1108" s="1" t="s">
        <v>173</v>
      </c>
      <c r="D1108" s="1">
        <v>22</v>
      </c>
      <c r="E1108" s="1" t="s">
        <v>8</v>
      </c>
      <c r="F1108" s="1" t="s">
        <v>4474</v>
      </c>
      <c r="G1108" s="1" t="s">
        <v>4475</v>
      </c>
      <c r="H1108" s="1">
        <v>1</v>
      </c>
      <c r="I1108" s="1">
        <v>1</v>
      </c>
      <c r="J1108" s="2" t="s">
        <v>4796</v>
      </c>
      <c r="L1108" s="2" t="s">
        <v>4797</v>
      </c>
      <c r="N1108" s="1">
        <v>35</v>
      </c>
      <c r="O1108" s="1" t="s">
        <v>4797</v>
      </c>
      <c r="P1108" s="11">
        <f t="shared" si="117"/>
        <v>36</v>
      </c>
      <c r="R1108" s="1" t="s">
        <v>7</v>
      </c>
      <c r="S1108" s="2">
        <v>45537</v>
      </c>
      <c r="T1108" s="2">
        <f t="shared" si="122"/>
        <v>45902</v>
      </c>
      <c r="U1108" s="2">
        <f t="shared" si="118"/>
        <v>45962</v>
      </c>
      <c r="V1108" s="11">
        <f t="shared" ca="1" si="119"/>
        <v>-293</v>
      </c>
      <c r="W1108" s="1" t="s">
        <v>4793</v>
      </c>
    </row>
    <row r="1109" spans="1:23" x14ac:dyDescent="0.25">
      <c r="A1109" s="1">
        <v>943</v>
      </c>
      <c r="B1109" s="1" t="s">
        <v>4489</v>
      </c>
      <c r="C1109" s="1" t="s">
        <v>20</v>
      </c>
      <c r="D1109" s="1" t="s">
        <v>174</v>
      </c>
      <c r="E1109" s="1" t="s">
        <v>8</v>
      </c>
      <c r="F1109" s="1" t="s">
        <v>4491</v>
      </c>
      <c r="G1109" s="1" t="s">
        <v>4492</v>
      </c>
      <c r="H1109" s="1">
        <v>1</v>
      </c>
      <c r="I1109" s="1">
        <v>1</v>
      </c>
      <c r="J1109" s="2" t="s">
        <v>4796</v>
      </c>
      <c r="L1109" s="2" t="s">
        <v>4797</v>
      </c>
      <c r="N1109" s="1">
        <v>35</v>
      </c>
      <c r="O1109" s="1" t="s">
        <v>4797</v>
      </c>
      <c r="P1109" s="11">
        <f t="shared" si="117"/>
        <v>36</v>
      </c>
      <c r="R1109" s="1" t="s">
        <v>7</v>
      </c>
      <c r="S1109" s="2">
        <v>45537</v>
      </c>
      <c r="T1109" s="2">
        <f t="shared" si="122"/>
        <v>45902</v>
      </c>
      <c r="U1109" s="2">
        <f t="shared" si="118"/>
        <v>45962</v>
      </c>
      <c r="V1109" s="11">
        <f t="shared" ca="1" si="119"/>
        <v>-293</v>
      </c>
      <c r="W1109" s="1" t="s">
        <v>4793</v>
      </c>
    </row>
    <row r="1110" spans="1:23" x14ac:dyDescent="0.25">
      <c r="A1110" s="1">
        <v>943</v>
      </c>
      <c r="B1110" s="1" t="s">
        <v>4549</v>
      </c>
      <c r="C1110" s="1" t="s">
        <v>2355</v>
      </c>
      <c r="D1110" s="1">
        <v>21</v>
      </c>
      <c r="E1110" s="1" t="s">
        <v>8</v>
      </c>
      <c r="F1110" s="1" t="s">
        <v>4552</v>
      </c>
      <c r="G1110" s="1" t="s">
        <v>4553</v>
      </c>
      <c r="H1110" s="1">
        <v>1</v>
      </c>
      <c r="I1110" s="1">
        <v>1</v>
      </c>
      <c r="J1110" s="2" t="s">
        <v>4796</v>
      </c>
      <c r="L1110" s="2" t="s">
        <v>4797</v>
      </c>
      <c r="N1110" s="1">
        <v>35</v>
      </c>
      <c r="O1110" s="1" t="s">
        <v>4797</v>
      </c>
      <c r="P1110" s="11">
        <f t="shared" si="117"/>
        <v>36</v>
      </c>
      <c r="R1110" s="1" t="s">
        <v>7</v>
      </c>
      <c r="S1110" s="2">
        <v>45537</v>
      </c>
      <c r="T1110" s="2">
        <f t="shared" si="122"/>
        <v>45902</v>
      </c>
      <c r="U1110" s="2">
        <f t="shared" si="118"/>
        <v>45962</v>
      </c>
      <c r="V1110" s="11">
        <f t="shared" ca="1" si="119"/>
        <v>-293</v>
      </c>
      <c r="W1110" s="1" t="s">
        <v>4793</v>
      </c>
    </row>
    <row r="1111" spans="1:23" x14ac:dyDescent="0.25">
      <c r="A1111" s="1">
        <v>943</v>
      </c>
      <c r="B1111" s="1" t="s">
        <v>4549</v>
      </c>
      <c r="C1111" s="1" t="s">
        <v>18</v>
      </c>
      <c r="D1111" s="1">
        <v>22</v>
      </c>
      <c r="E1111" s="1" t="s">
        <v>8</v>
      </c>
      <c r="F1111" s="1" t="s">
        <v>4550</v>
      </c>
      <c r="G1111" s="1" t="s">
        <v>4551</v>
      </c>
      <c r="H1111" s="1">
        <v>2</v>
      </c>
      <c r="I1111" s="1">
        <v>1</v>
      </c>
      <c r="J1111" s="2" t="s">
        <v>4796</v>
      </c>
      <c r="L1111" s="2" t="s">
        <v>4797</v>
      </c>
      <c r="N1111" s="1">
        <v>35</v>
      </c>
      <c r="O1111" s="1" t="s">
        <v>4797</v>
      </c>
      <c r="P1111" s="11">
        <f t="shared" si="117"/>
        <v>36</v>
      </c>
      <c r="R1111" s="1" t="s">
        <v>7</v>
      </c>
      <c r="S1111" s="2">
        <v>45537</v>
      </c>
      <c r="T1111" s="2">
        <f t="shared" si="122"/>
        <v>45902</v>
      </c>
      <c r="U1111" s="2">
        <f t="shared" si="118"/>
        <v>45962</v>
      </c>
      <c r="V1111" s="11">
        <f t="shared" ca="1" si="119"/>
        <v>-293</v>
      </c>
      <c r="W1111" s="1" t="s">
        <v>4793</v>
      </c>
    </row>
    <row r="1112" spans="1:23" x14ac:dyDescent="0.25">
      <c r="A1112" s="1">
        <v>902</v>
      </c>
      <c r="B1112" s="1" t="s">
        <v>2104</v>
      </c>
      <c r="C1112" s="1" t="s">
        <v>372</v>
      </c>
      <c r="D1112" s="1">
        <v>1</v>
      </c>
      <c r="E1112" s="1" t="s">
        <v>8</v>
      </c>
      <c r="F1112" s="1" t="s">
        <v>2522</v>
      </c>
      <c r="G1112" s="1" t="s">
        <v>2523</v>
      </c>
      <c r="H1112" s="1">
        <v>38</v>
      </c>
      <c r="I1112" s="1">
        <v>1</v>
      </c>
      <c r="J1112" s="2" t="s">
        <v>4796</v>
      </c>
      <c r="L1112" s="2" t="s">
        <v>4797</v>
      </c>
      <c r="N1112" s="1">
        <v>38</v>
      </c>
      <c r="O1112" s="1" t="s">
        <v>4797</v>
      </c>
      <c r="P1112" s="11">
        <f t="shared" ref="P1112:P1145" si="123">_xlfn.ISOWEEKNUM(T1112)</f>
        <v>38</v>
      </c>
      <c r="R1112" s="1" t="s">
        <v>7</v>
      </c>
      <c r="S1112" s="2">
        <v>45554</v>
      </c>
      <c r="T1112" s="2">
        <f t="shared" si="122"/>
        <v>45919</v>
      </c>
      <c r="U1112" s="2">
        <f t="shared" si="118"/>
        <v>45979</v>
      </c>
      <c r="V1112" s="11">
        <f t="shared" ca="1" si="119"/>
        <v>-310</v>
      </c>
      <c r="W1112" s="1" t="s">
        <v>4793</v>
      </c>
    </row>
    <row r="1113" spans="1:23" x14ac:dyDescent="0.25">
      <c r="A1113" s="1">
        <v>902</v>
      </c>
      <c r="B1113" s="1" t="s">
        <v>2104</v>
      </c>
      <c r="C1113" s="1" t="s">
        <v>372</v>
      </c>
      <c r="D1113" s="1">
        <v>2</v>
      </c>
      <c r="E1113" s="1" t="s">
        <v>8</v>
      </c>
      <c r="F1113" s="1" t="s">
        <v>2527</v>
      </c>
      <c r="G1113" s="1" t="s">
        <v>2528</v>
      </c>
      <c r="H1113" s="1">
        <v>31</v>
      </c>
      <c r="I1113" s="1">
        <v>1</v>
      </c>
      <c r="J1113" s="2" t="s">
        <v>4796</v>
      </c>
      <c r="L1113" s="2" t="s">
        <v>4797</v>
      </c>
      <c r="N1113" s="1">
        <v>38</v>
      </c>
      <c r="O1113" s="1" t="s">
        <v>4797</v>
      </c>
      <c r="P1113" s="11">
        <f t="shared" si="123"/>
        <v>38</v>
      </c>
      <c r="R1113" s="1" t="s">
        <v>7</v>
      </c>
      <c r="S1113" s="2">
        <v>45554</v>
      </c>
      <c r="T1113" s="2">
        <f t="shared" si="122"/>
        <v>45919</v>
      </c>
      <c r="U1113" s="2">
        <f t="shared" si="118"/>
        <v>45979</v>
      </c>
      <c r="V1113" s="11">
        <f t="shared" ca="1" si="119"/>
        <v>-310</v>
      </c>
      <c r="W1113" s="1" t="s">
        <v>4793</v>
      </c>
    </row>
    <row r="1114" spans="1:23" x14ac:dyDescent="0.25">
      <c r="A1114" s="1">
        <v>902</v>
      </c>
      <c r="B1114" s="1" t="s">
        <v>2104</v>
      </c>
      <c r="C1114" s="1" t="s">
        <v>356</v>
      </c>
      <c r="D1114" s="1">
        <v>12</v>
      </c>
      <c r="E1114" s="1" t="s">
        <v>8</v>
      </c>
      <c r="F1114" s="1" t="s">
        <v>2506</v>
      </c>
      <c r="G1114" s="1" t="s">
        <v>2507</v>
      </c>
      <c r="H1114" s="1">
        <v>14</v>
      </c>
      <c r="I1114" s="1">
        <v>1</v>
      </c>
      <c r="J1114" s="2" t="s">
        <v>4796</v>
      </c>
      <c r="L1114" s="2" t="s">
        <v>4797</v>
      </c>
      <c r="N1114" s="1">
        <v>38</v>
      </c>
      <c r="O1114" s="1" t="s">
        <v>4797</v>
      </c>
      <c r="P1114" s="11">
        <f t="shared" si="123"/>
        <v>38</v>
      </c>
      <c r="R1114" s="1" t="s">
        <v>7</v>
      </c>
      <c r="S1114" s="2">
        <v>45554</v>
      </c>
      <c r="T1114" s="2">
        <f t="shared" si="122"/>
        <v>45919</v>
      </c>
      <c r="U1114" s="2">
        <f t="shared" si="118"/>
        <v>45979</v>
      </c>
      <c r="V1114" s="11">
        <f t="shared" ca="1" si="119"/>
        <v>-310</v>
      </c>
      <c r="W1114" s="1" t="s">
        <v>4793</v>
      </c>
    </row>
    <row r="1115" spans="1:23" x14ac:dyDescent="0.25">
      <c r="A1115" s="1">
        <v>902</v>
      </c>
      <c r="B1115" s="1" t="s">
        <v>2104</v>
      </c>
      <c r="C1115" s="1" t="s">
        <v>356</v>
      </c>
      <c r="D1115" s="1">
        <v>13</v>
      </c>
      <c r="E1115" s="1" t="s">
        <v>8</v>
      </c>
      <c r="F1115" s="1" t="s">
        <v>2510</v>
      </c>
      <c r="G1115" s="1" t="s">
        <v>2495</v>
      </c>
      <c r="H1115" s="1">
        <v>20</v>
      </c>
      <c r="I1115" s="1">
        <v>1</v>
      </c>
      <c r="J1115" s="2" t="s">
        <v>4796</v>
      </c>
      <c r="L1115" s="2" t="s">
        <v>4797</v>
      </c>
      <c r="N1115" s="1">
        <v>38</v>
      </c>
      <c r="O1115" s="1" t="s">
        <v>4797</v>
      </c>
      <c r="P1115" s="11">
        <f t="shared" si="123"/>
        <v>38</v>
      </c>
      <c r="R1115" s="1" t="s">
        <v>7</v>
      </c>
      <c r="S1115" s="2">
        <v>45554</v>
      </c>
      <c r="T1115" s="2">
        <f t="shared" si="122"/>
        <v>45919</v>
      </c>
      <c r="U1115" s="2">
        <f t="shared" si="118"/>
        <v>45979</v>
      </c>
      <c r="V1115" s="11">
        <f t="shared" ca="1" si="119"/>
        <v>-310</v>
      </c>
      <c r="W1115" s="1" t="s">
        <v>4793</v>
      </c>
    </row>
    <row r="1116" spans="1:23" x14ac:dyDescent="0.25">
      <c r="A1116" s="1">
        <v>902</v>
      </c>
      <c r="B1116" s="1" t="s">
        <v>2104</v>
      </c>
      <c r="C1116" s="1" t="s">
        <v>356</v>
      </c>
      <c r="D1116" s="1">
        <v>14</v>
      </c>
      <c r="E1116" s="1" t="s">
        <v>8</v>
      </c>
      <c r="F1116" s="1" t="s">
        <v>2516</v>
      </c>
      <c r="G1116" s="1" t="s">
        <v>2517</v>
      </c>
      <c r="H1116" s="1">
        <v>14</v>
      </c>
      <c r="I1116" s="1">
        <v>1</v>
      </c>
      <c r="J1116" s="2" t="s">
        <v>4796</v>
      </c>
      <c r="L1116" s="2" t="s">
        <v>4797</v>
      </c>
      <c r="N1116" s="1">
        <v>38</v>
      </c>
      <c r="O1116" s="1" t="s">
        <v>4797</v>
      </c>
      <c r="P1116" s="11">
        <f t="shared" si="123"/>
        <v>38</v>
      </c>
      <c r="R1116" s="1" t="s">
        <v>7</v>
      </c>
      <c r="S1116" s="2">
        <v>45554</v>
      </c>
      <c r="T1116" s="2">
        <f t="shared" si="122"/>
        <v>45919</v>
      </c>
      <c r="U1116" s="2">
        <f t="shared" si="118"/>
        <v>45979</v>
      </c>
      <c r="V1116" s="11">
        <f t="shared" ca="1" si="119"/>
        <v>-310</v>
      </c>
      <c r="W1116" s="1" t="s">
        <v>4793</v>
      </c>
    </row>
    <row r="1117" spans="1:23" x14ac:dyDescent="0.25">
      <c r="A1117" s="1">
        <v>902</v>
      </c>
      <c r="B1117" s="1" t="s">
        <v>2104</v>
      </c>
      <c r="C1117" s="1" t="s">
        <v>356</v>
      </c>
      <c r="D1117" s="1">
        <v>15</v>
      </c>
      <c r="E1117" s="1" t="s">
        <v>8</v>
      </c>
      <c r="F1117" s="1" t="s">
        <v>2518</v>
      </c>
      <c r="G1117" s="1" t="s">
        <v>2519</v>
      </c>
      <c r="H1117" s="1">
        <v>18</v>
      </c>
      <c r="I1117" s="1">
        <v>1</v>
      </c>
      <c r="J1117" s="2" t="s">
        <v>4796</v>
      </c>
      <c r="L1117" s="2" t="s">
        <v>4797</v>
      </c>
      <c r="N1117" s="1">
        <v>38</v>
      </c>
      <c r="O1117" s="1" t="s">
        <v>4797</v>
      </c>
      <c r="P1117" s="11">
        <f t="shared" si="123"/>
        <v>38</v>
      </c>
      <c r="R1117" s="1" t="s">
        <v>7</v>
      </c>
      <c r="S1117" s="2">
        <v>45554</v>
      </c>
      <c r="T1117" s="2">
        <f t="shared" si="122"/>
        <v>45919</v>
      </c>
      <c r="U1117" s="2">
        <f t="shared" si="118"/>
        <v>45979</v>
      </c>
      <c r="V1117" s="11">
        <f t="shared" ca="1" si="119"/>
        <v>-310</v>
      </c>
      <c r="W1117" s="1" t="s">
        <v>4793</v>
      </c>
    </row>
    <row r="1118" spans="1:23" x14ac:dyDescent="0.25">
      <c r="A1118" s="1">
        <v>902</v>
      </c>
      <c r="B1118" s="1" t="s">
        <v>2104</v>
      </c>
      <c r="C1118" s="1" t="s">
        <v>356</v>
      </c>
      <c r="D1118" s="1">
        <v>16</v>
      </c>
      <c r="E1118" s="1" t="s">
        <v>8</v>
      </c>
      <c r="F1118" s="1" t="s">
        <v>2514</v>
      </c>
      <c r="G1118" s="1" t="s">
        <v>2515</v>
      </c>
      <c r="H1118" s="1">
        <v>19</v>
      </c>
      <c r="I1118" s="1">
        <v>1</v>
      </c>
      <c r="J1118" s="2" t="s">
        <v>4796</v>
      </c>
      <c r="L1118" s="2" t="s">
        <v>4797</v>
      </c>
      <c r="N1118" s="1">
        <v>38</v>
      </c>
      <c r="O1118" s="1" t="s">
        <v>4797</v>
      </c>
      <c r="P1118" s="11">
        <f t="shared" si="123"/>
        <v>38</v>
      </c>
      <c r="R1118" s="1" t="s">
        <v>7</v>
      </c>
      <c r="S1118" s="2">
        <v>45554</v>
      </c>
      <c r="T1118" s="2">
        <f t="shared" si="122"/>
        <v>45919</v>
      </c>
      <c r="U1118" s="2">
        <f t="shared" si="118"/>
        <v>45979</v>
      </c>
      <c r="V1118" s="11">
        <f t="shared" ca="1" si="119"/>
        <v>-310</v>
      </c>
      <c r="W1118" s="1" t="s">
        <v>4793</v>
      </c>
    </row>
    <row r="1119" spans="1:23" x14ac:dyDescent="0.25">
      <c r="A1119" s="1">
        <v>902</v>
      </c>
      <c r="B1119" s="1" t="s">
        <v>2104</v>
      </c>
      <c r="C1119" s="1" t="s">
        <v>356</v>
      </c>
      <c r="D1119" s="1">
        <v>17</v>
      </c>
      <c r="E1119" s="1" t="s">
        <v>8</v>
      </c>
      <c r="F1119" s="1" t="s">
        <v>2514</v>
      </c>
      <c r="G1119" s="1" t="s">
        <v>2515</v>
      </c>
      <c r="H1119" s="1">
        <v>21</v>
      </c>
      <c r="I1119" s="1">
        <v>1</v>
      </c>
      <c r="J1119" s="2" t="s">
        <v>4796</v>
      </c>
      <c r="L1119" s="2" t="s">
        <v>4797</v>
      </c>
      <c r="N1119" s="1">
        <v>38</v>
      </c>
      <c r="O1119" s="1" t="s">
        <v>4797</v>
      </c>
      <c r="P1119" s="11">
        <f t="shared" si="123"/>
        <v>38</v>
      </c>
      <c r="R1119" s="1" t="s">
        <v>7</v>
      </c>
      <c r="S1119" s="2">
        <v>45554</v>
      </c>
      <c r="T1119" s="2">
        <f t="shared" si="122"/>
        <v>45919</v>
      </c>
      <c r="U1119" s="2">
        <f t="shared" si="118"/>
        <v>45979</v>
      </c>
      <c r="V1119" s="11">
        <f t="shared" ca="1" si="119"/>
        <v>-310</v>
      </c>
      <c r="W1119" s="1" t="s">
        <v>4793</v>
      </c>
    </row>
    <row r="1120" spans="1:23" x14ac:dyDescent="0.25">
      <c r="A1120" s="1">
        <v>902</v>
      </c>
      <c r="B1120" s="1" t="s">
        <v>2104</v>
      </c>
      <c r="C1120" s="1" t="s">
        <v>356</v>
      </c>
      <c r="D1120" s="1">
        <v>18</v>
      </c>
      <c r="E1120" s="1" t="s">
        <v>8</v>
      </c>
      <c r="F1120" s="1" t="s">
        <v>2519</v>
      </c>
      <c r="G1120" s="1" t="s">
        <v>2521</v>
      </c>
      <c r="H1120" s="1">
        <v>18</v>
      </c>
      <c r="I1120" s="1">
        <v>1</v>
      </c>
      <c r="J1120" s="2" t="s">
        <v>4796</v>
      </c>
      <c r="L1120" s="2" t="s">
        <v>4797</v>
      </c>
      <c r="N1120" s="1">
        <v>38</v>
      </c>
      <c r="O1120" s="1" t="s">
        <v>4797</v>
      </c>
      <c r="P1120" s="11">
        <f t="shared" si="123"/>
        <v>38</v>
      </c>
      <c r="R1120" s="1" t="s">
        <v>7</v>
      </c>
      <c r="S1120" s="2">
        <v>45554</v>
      </c>
      <c r="T1120" s="2">
        <f t="shared" si="122"/>
        <v>45919</v>
      </c>
      <c r="U1120" s="2">
        <f t="shared" si="118"/>
        <v>45979</v>
      </c>
      <c r="V1120" s="11">
        <f t="shared" ca="1" si="119"/>
        <v>-310</v>
      </c>
      <c r="W1120" s="1" t="s">
        <v>4793</v>
      </c>
    </row>
    <row r="1121" spans="1:23" x14ac:dyDescent="0.25">
      <c r="A1121" s="1">
        <v>902</v>
      </c>
      <c r="B1121" s="1" t="s">
        <v>2104</v>
      </c>
      <c r="C1121" s="1" t="s">
        <v>356</v>
      </c>
      <c r="D1121" s="1">
        <v>21</v>
      </c>
      <c r="E1121" s="1" t="s">
        <v>8</v>
      </c>
      <c r="F1121" s="1" t="s">
        <v>2487</v>
      </c>
      <c r="G1121" s="1" t="s">
        <v>2531</v>
      </c>
      <c r="H1121" s="1">
        <v>31</v>
      </c>
      <c r="I1121" s="1">
        <v>1</v>
      </c>
      <c r="J1121" s="2" t="s">
        <v>4796</v>
      </c>
      <c r="L1121" s="2" t="s">
        <v>4797</v>
      </c>
      <c r="N1121" s="1">
        <v>38</v>
      </c>
      <c r="O1121" s="1" t="s">
        <v>4797</v>
      </c>
      <c r="P1121" s="11">
        <f t="shared" si="123"/>
        <v>38</v>
      </c>
      <c r="R1121" s="1" t="s">
        <v>7</v>
      </c>
      <c r="S1121" s="2">
        <v>45554</v>
      </c>
      <c r="T1121" s="2">
        <f t="shared" si="122"/>
        <v>45919</v>
      </c>
      <c r="U1121" s="2">
        <f t="shared" si="118"/>
        <v>45979</v>
      </c>
      <c r="V1121" s="11">
        <f t="shared" ca="1" si="119"/>
        <v>-310</v>
      </c>
      <c r="W1121" s="1" t="s">
        <v>4793</v>
      </c>
    </row>
    <row r="1122" spans="1:23" x14ac:dyDescent="0.25">
      <c r="A1122" s="1">
        <v>902</v>
      </c>
      <c r="B1122" s="1" t="s">
        <v>2104</v>
      </c>
      <c r="C1122" s="1" t="s">
        <v>356</v>
      </c>
      <c r="D1122" s="1">
        <v>22</v>
      </c>
      <c r="E1122" s="1" t="s">
        <v>8</v>
      </c>
      <c r="F1122" s="1" t="s">
        <v>2494</v>
      </c>
      <c r="G1122" s="1" t="s">
        <v>2495</v>
      </c>
      <c r="H1122" s="1">
        <v>23</v>
      </c>
      <c r="I1122" s="1">
        <v>1</v>
      </c>
      <c r="J1122" s="2" t="s">
        <v>4796</v>
      </c>
      <c r="L1122" s="2" t="s">
        <v>4797</v>
      </c>
      <c r="N1122" s="1">
        <v>38</v>
      </c>
      <c r="O1122" s="1" t="s">
        <v>4797</v>
      </c>
      <c r="P1122" s="11">
        <f t="shared" si="123"/>
        <v>38</v>
      </c>
      <c r="R1122" s="1" t="s">
        <v>7</v>
      </c>
      <c r="S1122" s="2">
        <v>45554</v>
      </c>
      <c r="T1122" s="2">
        <f t="shared" si="122"/>
        <v>45919</v>
      </c>
      <c r="U1122" s="2">
        <f t="shared" si="118"/>
        <v>45979</v>
      </c>
      <c r="V1122" s="11">
        <f t="shared" ca="1" si="119"/>
        <v>-310</v>
      </c>
      <c r="W1122" s="1" t="s">
        <v>4793</v>
      </c>
    </row>
    <row r="1123" spans="1:23" x14ac:dyDescent="0.25">
      <c r="A1123" s="1">
        <v>902</v>
      </c>
      <c r="B1123" s="1" t="s">
        <v>2104</v>
      </c>
      <c r="C1123" s="1" t="s">
        <v>356</v>
      </c>
      <c r="D1123" s="1">
        <v>23</v>
      </c>
      <c r="E1123" s="1" t="s">
        <v>8</v>
      </c>
      <c r="F1123" s="1" t="s">
        <v>2494</v>
      </c>
      <c r="G1123" s="1" t="s">
        <v>2495</v>
      </c>
      <c r="H1123" s="1">
        <v>28</v>
      </c>
      <c r="I1123" s="1">
        <v>1</v>
      </c>
      <c r="J1123" s="2" t="s">
        <v>4796</v>
      </c>
      <c r="L1123" s="2" t="s">
        <v>4797</v>
      </c>
      <c r="N1123" s="1">
        <v>38</v>
      </c>
      <c r="O1123" s="1" t="s">
        <v>4797</v>
      </c>
      <c r="P1123" s="11">
        <f t="shared" si="123"/>
        <v>38</v>
      </c>
      <c r="R1123" s="1" t="s">
        <v>7</v>
      </c>
      <c r="S1123" s="2">
        <v>45554</v>
      </c>
      <c r="T1123" s="2">
        <f t="shared" si="122"/>
        <v>45919</v>
      </c>
      <c r="U1123" s="2">
        <f t="shared" si="118"/>
        <v>45979</v>
      </c>
      <c r="V1123" s="11">
        <f t="shared" ca="1" si="119"/>
        <v>-310</v>
      </c>
      <c r="W1123" s="1" t="s">
        <v>4793</v>
      </c>
    </row>
    <row r="1124" spans="1:23" x14ac:dyDescent="0.25">
      <c r="A1124" s="1">
        <v>902</v>
      </c>
      <c r="B1124" s="1" t="s">
        <v>2104</v>
      </c>
      <c r="C1124" s="1" t="s">
        <v>356</v>
      </c>
      <c r="D1124" s="1">
        <v>24</v>
      </c>
      <c r="E1124" s="1" t="s">
        <v>8</v>
      </c>
      <c r="F1124" s="1" t="s">
        <v>2501</v>
      </c>
      <c r="G1124" s="1" t="s">
        <v>2501</v>
      </c>
      <c r="H1124" s="1">
        <v>23</v>
      </c>
      <c r="I1124" s="1">
        <v>1</v>
      </c>
      <c r="J1124" s="2" t="s">
        <v>4796</v>
      </c>
      <c r="L1124" s="2" t="s">
        <v>4797</v>
      </c>
      <c r="N1124" s="1">
        <v>38</v>
      </c>
      <c r="O1124" s="1" t="s">
        <v>4797</v>
      </c>
      <c r="P1124" s="11">
        <f t="shared" si="123"/>
        <v>38</v>
      </c>
      <c r="R1124" s="1" t="s">
        <v>7</v>
      </c>
      <c r="S1124" s="2">
        <v>45554</v>
      </c>
      <c r="T1124" s="2">
        <f t="shared" si="122"/>
        <v>45919</v>
      </c>
      <c r="U1124" s="2">
        <f t="shared" si="118"/>
        <v>45979</v>
      </c>
      <c r="V1124" s="11">
        <f t="shared" ca="1" si="119"/>
        <v>-310</v>
      </c>
      <c r="W1124" s="1" t="s">
        <v>4793</v>
      </c>
    </row>
    <row r="1125" spans="1:23" x14ac:dyDescent="0.25">
      <c r="A1125" s="1">
        <v>902</v>
      </c>
      <c r="B1125" s="1" t="s">
        <v>2104</v>
      </c>
      <c r="C1125" s="1" t="s">
        <v>356</v>
      </c>
      <c r="D1125" s="1">
        <v>25</v>
      </c>
      <c r="E1125" s="1" t="s">
        <v>8</v>
      </c>
      <c r="F1125" s="1" t="s">
        <v>2495</v>
      </c>
      <c r="G1125" s="1" t="s">
        <v>2495</v>
      </c>
      <c r="H1125" s="1">
        <v>26</v>
      </c>
      <c r="I1125" s="1">
        <v>1</v>
      </c>
      <c r="J1125" s="2" t="s">
        <v>4796</v>
      </c>
      <c r="L1125" s="2" t="s">
        <v>4797</v>
      </c>
      <c r="N1125" s="1">
        <v>38</v>
      </c>
      <c r="O1125" s="1" t="s">
        <v>4797</v>
      </c>
      <c r="P1125" s="11">
        <f t="shared" si="123"/>
        <v>38</v>
      </c>
      <c r="R1125" s="1" t="s">
        <v>7</v>
      </c>
      <c r="S1125" s="2">
        <v>45554</v>
      </c>
      <c r="T1125" s="2">
        <f t="shared" si="122"/>
        <v>45919</v>
      </c>
      <c r="U1125" s="2">
        <f t="shared" si="118"/>
        <v>45979</v>
      </c>
      <c r="V1125" s="11">
        <f t="shared" ca="1" si="119"/>
        <v>-310</v>
      </c>
      <c r="W1125" s="1" t="s">
        <v>4793</v>
      </c>
    </row>
    <row r="1126" spans="1:23" x14ac:dyDescent="0.25">
      <c r="A1126" s="1">
        <v>902</v>
      </c>
      <c r="B1126" s="1" t="s">
        <v>2104</v>
      </c>
      <c r="C1126" s="1" t="s">
        <v>356</v>
      </c>
      <c r="D1126" s="1">
        <v>26</v>
      </c>
      <c r="E1126" s="1" t="s">
        <v>8</v>
      </c>
      <c r="F1126" s="1" t="s">
        <v>2501</v>
      </c>
      <c r="G1126" s="1" t="s">
        <v>2501</v>
      </c>
      <c r="H1126" s="1">
        <v>28</v>
      </c>
      <c r="I1126" s="1">
        <v>1</v>
      </c>
      <c r="J1126" s="2" t="s">
        <v>4796</v>
      </c>
      <c r="L1126" s="2" t="s">
        <v>4797</v>
      </c>
      <c r="N1126" s="1">
        <v>38</v>
      </c>
      <c r="O1126" s="1" t="s">
        <v>4797</v>
      </c>
      <c r="P1126" s="11">
        <f t="shared" si="123"/>
        <v>38</v>
      </c>
      <c r="R1126" s="1" t="s">
        <v>7</v>
      </c>
      <c r="S1126" s="2">
        <v>45554</v>
      </c>
      <c r="T1126" s="2">
        <f t="shared" si="122"/>
        <v>45919</v>
      </c>
      <c r="U1126" s="2">
        <f t="shared" si="118"/>
        <v>45979</v>
      </c>
      <c r="V1126" s="11">
        <f t="shared" ca="1" si="119"/>
        <v>-310</v>
      </c>
      <c r="W1126" s="1" t="s">
        <v>4793</v>
      </c>
    </row>
    <row r="1127" spans="1:23" x14ac:dyDescent="0.25">
      <c r="A1127" s="1">
        <v>902</v>
      </c>
      <c r="B1127" s="1" t="s">
        <v>2104</v>
      </c>
      <c r="C1127" s="1" t="s">
        <v>356</v>
      </c>
      <c r="D1127" s="1">
        <v>27</v>
      </c>
      <c r="E1127" s="1" t="s">
        <v>8</v>
      </c>
      <c r="F1127" s="1" t="s">
        <v>2495</v>
      </c>
      <c r="G1127" s="1" t="s">
        <v>2536</v>
      </c>
      <c r="H1127" s="1">
        <v>31</v>
      </c>
      <c r="I1127" s="1">
        <v>1</v>
      </c>
      <c r="J1127" s="2" t="s">
        <v>4796</v>
      </c>
      <c r="L1127" s="2" t="s">
        <v>4797</v>
      </c>
      <c r="N1127" s="1">
        <v>38</v>
      </c>
      <c r="O1127" s="1" t="s">
        <v>4797</v>
      </c>
      <c r="P1127" s="11">
        <f t="shared" si="123"/>
        <v>38</v>
      </c>
      <c r="R1127" s="1" t="s">
        <v>7</v>
      </c>
      <c r="S1127" s="2">
        <v>45554</v>
      </c>
      <c r="T1127" s="2">
        <f t="shared" si="122"/>
        <v>45919</v>
      </c>
      <c r="U1127" s="2">
        <f t="shared" si="118"/>
        <v>45979</v>
      </c>
      <c r="V1127" s="11">
        <f t="shared" ca="1" si="119"/>
        <v>-310</v>
      </c>
      <c r="W1127" s="1" t="s">
        <v>4793</v>
      </c>
    </row>
    <row r="1128" spans="1:23" x14ac:dyDescent="0.25">
      <c r="A1128" s="1">
        <v>902</v>
      </c>
      <c r="B1128" s="1" t="s">
        <v>2104</v>
      </c>
      <c r="C1128" s="1" t="s">
        <v>356</v>
      </c>
      <c r="D1128" s="1">
        <v>28</v>
      </c>
      <c r="E1128" s="1" t="s">
        <v>8</v>
      </c>
      <c r="F1128" s="1" t="s">
        <v>2508</v>
      </c>
      <c r="G1128" s="1" t="s">
        <v>2509</v>
      </c>
      <c r="H1128" s="1">
        <v>28</v>
      </c>
      <c r="I1128" s="1">
        <v>1</v>
      </c>
      <c r="J1128" s="2" t="s">
        <v>4796</v>
      </c>
      <c r="L1128" s="2" t="s">
        <v>4797</v>
      </c>
      <c r="N1128" s="1">
        <v>38</v>
      </c>
      <c r="O1128" s="1" t="s">
        <v>4797</v>
      </c>
      <c r="P1128" s="11">
        <f t="shared" si="123"/>
        <v>38</v>
      </c>
      <c r="R1128" s="1" t="s">
        <v>7</v>
      </c>
      <c r="S1128" s="2">
        <v>45554</v>
      </c>
      <c r="T1128" s="2">
        <f t="shared" si="122"/>
        <v>45919</v>
      </c>
      <c r="U1128" s="2">
        <f t="shared" si="118"/>
        <v>45979</v>
      </c>
      <c r="V1128" s="11">
        <f t="shared" ca="1" si="119"/>
        <v>-310</v>
      </c>
      <c r="W1128" s="1" t="s">
        <v>4793</v>
      </c>
    </row>
    <row r="1129" spans="1:23" x14ac:dyDescent="0.25">
      <c r="A1129" s="1">
        <v>902</v>
      </c>
      <c r="B1129" s="1" t="s">
        <v>2104</v>
      </c>
      <c r="C1129" s="1" t="s">
        <v>93</v>
      </c>
      <c r="D1129" s="1">
        <v>706</v>
      </c>
      <c r="E1129" s="1" t="s">
        <v>8</v>
      </c>
      <c r="F1129" s="1" t="s">
        <v>2451</v>
      </c>
      <c r="G1129" s="1" t="s">
        <v>2452</v>
      </c>
      <c r="H1129" s="1" t="s">
        <v>2450</v>
      </c>
      <c r="I1129" s="1">
        <v>1</v>
      </c>
      <c r="J1129" s="2" t="s">
        <v>4796</v>
      </c>
      <c r="L1129" s="2" t="s">
        <v>4797</v>
      </c>
      <c r="N1129" s="1">
        <v>38</v>
      </c>
      <c r="O1129" s="1" t="s">
        <v>4797</v>
      </c>
      <c r="P1129" s="11">
        <f t="shared" si="123"/>
        <v>40</v>
      </c>
      <c r="R1129" s="1" t="s">
        <v>7</v>
      </c>
      <c r="S1129" s="2">
        <v>45565</v>
      </c>
      <c r="T1129" s="2">
        <f t="shared" si="122"/>
        <v>45930</v>
      </c>
      <c r="U1129" s="2">
        <f t="shared" si="118"/>
        <v>45990</v>
      </c>
      <c r="V1129" s="11">
        <f t="shared" ca="1" si="119"/>
        <v>-321</v>
      </c>
      <c r="W1129" s="1" t="s">
        <v>4793</v>
      </c>
    </row>
    <row r="1130" spans="1:23" x14ac:dyDescent="0.25">
      <c r="A1130" s="1">
        <v>902</v>
      </c>
      <c r="B1130" s="1" t="s">
        <v>2104</v>
      </c>
      <c r="C1130" s="1" t="s">
        <v>153</v>
      </c>
      <c r="D1130" s="1">
        <v>710</v>
      </c>
      <c r="E1130" s="1" t="s">
        <v>8</v>
      </c>
      <c r="F1130" s="1" t="s">
        <v>2455</v>
      </c>
      <c r="G1130" s="1" t="s">
        <v>2456</v>
      </c>
      <c r="H1130" s="1">
        <v>59</v>
      </c>
      <c r="I1130" s="1">
        <v>1</v>
      </c>
      <c r="J1130" s="2" t="s">
        <v>4796</v>
      </c>
      <c r="L1130" s="2" t="s">
        <v>4797</v>
      </c>
      <c r="N1130" s="1">
        <v>38</v>
      </c>
      <c r="O1130" s="1" t="s">
        <v>4797</v>
      </c>
      <c r="P1130" s="11">
        <f t="shared" si="123"/>
        <v>40</v>
      </c>
      <c r="R1130" s="1" t="s">
        <v>7</v>
      </c>
      <c r="S1130" s="2">
        <v>45565</v>
      </c>
      <c r="T1130" s="2">
        <f t="shared" si="122"/>
        <v>45930</v>
      </c>
      <c r="U1130" s="2">
        <f t="shared" si="118"/>
        <v>45990</v>
      </c>
      <c r="V1130" s="11">
        <f t="shared" ca="1" si="119"/>
        <v>-321</v>
      </c>
      <c r="W1130" s="1" t="s">
        <v>4793</v>
      </c>
    </row>
    <row r="1131" spans="1:23" x14ac:dyDescent="0.25">
      <c r="A1131" s="1">
        <v>902</v>
      </c>
      <c r="B1131" s="1" t="s">
        <v>2104</v>
      </c>
      <c r="C1131" s="1" t="s">
        <v>2355</v>
      </c>
      <c r="D1131" s="1">
        <v>713</v>
      </c>
      <c r="E1131" s="1" t="s">
        <v>8</v>
      </c>
      <c r="F1131" s="1" t="s">
        <v>2453</v>
      </c>
      <c r="G1131" s="1" t="s">
        <v>2454</v>
      </c>
      <c r="H1131" s="1">
        <v>59</v>
      </c>
      <c r="I1131" s="1">
        <v>1</v>
      </c>
      <c r="J1131" s="2" t="s">
        <v>4796</v>
      </c>
      <c r="L1131" s="2" t="s">
        <v>4797</v>
      </c>
      <c r="N1131" s="1">
        <v>38</v>
      </c>
      <c r="O1131" s="1" t="s">
        <v>4797</v>
      </c>
      <c r="P1131" s="11">
        <f t="shared" si="123"/>
        <v>40</v>
      </c>
      <c r="R1131" s="1" t="s">
        <v>7</v>
      </c>
      <c r="S1131" s="2">
        <v>45565</v>
      </c>
      <c r="T1131" s="2">
        <f t="shared" si="122"/>
        <v>45930</v>
      </c>
      <c r="U1131" s="2">
        <f t="shared" si="118"/>
        <v>45990</v>
      </c>
      <c r="V1131" s="11">
        <f t="shared" ca="1" si="119"/>
        <v>-321</v>
      </c>
      <c r="W1131" s="1" t="s">
        <v>4793</v>
      </c>
    </row>
    <row r="1132" spans="1:23" x14ac:dyDescent="0.25">
      <c r="A1132" s="1">
        <v>902</v>
      </c>
      <c r="B1132" s="1" t="s">
        <v>2104</v>
      </c>
      <c r="C1132" s="1" t="s">
        <v>18</v>
      </c>
      <c r="D1132" s="1">
        <v>720</v>
      </c>
      <c r="E1132" s="1" t="s">
        <v>8</v>
      </c>
      <c r="F1132" s="1" t="s">
        <v>2471</v>
      </c>
      <c r="G1132" s="1" t="s">
        <v>2472</v>
      </c>
      <c r="H1132" s="1" t="s">
        <v>2470</v>
      </c>
      <c r="I1132" s="1">
        <v>1</v>
      </c>
      <c r="J1132" s="2" t="s">
        <v>4796</v>
      </c>
      <c r="L1132" s="2" t="s">
        <v>4797</v>
      </c>
      <c r="N1132" s="1">
        <v>38</v>
      </c>
      <c r="O1132" s="1" t="s">
        <v>4797</v>
      </c>
      <c r="P1132" s="11">
        <f t="shared" si="123"/>
        <v>40</v>
      </c>
      <c r="R1132" s="1" t="s">
        <v>7</v>
      </c>
      <c r="S1132" s="2">
        <v>45565</v>
      </c>
      <c r="T1132" s="2">
        <f t="shared" si="122"/>
        <v>45930</v>
      </c>
      <c r="U1132" s="2">
        <f t="shared" si="118"/>
        <v>45990</v>
      </c>
      <c r="V1132" s="11">
        <f t="shared" ca="1" si="119"/>
        <v>-321</v>
      </c>
      <c r="W1132" s="1" t="s">
        <v>4793</v>
      </c>
    </row>
    <row r="1133" spans="1:23" x14ac:dyDescent="0.25">
      <c r="A1133" s="1">
        <v>902</v>
      </c>
      <c r="B1133" s="1" t="s">
        <v>2104</v>
      </c>
      <c r="C1133" s="1" t="s">
        <v>153</v>
      </c>
      <c r="D1133" s="1">
        <v>721</v>
      </c>
      <c r="E1133" s="1" t="s">
        <v>8</v>
      </c>
      <c r="F1133" s="1" t="s">
        <v>2457</v>
      </c>
      <c r="G1133" s="1" t="s">
        <v>2458</v>
      </c>
      <c r="H1133" s="1">
        <v>59</v>
      </c>
      <c r="I1133" s="1">
        <v>1</v>
      </c>
      <c r="J1133" s="2" t="s">
        <v>4796</v>
      </c>
      <c r="L1133" s="2" t="s">
        <v>4797</v>
      </c>
      <c r="N1133" s="1">
        <v>38</v>
      </c>
      <c r="O1133" s="1" t="s">
        <v>4797</v>
      </c>
      <c r="P1133" s="11">
        <f t="shared" si="123"/>
        <v>40</v>
      </c>
      <c r="R1133" s="1" t="s">
        <v>7</v>
      </c>
      <c r="S1133" s="2">
        <v>45565</v>
      </c>
      <c r="T1133" s="2">
        <f t="shared" si="122"/>
        <v>45930</v>
      </c>
      <c r="U1133" s="2">
        <f t="shared" si="118"/>
        <v>45990</v>
      </c>
      <c r="V1133" s="11">
        <f t="shared" ca="1" si="119"/>
        <v>-321</v>
      </c>
      <c r="W1133" s="1" t="s">
        <v>4793</v>
      </c>
    </row>
    <row r="1134" spans="1:23" x14ac:dyDescent="0.25">
      <c r="A1134" s="1">
        <v>902</v>
      </c>
      <c r="B1134" s="1" t="s">
        <v>2104</v>
      </c>
      <c r="C1134" s="1" t="s">
        <v>20</v>
      </c>
      <c r="D1134" s="1">
        <v>724</v>
      </c>
      <c r="E1134" s="1" t="s">
        <v>8</v>
      </c>
      <c r="F1134" s="1" t="s">
        <v>2468</v>
      </c>
      <c r="G1134" s="1" t="s">
        <v>2469</v>
      </c>
      <c r="H1134" s="1">
        <v>57</v>
      </c>
      <c r="I1134" s="1">
        <v>1</v>
      </c>
      <c r="J1134" s="2" t="s">
        <v>4796</v>
      </c>
      <c r="L1134" s="2" t="s">
        <v>4797</v>
      </c>
      <c r="N1134" s="1">
        <v>38</v>
      </c>
      <c r="O1134" s="1" t="s">
        <v>4797</v>
      </c>
      <c r="P1134" s="11">
        <f t="shared" si="123"/>
        <v>40</v>
      </c>
      <c r="R1134" s="1" t="s">
        <v>7</v>
      </c>
      <c r="S1134" s="2">
        <v>45565</v>
      </c>
      <c r="T1134" s="2">
        <f t="shared" si="122"/>
        <v>45930</v>
      </c>
      <c r="U1134" s="2">
        <f t="shared" si="118"/>
        <v>45990</v>
      </c>
      <c r="V1134" s="11">
        <f t="shared" ca="1" si="119"/>
        <v>-321</v>
      </c>
      <c r="W1134" s="1" t="s">
        <v>4793</v>
      </c>
    </row>
    <row r="1135" spans="1:23" x14ac:dyDescent="0.25">
      <c r="A1135" s="1">
        <v>902</v>
      </c>
      <c r="B1135" s="1" t="s">
        <v>2104</v>
      </c>
      <c r="C1135" s="1" t="s">
        <v>153</v>
      </c>
      <c r="D1135" s="1">
        <v>725</v>
      </c>
      <c r="E1135" s="1" t="s">
        <v>8</v>
      </c>
      <c r="F1135" s="1" t="s">
        <v>2465</v>
      </c>
      <c r="G1135" s="1" t="s">
        <v>2467</v>
      </c>
      <c r="H1135" s="1" t="s">
        <v>2466</v>
      </c>
      <c r="I1135" s="1">
        <v>1</v>
      </c>
      <c r="J1135" s="2" t="s">
        <v>4796</v>
      </c>
      <c r="L1135" s="2" t="s">
        <v>4797</v>
      </c>
      <c r="N1135" s="1">
        <v>38</v>
      </c>
      <c r="O1135" s="1" t="s">
        <v>4797</v>
      </c>
      <c r="P1135" s="11">
        <f t="shared" si="123"/>
        <v>40</v>
      </c>
      <c r="R1135" s="1" t="s">
        <v>7</v>
      </c>
      <c r="S1135" s="2">
        <v>45565</v>
      </c>
      <c r="T1135" s="2">
        <f t="shared" si="122"/>
        <v>45930</v>
      </c>
      <c r="U1135" s="2">
        <f t="shared" si="118"/>
        <v>45990</v>
      </c>
      <c r="V1135" s="11">
        <f t="shared" ca="1" si="119"/>
        <v>-321</v>
      </c>
      <c r="W1135" s="1" t="s">
        <v>4793</v>
      </c>
    </row>
    <row r="1136" spans="1:23" x14ac:dyDescent="0.25">
      <c r="A1136" s="1">
        <v>902</v>
      </c>
      <c r="B1136" s="1" t="s">
        <v>2104</v>
      </c>
      <c r="C1136" s="1" t="s">
        <v>153</v>
      </c>
      <c r="D1136" s="1">
        <v>727</v>
      </c>
      <c r="E1136" s="1" t="s">
        <v>8</v>
      </c>
      <c r="F1136" s="1" t="s">
        <v>2648</v>
      </c>
      <c r="G1136" s="1" t="s">
        <v>2648</v>
      </c>
      <c r="H1136" s="1">
        <v>1</v>
      </c>
      <c r="I1136" s="1">
        <v>1</v>
      </c>
      <c r="J1136" s="2" t="s">
        <v>4796</v>
      </c>
      <c r="L1136" s="2" t="s">
        <v>4797</v>
      </c>
      <c r="N1136" s="1">
        <v>38</v>
      </c>
      <c r="O1136" s="1" t="s">
        <v>4797</v>
      </c>
      <c r="P1136" s="11">
        <f t="shared" si="123"/>
        <v>40</v>
      </c>
      <c r="R1136" s="1" t="s">
        <v>7</v>
      </c>
      <c r="S1136" s="2">
        <v>45565</v>
      </c>
      <c r="T1136" s="2">
        <f t="shared" si="122"/>
        <v>45930</v>
      </c>
      <c r="U1136" s="2">
        <f t="shared" si="118"/>
        <v>45990</v>
      </c>
      <c r="V1136" s="11">
        <f t="shared" ca="1" si="119"/>
        <v>-321</v>
      </c>
      <c r="W1136" s="1" t="s">
        <v>4793</v>
      </c>
    </row>
    <row r="1137" spans="1:23" x14ac:dyDescent="0.25">
      <c r="A1137" s="1">
        <v>902</v>
      </c>
      <c r="B1137" s="1" t="s">
        <v>2104</v>
      </c>
      <c r="C1137" s="1" t="s">
        <v>153</v>
      </c>
      <c r="D1137" s="1">
        <v>729</v>
      </c>
      <c r="E1137" s="1" t="s">
        <v>8</v>
      </c>
      <c r="F1137" s="1" t="s">
        <v>2644</v>
      </c>
      <c r="G1137" s="1" t="s">
        <v>2645</v>
      </c>
      <c r="H1137" s="1">
        <v>2</v>
      </c>
      <c r="I1137" s="1">
        <v>1</v>
      </c>
      <c r="J1137" s="2" t="s">
        <v>4796</v>
      </c>
      <c r="L1137" s="2" t="s">
        <v>4797</v>
      </c>
      <c r="N1137" s="1">
        <v>38</v>
      </c>
      <c r="O1137" s="1" t="s">
        <v>4797</v>
      </c>
      <c r="P1137" s="11">
        <f t="shared" si="123"/>
        <v>40</v>
      </c>
      <c r="R1137" s="1" t="s">
        <v>7</v>
      </c>
      <c r="S1137" s="2">
        <v>45565</v>
      </c>
      <c r="T1137" s="2">
        <f t="shared" si="122"/>
        <v>45930</v>
      </c>
      <c r="U1137" s="2">
        <f t="shared" si="118"/>
        <v>45990</v>
      </c>
      <c r="V1137" s="11">
        <f t="shared" ca="1" si="119"/>
        <v>-321</v>
      </c>
      <c r="W1137" s="1" t="s">
        <v>4793</v>
      </c>
    </row>
    <row r="1138" spans="1:23" x14ac:dyDescent="0.25">
      <c r="A1138" s="1">
        <v>902</v>
      </c>
      <c r="B1138" s="1" t="s">
        <v>2104</v>
      </c>
      <c r="C1138" s="1" t="s">
        <v>153</v>
      </c>
      <c r="D1138" s="1">
        <v>732</v>
      </c>
      <c r="E1138" s="1" t="s">
        <v>8</v>
      </c>
      <c r="F1138" s="1" t="s">
        <v>2658</v>
      </c>
      <c r="G1138" s="1" t="s">
        <v>2659</v>
      </c>
      <c r="H1138" s="1">
        <v>3</v>
      </c>
      <c r="I1138" s="1">
        <v>1</v>
      </c>
      <c r="J1138" s="2" t="s">
        <v>4796</v>
      </c>
      <c r="L1138" s="2" t="s">
        <v>4797</v>
      </c>
      <c r="N1138" s="1">
        <v>38</v>
      </c>
      <c r="O1138" s="1" t="s">
        <v>4797</v>
      </c>
      <c r="P1138" s="11">
        <f t="shared" si="123"/>
        <v>40</v>
      </c>
      <c r="R1138" s="1" t="s">
        <v>7</v>
      </c>
      <c r="S1138" s="2">
        <v>45565</v>
      </c>
      <c r="T1138" s="2">
        <f t="shared" si="122"/>
        <v>45930</v>
      </c>
      <c r="U1138" s="2">
        <f t="shared" si="118"/>
        <v>45990</v>
      </c>
      <c r="V1138" s="11">
        <f t="shared" ca="1" si="119"/>
        <v>-321</v>
      </c>
      <c r="W1138" s="1" t="s">
        <v>4793</v>
      </c>
    </row>
    <row r="1139" spans="1:23" x14ac:dyDescent="0.25">
      <c r="A1139" s="1">
        <v>902</v>
      </c>
      <c r="B1139" s="1" t="s">
        <v>2104</v>
      </c>
      <c r="C1139" s="1" t="s">
        <v>153</v>
      </c>
      <c r="D1139" s="1">
        <v>733</v>
      </c>
      <c r="E1139" s="1" t="s">
        <v>8</v>
      </c>
      <c r="F1139" s="1" t="s">
        <v>2646</v>
      </c>
      <c r="G1139" s="1" t="s">
        <v>2647</v>
      </c>
      <c r="H1139" s="1">
        <v>5</v>
      </c>
      <c r="I1139" s="1">
        <v>1</v>
      </c>
      <c r="J1139" s="2" t="s">
        <v>4796</v>
      </c>
      <c r="L1139" s="2" t="s">
        <v>4797</v>
      </c>
      <c r="N1139" s="1">
        <v>38</v>
      </c>
      <c r="O1139" s="1" t="s">
        <v>4797</v>
      </c>
      <c r="P1139" s="11">
        <f t="shared" si="123"/>
        <v>40</v>
      </c>
      <c r="R1139" s="1" t="s">
        <v>7</v>
      </c>
      <c r="S1139" s="2">
        <v>45565</v>
      </c>
      <c r="T1139" s="2">
        <f t="shared" si="122"/>
        <v>45930</v>
      </c>
      <c r="U1139" s="2">
        <f t="shared" si="118"/>
        <v>45990</v>
      </c>
      <c r="V1139" s="11">
        <f t="shared" ca="1" si="119"/>
        <v>-321</v>
      </c>
      <c r="W1139" s="1" t="s">
        <v>4793</v>
      </c>
    </row>
    <row r="1140" spans="1:23" x14ac:dyDescent="0.25">
      <c r="A1140" s="1">
        <v>902</v>
      </c>
      <c r="B1140" s="1" t="s">
        <v>2104</v>
      </c>
      <c r="C1140" s="1" t="s">
        <v>153</v>
      </c>
      <c r="D1140" s="1">
        <v>735</v>
      </c>
      <c r="E1140" s="1" t="s">
        <v>8</v>
      </c>
      <c r="F1140" s="1" t="s">
        <v>2654</v>
      </c>
      <c r="G1140" s="1" t="s">
        <v>2655</v>
      </c>
      <c r="H1140" s="1">
        <v>5</v>
      </c>
      <c r="I1140" s="1">
        <v>1</v>
      </c>
      <c r="J1140" s="2" t="s">
        <v>4796</v>
      </c>
      <c r="L1140" s="2" t="s">
        <v>4797</v>
      </c>
      <c r="N1140" s="1">
        <v>38</v>
      </c>
      <c r="O1140" s="1" t="s">
        <v>4797</v>
      </c>
      <c r="P1140" s="11">
        <f t="shared" si="123"/>
        <v>40</v>
      </c>
      <c r="R1140" s="1" t="s">
        <v>7</v>
      </c>
      <c r="S1140" s="2">
        <v>45565</v>
      </c>
      <c r="T1140" s="2">
        <f t="shared" si="122"/>
        <v>45930</v>
      </c>
      <c r="U1140" s="2">
        <f t="shared" si="118"/>
        <v>45990</v>
      </c>
      <c r="V1140" s="11">
        <f t="shared" ca="1" si="119"/>
        <v>-321</v>
      </c>
      <c r="W1140" s="1" t="s">
        <v>4793</v>
      </c>
    </row>
    <row r="1141" spans="1:23" x14ac:dyDescent="0.25">
      <c r="A1141" s="1">
        <v>902</v>
      </c>
      <c r="B1141" s="1" t="s">
        <v>2104</v>
      </c>
      <c r="C1141" s="1" t="s">
        <v>153</v>
      </c>
      <c r="D1141" s="1">
        <v>737</v>
      </c>
      <c r="E1141" s="1" t="s">
        <v>8</v>
      </c>
      <c r="F1141" s="1" t="s">
        <v>2652</v>
      </c>
      <c r="G1141" s="1" t="s">
        <v>2653</v>
      </c>
      <c r="H1141" s="1">
        <v>6</v>
      </c>
      <c r="I1141" s="1">
        <v>1</v>
      </c>
      <c r="J1141" s="2" t="s">
        <v>4796</v>
      </c>
      <c r="L1141" s="2" t="s">
        <v>4797</v>
      </c>
      <c r="N1141" s="1">
        <v>38</v>
      </c>
      <c r="O1141" s="1" t="s">
        <v>4797</v>
      </c>
      <c r="P1141" s="11">
        <f t="shared" si="123"/>
        <v>40</v>
      </c>
      <c r="R1141" s="1" t="s">
        <v>7</v>
      </c>
      <c r="S1141" s="2">
        <v>45565</v>
      </c>
      <c r="T1141" s="2">
        <f t="shared" si="122"/>
        <v>45930</v>
      </c>
      <c r="U1141" s="2">
        <f t="shared" si="118"/>
        <v>45990</v>
      </c>
      <c r="V1141" s="11">
        <f t="shared" ca="1" si="119"/>
        <v>-321</v>
      </c>
      <c r="W1141" s="1" t="s">
        <v>4793</v>
      </c>
    </row>
    <row r="1142" spans="1:23" x14ac:dyDescent="0.25">
      <c r="A1142" s="1">
        <v>902</v>
      </c>
      <c r="B1142" s="1" t="s">
        <v>2104</v>
      </c>
      <c r="C1142" s="1" t="s">
        <v>153</v>
      </c>
      <c r="D1142" s="1">
        <v>739</v>
      </c>
      <c r="E1142" s="1" t="s">
        <v>8</v>
      </c>
      <c r="F1142" s="1" t="s">
        <v>2656</v>
      </c>
      <c r="G1142" s="1" t="s">
        <v>2657</v>
      </c>
      <c r="H1142" s="1">
        <v>10</v>
      </c>
      <c r="I1142" s="1">
        <v>1</v>
      </c>
      <c r="J1142" s="2" t="s">
        <v>4796</v>
      </c>
      <c r="L1142" s="2" t="s">
        <v>4797</v>
      </c>
      <c r="N1142" s="1">
        <v>38</v>
      </c>
      <c r="O1142" s="1" t="s">
        <v>4797</v>
      </c>
      <c r="P1142" s="11">
        <f t="shared" si="123"/>
        <v>40</v>
      </c>
      <c r="R1142" s="1" t="s">
        <v>7</v>
      </c>
      <c r="S1142" s="2">
        <v>45565</v>
      </c>
      <c r="T1142" s="2">
        <f t="shared" si="122"/>
        <v>45930</v>
      </c>
      <c r="U1142" s="2">
        <f t="shared" si="118"/>
        <v>45990</v>
      </c>
      <c r="V1142" s="11">
        <f t="shared" ca="1" si="119"/>
        <v>-321</v>
      </c>
      <c r="W1142" s="1" t="s">
        <v>4793</v>
      </c>
    </row>
    <row r="1143" spans="1:23" x14ac:dyDescent="0.25">
      <c r="A1143" s="1">
        <v>902</v>
      </c>
      <c r="B1143" s="1" t="s">
        <v>2104</v>
      </c>
      <c r="C1143" s="1" t="s">
        <v>153</v>
      </c>
      <c r="D1143" s="1">
        <v>740</v>
      </c>
      <c r="E1143" s="1" t="s">
        <v>8</v>
      </c>
      <c r="F1143" s="1" t="s">
        <v>2692</v>
      </c>
      <c r="G1143" s="1" t="s">
        <v>2693</v>
      </c>
      <c r="H1143" s="1">
        <v>5</v>
      </c>
      <c r="I1143" s="1">
        <v>1</v>
      </c>
      <c r="J1143" s="2" t="s">
        <v>4796</v>
      </c>
      <c r="L1143" s="2" t="s">
        <v>4797</v>
      </c>
      <c r="N1143" s="1">
        <v>38</v>
      </c>
      <c r="O1143" s="1" t="s">
        <v>4797</v>
      </c>
      <c r="P1143" s="11">
        <f t="shared" si="123"/>
        <v>40</v>
      </c>
      <c r="R1143" s="1" t="s">
        <v>7</v>
      </c>
      <c r="S1143" s="2">
        <v>45565</v>
      </c>
      <c r="T1143" s="2">
        <f t="shared" si="122"/>
        <v>45930</v>
      </c>
      <c r="U1143" s="2">
        <f t="shared" si="118"/>
        <v>45990</v>
      </c>
      <c r="V1143" s="11">
        <f t="shared" ca="1" si="119"/>
        <v>-321</v>
      </c>
      <c r="W1143" s="1" t="s">
        <v>4793</v>
      </c>
    </row>
    <row r="1144" spans="1:23" x14ac:dyDescent="0.25">
      <c r="A1144" s="1">
        <v>902</v>
      </c>
      <c r="B1144" s="1" t="s">
        <v>2104</v>
      </c>
      <c r="C1144" s="1" t="s">
        <v>153</v>
      </c>
      <c r="D1144" s="1">
        <v>741</v>
      </c>
      <c r="E1144" s="1" t="s">
        <v>8</v>
      </c>
      <c r="F1144" s="1" t="s">
        <v>2662</v>
      </c>
      <c r="G1144" s="1" t="s">
        <v>2663</v>
      </c>
      <c r="H1144" s="1">
        <v>7</v>
      </c>
      <c r="I1144" s="1">
        <v>1</v>
      </c>
      <c r="J1144" s="2" t="s">
        <v>4796</v>
      </c>
      <c r="L1144" s="2" t="s">
        <v>4797</v>
      </c>
      <c r="N1144" s="1">
        <v>38</v>
      </c>
      <c r="O1144" s="1" t="s">
        <v>4797</v>
      </c>
      <c r="P1144" s="11">
        <f t="shared" si="123"/>
        <v>40</v>
      </c>
      <c r="R1144" s="1" t="s">
        <v>7</v>
      </c>
      <c r="S1144" s="2">
        <v>45565</v>
      </c>
      <c r="T1144" s="2">
        <f t="shared" si="122"/>
        <v>45930</v>
      </c>
      <c r="U1144" s="2">
        <f t="shared" si="118"/>
        <v>45990</v>
      </c>
      <c r="V1144" s="11">
        <f t="shared" ca="1" si="119"/>
        <v>-321</v>
      </c>
      <c r="W1144" s="1" t="s">
        <v>4793</v>
      </c>
    </row>
    <row r="1145" spans="1:23" x14ac:dyDescent="0.25">
      <c r="A1145" s="1">
        <v>902</v>
      </c>
      <c r="B1145" s="1" t="s">
        <v>2104</v>
      </c>
      <c r="C1145" s="1" t="s">
        <v>153</v>
      </c>
      <c r="D1145" s="1">
        <v>742</v>
      </c>
      <c r="E1145" s="1" t="s">
        <v>8</v>
      </c>
      <c r="F1145" s="1" t="s">
        <v>2696</v>
      </c>
      <c r="G1145" s="1" t="s">
        <v>2697</v>
      </c>
      <c r="H1145" s="1">
        <v>5</v>
      </c>
      <c r="I1145" s="1">
        <v>1</v>
      </c>
      <c r="J1145" s="2" t="s">
        <v>4796</v>
      </c>
      <c r="L1145" s="2" t="s">
        <v>4797</v>
      </c>
      <c r="N1145" s="1">
        <v>38</v>
      </c>
      <c r="O1145" s="1" t="s">
        <v>4797</v>
      </c>
      <c r="P1145" s="11">
        <f t="shared" si="123"/>
        <v>40</v>
      </c>
      <c r="R1145" s="1" t="s">
        <v>7</v>
      </c>
      <c r="S1145" s="2">
        <v>45565</v>
      </c>
      <c r="T1145" s="2">
        <f t="shared" si="122"/>
        <v>45930</v>
      </c>
      <c r="U1145" s="2">
        <f t="shared" si="118"/>
        <v>45990</v>
      </c>
      <c r="V1145" s="11">
        <f t="shared" ca="1" si="119"/>
        <v>-321</v>
      </c>
      <c r="W1145" s="1" t="s">
        <v>4793</v>
      </c>
    </row>
    <row r="1146" spans="1:23" hidden="1" x14ac:dyDescent="0.25">
      <c r="A1146" s="1">
        <v>902</v>
      </c>
      <c r="B1146" s="1" t="s">
        <v>2104</v>
      </c>
      <c r="C1146" s="1" t="s">
        <v>366</v>
      </c>
      <c r="D1146" s="1">
        <v>31</v>
      </c>
      <c r="E1146" s="1" t="s">
        <v>22</v>
      </c>
      <c r="F1146" s="1" t="s">
        <v>2486</v>
      </c>
      <c r="G1146" s="1" t="s">
        <v>2487</v>
      </c>
      <c r="H1146" s="1">
        <v>38</v>
      </c>
      <c r="J1146" s="1" t="s">
        <v>4798</v>
      </c>
      <c r="L1146" s="1" t="s">
        <v>4798</v>
      </c>
      <c r="N1146" s="1" t="s">
        <v>4798</v>
      </c>
      <c r="O1146" s="1" t="s">
        <v>4798</v>
      </c>
      <c r="R1146" s="1" t="s">
        <v>7</v>
      </c>
      <c r="S1146" s="2">
        <v>45554</v>
      </c>
      <c r="T1146" s="2">
        <f>S1146+(365*2)</f>
        <v>46284</v>
      </c>
      <c r="U1146" s="2">
        <f t="shared" si="118"/>
        <v>46344</v>
      </c>
      <c r="V1146" s="11">
        <f t="shared" ca="1" si="119"/>
        <v>-675</v>
      </c>
    </row>
    <row r="1147" spans="1:23" hidden="1" x14ac:dyDescent="0.25">
      <c r="A1147" s="1">
        <v>902</v>
      </c>
      <c r="B1147" s="1" t="s">
        <v>2104</v>
      </c>
      <c r="C1147" s="1" t="s">
        <v>356</v>
      </c>
      <c r="D1147" s="1">
        <v>34</v>
      </c>
      <c r="E1147" s="1" t="s">
        <v>22</v>
      </c>
      <c r="F1147" s="1" t="s">
        <v>2490</v>
      </c>
      <c r="G1147" s="1" t="s">
        <v>2505</v>
      </c>
      <c r="H1147" s="1">
        <v>32</v>
      </c>
      <c r="J1147" s="1" t="s">
        <v>4798</v>
      </c>
      <c r="L1147" s="1" t="s">
        <v>4798</v>
      </c>
      <c r="N1147" s="1" t="s">
        <v>4798</v>
      </c>
      <c r="O1147" s="1" t="s">
        <v>4798</v>
      </c>
      <c r="R1147" s="1" t="s">
        <v>7</v>
      </c>
      <c r="S1147" s="2">
        <v>45554</v>
      </c>
      <c r="T1147" s="2">
        <f>S1147+(365*2)</f>
        <v>46284</v>
      </c>
      <c r="U1147" s="2">
        <f t="shared" si="118"/>
        <v>46344</v>
      </c>
      <c r="V1147" s="11">
        <f t="shared" ca="1" si="119"/>
        <v>-675</v>
      </c>
    </row>
    <row r="1148" spans="1:23" hidden="1" x14ac:dyDescent="0.25">
      <c r="A1148" s="1">
        <v>902</v>
      </c>
      <c r="B1148" s="1" t="s">
        <v>2104</v>
      </c>
      <c r="C1148" s="1" t="s">
        <v>356</v>
      </c>
      <c r="D1148" s="1">
        <v>35</v>
      </c>
      <c r="E1148" s="1" t="s">
        <v>22</v>
      </c>
      <c r="F1148" s="1" t="s">
        <v>2490</v>
      </c>
      <c r="G1148" s="1" t="s">
        <v>2505</v>
      </c>
      <c r="H1148" s="1">
        <v>36</v>
      </c>
      <c r="J1148" s="1" t="s">
        <v>4798</v>
      </c>
      <c r="L1148" s="1" t="s">
        <v>4798</v>
      </c>
      <c r="N1148" s="1" t="s">
        <v>4798</v>
      </c>
      <c r="O1148" s="1" t="s">
        <v>4798</v>
      </c>
      <c r="R1148" s="1" t="s">
        <v>7</v>
      </c>
      <c r="S1148" s="2">
        <v>45554</v>
      </c>
      <c r="T1148" s="2">
        <f>S1148+(365*2)</f>
        <v>46284</v>
      </c>
      <c r="U1148" s="2">
        <f t="shared" si="118"/>
        <v>46344</v>
      </c>
      <c r="V1148" s="11">
        <f t="shared" ca="1" si="119"/>
        <v>-675</v>
      </c>
    </row>
    <row r="1149" spans="1:23" x14ac:dyDescent="0.25">
      <c r="A1149" s="1">
        <v>902</v>
      </c>
      <c r="B1149" s="1" t="s">
        <v>2104</v>
      </c>
      <c r="C1149" s="1" t="s">
        <v>153</v>
      </c>
      <c r="D1149" s="1">
        <v>743</v>
      </c>
      <c r="E1149" s="1" t="s">
        <v>8</v>
      </c>
      <c r="F1149" s="1" t="s">
        <v>2660</v>
      </c>
      <c r="G1149" s="1" t="s">
        <v>2661</v>
      </c>
      <c r="H1149" s="1">
        <v>9</v>
      </c>
      <c r="I1149" s="1">
        <v>1</v>
      </c>
      <c r="J1149" s="2" t="s">
        <v>4796</v>
      </c>
      <c r="L1149" s="2" t="s">
        <v>4797</v>
      </c>
      <c r="N1149" s="1">
        <v>38</v>
      </c>
      <c r="O1149" s="1" t="s">
        <v>4797</v>
      </c>
      <c r="P1149" s="11">
        <f>_xlfn.ISOWEEKNUM(T1149)</f>
        <v>40</v>
      </c>
      <c r="R1149" s="1" t="s">
        <v>7</v>
      </c>
      <c r="S1149" s="2">
        <v>45565</v>
      </c>
      <c r="T1149" s="2">
        <f>S1149+365</f>
        <v>45930</v>
      </c>
      <c r="U1149" s="2">
        <f t="shared" si="118"/>
        <v>45990</v>
      </c>
      <c r="V1149" s="11">
        <f t="shared" ca="1" si="119"/>
        <v>-321</v>
      </c>
      <c r="W1149" s="1" t="s">
        <v>4793</v>
      </c>
    </row>
    <row r="1150" spans="1:23" hidden="1" x14ac:dyDescent="0.25">
      <c r="A1150" s="1">
        <v>902</v>
      </c>
      <c r="B1150" s="1" t="s">
        <v>2104</v>
      </c>
      <c r="C1150" s="1" t="s">
        <v>356</v>
      </c>
      <c r="D1150" s="1">
        <v>37</v>
      </c>
      <c r="E1150" s="1" t="s">
        <v>22</v>
      </c>
      <c r="F1150" s="1" t="s">
        <v>2514</v>
      </c>
      <c r="G1150" s="1" t="s">
        <v>2514</v>
      </c>
      <c r="H1150" s="1">
        <v>36</v>
      </c>
      <c r="J1150" s="1" t="s">
        <v>4798</v>
      </c>
      <c r="L1150" s="1" t="s">
        <v>4798</v>
      </c>
      <c r="N1150" s="1" t="s">
        <v>4798</v>
      </c>
      <c r="O1150" s="1" t="s">
        <v>4798</v>
      </c>
      <c r="R1150" s="1" t="s">
        <v>7</v>
      </c>
      <c r="S1150" s="2">
        <v>45554</v>
      </c>
      <c r="T1150" s="2">
        <f>S1150+(365*2)</f>
        <v>46284</v>
      </c>
      <c r="U1150" s="2">
        <f t="shared" si="118"/>
        <v>46344</v>
      </c>
      <c r="V1150" s="11">
        <f t="shared" ca="1" si="119"/>
        <v>-675</v>
      </c>
    </row>
    <row r="1151" spans="1:23" hidden="1" x14ac:dyDescent="0.25">
      <c r="A1151" s="1">
        <v>902</v>
      </c>
      <c r="B1151" s="1" t="s">
        <v>2104</v>
      </c>
      <c r="C1151" s="1" t="s">
        <v>356</v>
      </c>
      <c r="D1151" s="1">
        <v>39</v>
      </c>
      <c r="E1151" s="1" t="s">
        <v>22</v>
      </c>
      <c r="F1151" s="1" t="s">
        <v>2505</v>
      </c>
      <c r="G1151" s="1" t="s">
        <v>2505</v>
      </c>
      <c r="H1151" s="1">
        <v>39</v>
      </c>
      <c r="J1151" s="1" t="s">
        <v>4798</v>
      </c>
      <c r="L1151" s="1" t="s">
        <v>4798</v>
      </c>
      <c r="N1151" s="1" t="s">
        <v>4798</v>
      </c>
      <c r="O1151" s="1" t="s">
        <v>4798</v>
      </c>
      <c r="R1151" s="1" t="s">
        <v>7</v>
      </c>
      <c r="S1151" s="2">
        <v>45554</v>
      </c>
      <c r="T1151" s="2">
        <f>S1151+(365*2)</f>
        <v>46284</v>
      </c>
      <c r="U1151" s="2">
        <f t="shared" si="118"/>
        <v>46344</v>
      </c>
      <c r="V1151" s="11">
        <f t="shared" ca="1" si="119"/>
        <v>-675</v>
      </c>
    </row>
    <row r="1152" spans="1:23" hidden="1" x14ac:dyDescent="0.25">
      <c r="A1152" s="1">
        <v>902</v>
      </c>
      <c r="B1152" s="1" t="s">
        <v>2104</v>
      </c>
      <c r="C1152" s="1" t="s">
        <v>356</v>
      </c>
      <c r="D1152" s="1">
        <v>41</v>
      </c>
      <c r="E1152" s="1" t="s">
        <v>22</v>
      </c>
      <c r="F1152" s="1" t="s">
        <v>2484</v>
      </c>
      <c r="G1152" s="1" t="s">
        <v>2485</v>
      </c>
      <c r="H1152" s="1">
        <v>32</v>
      </c>
      <c r="J1152" s="1" t="s">
        <v>4798</v>
      </c>
      <c r="L1152" s="1" t="s">
        <v>4798</v>
      </c>
      <c r="N1152" s="1" t="s">
        <v>4798</v>
      </c>
      <c r="O1152" s="1" t="s">
        <v>4798</v>
      </c>
      <c r="R1152" s="1" t="s">
        <v>7</v>
      </c>
      <c r="S1152" s="2">
        <v>45554</v>
      </c>
      <c r="T1152" s="2">
        <f>S1152+(365*2)</f>
        <v>46284</v>
      </c>
      <c r="U1152" s="2">
        <f t="shared" si="118"/>
        <v>46344</v>
      </c>
      <c r="V1152" s="11">
        <f t="shared" ca="1" si="119"/>
        <v>-675</v>
      </c>
    </row>
    <row r="1153" spans="1:23" hidden="1" x14ac:dyDescent="0.25">
      <c r="A1153" s="1">
        <v>902</v>
      </c>
      <c r="B1153" s="1" t="s">
        <v>2104</v>
      </c>
      <c r="C1153" s="1" t="s">
        <v>153</v>
      </c>
      <c r="D1153" s="1">
        <v>43</v>
      </c>
      <c r="E1153" s="1" t="s">
        <v>22</v>
      </c>
      <c r="F1153" s="1" t="s">
        <v>2499</v>
      </c>
      <c r="G1153" s="1" t="s">
        <v>2500</v>
      </c>
      <c r="H1153" s="1" t="s">
        <v>2475</v>
      </c>
      <c r="J1153" s="1" t="s">
        <v>4798</v>
      </c>
      <c r="L1153" s="1" t="s">
        <v>4798</v>
      </c>
      <c r="N1153" s="1" t="s">
        <v>4798</v>
      </c>
      <c r="O1153" s="1" t="s">
        <v>4798</v>
      </c>
      <c r="R1153" s="1" t="s">
        <v>7</v>
      </c>
      <c r="S1153" s="2">
        <v>45554</v>
      </c>
      <c r="T1153" s="2">
        <f>S1153+(365*2)</f>
        <v>46284</v>
      </c>
      <c r="U1153" s="2">
        <f t="shared" si="118"/>
        <v>46344</v>
      </c>
      <c r="V1153" s="11">
        <f t="shared" ca="1" si="119"/>
        <v>-675</v>
      </c>
    </row>
    <row r="1154" spans="1:23" hidden="1" x14ac:dyDescent="0.25">
      <c r="A1154" s="1">
        <v>902</v>
      </c>
      <c r="B1154" s="1" t="s">
        <v>2104</v>
      </c>
      <c r="C1154" s="1" t="s">
        <v>356</v>
      </c>
      <c r="D1154" s="1">
        <v>44</v>
      </c>
      <c r="E1154" s="1" t="s">
        <v>22</v>
      </c>
      <c r="F1154" s="1" t="s">
        <v>2502</v>
      </c>
      <c r="G1154" s="1" t="s">
        <v>2503</v>
      </c>
      <c r="H1154" s="1">
        <v>38</v>
      </c>
      <c r="J1154" s="1" t="s">
        <v>4798</v>
      </c>
      <c r="L1154" s="1" t="s">
        <v>4798</v>
      </c>
      <c r="N1154" s="1" t="s">
        <v>4798</v>
      </c>
      <c r="O1154" s="1" t="s">
        <v>4798</v>
      </c>
      <c r="R1154" s="1" t="s">
        <v>7</v>
      </c>
      <c r="S1154" s="2">
        <v>45554</v>
      </c>
      <c r="T1154" s="2">
        <f>S1154+(365*2)</f>
        <v>46284</v>
      </c>
      <c r="U1154" s="2">
        <f t="shared" ref="U1154:U1217" si="124">T1154+60</f>
        <v>46344</v>
      </c>
      <c r="V1154" s="11">
        <f t="shared" ref="V1154:V1217" ca="1" si="125">TODAY()-U1154</f>
        <v>-675</v>
      </c>
    </row>
    <row r="1155" spans="1:23" x14ac:dyDescent="0.25">
      <c r="A1155" s="1">
        <v>902</v>
      </c>
      <c r="B1155" s="1" t="s">
        <v>2104</v>
      </c>
      <c r="C1155" s="1" t="s">
        <v>80</v>
      </c>
      <c r="D1155" s="1">
        <v>747</v>
      </c>
      <c r="E1155" s="1" t="s">
        <v>8</v>
      </c>
      <c r="F1155" s="1" t="s">
        <v>2690</v>
      </c>
      <c r="G1155" s="1" t="s">
        <v>2691</v>
      </c>
      <c r="H1155" s="1">
        <v>59</v>
      </c>
      <c r="I1155" s="1">
        <v>1</v>
      </c>
      <c r="J1155" s="2" t="s">
        <v>4796</v>
      </c>
      <c r="L1155" s="2" t="s">
        <v>4797</v>
      </c>
      <c r="N1155" s="1">
        <v>38</v>
      </c>
      <c r="O1155" s="1" t="s">
        <v>4797</v>
      </c>
      <c r="P1155" s="11">
        <f>_xlfn.ISOWEEKNUM(T1155)</f>
        <v>40</v>
      </c>
      <c r="R1155" s="1" t="s">
        <v>7</v>
      </c>
      <c r="S1155" s="2">
        <v>45565</v>
      </c>
      <c r="T1155" s="2">
        <f>S1155+365</f>
        <v>45930</v>
      </c>
      <c r="U1155" s="2">
        <f t="shared" si="124"/>
        <v>45990</v>
      </c>
      <c r="V1155" s="11">
        <f t="shared" ca="1" si="125"/>
        <v>-321</v>
      </c>
      <c r="W1155" s="1" t="s">
        <v>4793</v>
      </c>
    </row>
    <row r="1156" spans="1:23" hidden="1" x14ac:dyDescent="0.25">
      <c r="A1156" s="1">
        <v>902</v>
      </c>
      <c r="B1156" s="1" t="s">
        <v>2104</v>
      </c>
      <c r="C1156" s="1" t="s">
        <v>166</v>
      </c>
      <c r="D1156" s="1">
        <v>46</v>
      </c>
      <c r="E1156" s="1" t="s">
        <v>58</v>
      </c>
      <c r="F1156" s="1" t="s">
        <v>2511</v>
      </c>
      <c r="G1156" s="1" t="s">
        <v>2511</v>
      </c>
      <c r="H1156" s="1" t="s">
        <v>2520</v>
      </c>
      <c r="J1156" s="1" t="s">
        <v>4798</v>
      </c>
      <c r="L1156" s="1" t="s">
        <v>4798</v>
      </c>
      <c r="N1156" s="1" t="s">
        <v>4798</v>
      </c>
      <c r="O1156" s="1" t="s">
        <v>4798</v>
      </c>
      <c r="R1156" s="1" t="s">
        <v>7</v>
      </c>
      <c r="S1156" s="2">
        <v>44836</v>
      </c>
      <c r="T1156" s="2">
        <f t="shared" ref="T1156:T1167" si="126">S1156+(365*4)</f>
        <v>46296</v>
      </c>
      <c r="U1156" s="2">
        <f t="shared" si="124"/>
        <v>46356</v>
      </c>
      <c r="V1156" s="11">
        <f t="shared" ca="1" si="125"/>
        <v>-687</v>
      </c>
    </row>
    <row r="1157" spans="1:23" hidden="1" x14ac:dyDescent="0.25">
      <c r="A1157" s="1">
        <v>902</v>
      </c>
      <c r="B1157" s="1" t="s">
        <v>2104</v>
      </c>
      <c r="C1157" s="1" t="s">
        <v>153</v>
      </c>
      <c r="D1157" s="1">
        <v>401</v>
      </c>
      <c r="E1157" s="1" t="s">
        <v>58</v>
      </c>
      <c r="F1157" s="1" t="s">
        <v>2638</v>
      </c>
      <c r="G1157" s="1" t="s">
        <v>2639</v>
      </c>
      <c r="H1157" s="1">
        <v>47</v>
      </c>
      <c r="J1157" s="1" t="s">
        <v>4798</v>
      </c>
      <c r="L1157" s="1" t="s">
        <v>4798</v>
      </c>
      <c r="N1157" s="1" t="s">
        <v>4798</v>
      </c>
      <c r="O1157" s="1" t="s">
        <v>4798</v>
      </c>
      <c r="R1157" s="1" t="s">
        <v>7</v>
      </c>
      <c r="S1157" s="2">
        <v>44836</v>
      </c>
      <c r="T1157" s="2">
        <f t="shared" si="126"/>
        <v>46296</v>
      </c>
      <c r="U1157" s="2">
        <f t="shared" si="124"/>
        <v>46356</v>
      </c>
      <c r="V1157" s="11">
        <f t="shared" ca="1" si="125"/>
        <v>-687</v>
      </c>
    </row>
    <row r="1158" spans="1:23" hidden="1" x14ac:dyDescent="0.25">
      <c r="A1158" s="1">
        <v>902</v>
      </c>
      <c r="B1158" s="1" t="s">
        <v>2104</v>
      </c>
      <c r="C1158" s="1" t="s">
        <v>153</v>
      </c>
      <c r="D1158" s="1">
        <v>402</v>
      </c>
      <c r="E1158" s="1" t="s">
        <v>58</v>
      </c>
      <c r="F1158" s="1" t="s">
        <v>2640</v>
      </c>
      <c r="G1158" s="1" t="s">
        <v>2641</v>
      </c>
      <c r="H1158" s="1">
        <v>51</v>
      </c>
      <c r="J1158" s="1" t="s">
        <v>4798</v>
      </c>
      <c r="L1158" s="1" t="s">
        <v>4798</v>
      </c>
      <c r="N1158" s="1" t="s">
        <v>4798</v>
      </c>
      <c r="O1158" s="1" t="s">
        <v>4798</v>
      </c>
      <c r="R1158" s="1" t="s">
        <v>7</v>
      </c>
      <c r="S1158" s="2">
        <v>44836</v>
      </c>
      <c r="T1158" s="2">
        <f t="shared" si="126"/>
        <v>46296</v>
      </c>
      <c r="U1158" s="2">
        <f t="shared" si="124"/>
        <v>46356</v>
      </c>
      <c r="V1158" s="11">
        <f t="shared" ca="1" si="125"/>
        <v>-687</v>
      </c>
    </row>
    <row r="1159" spans="1:23" hidden="1" x14ac:dyDescent="0.25">
      <c r="A1159" s="1">
        <v>902</v>
      </c>
      <c r="B1159" s="1" t="s">
        <v>2104</v>
      </c>
      <c r="C1159" s="1" t="s">
        <v>153</v>
      </c>
      <c r="D1159" s="1">
        <v>403</v>
      </c>
      <c r="E1159" s="1" t="s">
        <v>58</v>
      </c>
      <c r="F1159" s="1" t="s">
        <v>2642</v>
      </c>
      <c r="G1159" s="1" t="s">
        <v>2643</v>
      </c>
      <c r="H1159" s="1">
        <v>53</v>
      </c>
      <c r="J1159" s="1" t="s">
        <v>4798</v>
      </c>
      <c r="L1159" s="1" t="s">
        <v>4798</v>
      </c>
      <c r="N1159" s="1" t="s">
        <v>4798</v>
      </c>
      <c r="O1159" s="1" t="s">
        <v>4798</v>
      </c>
      <c r="R1159" s="1" t="s">
        <v>7</v>
      </c>
      <c r="S1159" s="2">
        <v>44836</v>
      </c>
      <c r="T1159" s="2">
        <f t="shared" si="126"/>
        <v>46296</v>
      </c>
      <c r="U1159" s="2">
        <f t="shared" si="124"/>
        <v>46356</v>
      </c>
      <c r="V1159" s="11">
        <f t="shared" ca="1" si="125"/>
        <v>-687</v>
      </c>
    </row>
    <row r="1160" spans="1:23" hidden="1" x14ac:dyDescent="0.25">
      <c r="A1160" s="1">
        <v>902</v>
      </c>
      <c r="B1160" s="1" t="s">
        <v>2104</v>
      </c>
      <c r="C1160" s="1" t="s">
        <v>772</v>
      </c>
      <c r="D1160" s="1">
        <v>404</v>
      </c>
      <c r="E1160" s="1" t="s">
        <v>58</v>
      </c>
      <c r="F1160" s="1" t="s">
        <v>2664</v>
      </c>
      <c r="G1160" s="1" t="s">
        <v>2665</v>
      </c>
      <c r="H1160" s="1">
        <v>54</v>
      </c>
      <c r="J1160" s="1" t="s">
        <v>4798</v>
      </c>
      <c r="L1160" s="1" t="s">
        <v>4798</v>
      </c>
      <c r="N1160" s="1" t="s">
        <v>4798</v>
      </c>
      <c r="O1160" s="1" t="s">
        <v>4798</v>
      </c>
      <c r="R1160" s="1" t="s">
        <v>7</v>
      </c>
      <c r="S1160" s="2">
        <v>45205</v>
      </c>
      <c r="T1160" s="2">
        <f t="shared" si="126"/>
        <v>46665</v>
      </c>
      <c r="U1160" s="2">
        <f t="shared" si="124"/>
        <v>46725</v>
      </c>
      <c r="V1160" s="11">
        <f t="shared" ca="1" si="125"/>
        <v>-1056</v>
      </c>
    </row>
    <row r="1161" spans="1:23" hidden="1" x14ac:dyDescent="0.25">
      <c r="A1161" s="1">
        <v>902</v>
      </c>
      <c r="B1161" s="1" t="s">
        <v>2104</v>
      </c>
      <c r="C1161" s="1" t="s">
        <v>772</v>
      </c>
      <c r="D1161" s="1">
        <v>405</v>
      </c>
      <c r="E1161" s="1" t="s">
        <v>58</v>
      </c>
      <c r="F1161" s="1" t="s">
        <v>2665</v>
      </c>
      <c r="G1161" s="1" t="s">
        <v>2666</v>
      </c>
      <c r="H1161" s="1">
        <v>54</v>
      </c>
      <c r="J1161" s="1" t="s">
        <v>4798</v>
      </c>
      <c r="L1161" s="1" t="s">
        <v>4798</v>
      </c>
      <c r="N1161" s="1" t="s">
        <v>4798</v>
      </c>
      <c r="O1161" s="1" t="s">
        <v>4798</v>
      </c>
      <c r="R1161" s="1" t="s">
        <v>7</v>
      </c>
      <c r="S1161" s="2">
        <v>45205</v>
      </c>
      <c r="T1161" s="2">
        <f t="shared" si="126"/>
        <v>46665</v>
      </c>
      <c r="U1161" s="2">
        <f t="shared" si="124"/>
        <v>46725</v>
      </c>
      <c r="V1161" s="11">
        <f t="shared" ca="1" si="125"/>
        <v>-1056</v>
      </c>
    </row>
    <row r="1162" spans="1:23" hidden="1" x14ac:dyDescent="0.25">
      <c r="A1162" s="1">
        <v>902</v>
      </c>
      <c r="B1162" s="1" t="s">
        <v>2104</v>
      </c>
      <c r="C1162" s="1" t="s">
        <v>153</v>
      </c>
      <c r="D1162" s="1">
        <v>406</v>
      </c>
      <c r="E1162" s="1" t="s">
        <v>58</v>
      </c>
      <c r="F1162" s="1" t="s">
        <v>2666</v>
      </c>
      <c r="G1162" s="1" t="s">
        <v>2668</v>
      </c>
      <c r="H1162" s="1" t="s">
        <v>2667</v>
      </c>
      <c r="J1162" s="1" t="s">
        <v>4798</v>
      </c>
      <c r="L1162" s="1" t="s">
        <v>4798</v>
      </c>
      <c r="N1162" s="1" t="s">
        <v>4798</v>
      </c>
      <c r="O1162" s="1" t="s">
        <v>4798</v>
      </c>
      <c r="R1162" s="1" t="s">
        <v>7</v>
      </c>
      <c r="S1162" s="2">
        <v>45205</v>
      </c>
      <c r="T1162" s="2">
        <f t="shared" si="126"/>
        <v>46665</v>
      </c>
      <c r="U1162" s="2">
        <f t="shared" si="124"/>
        <v>46725</v>
      </c>
      <c r="V1162" s="11">
        <f t="shared" ca="1" si="125"/>
        <v>-1056</v>
      </c>
    </row>
    <row r="1163" spans="1:23" hidden="1" x14ac:dyDescent="0.25">
      <c r="A1163" s="1">
        <v>902</v>
      </c>
      <c r="B1163" s="1" t="s">
        <v>2104</v>
      </c>
      <c r="C1163" s="1" t="s">
        <v>153</v>
      </c>
      <c r="D1163" s="1">
        <v>407</v>
      </c>
      <c r="E1163" s="1" t="s">
        <v>58</v>
      </c>
      <c r="F1163" s="1" t="s">
        <v>2669</v>
      </c>
      <c r="G1163" s="1" t="s">
        <v>2670</v>
      </c>
      <c r="H1163" s="1">
        <v>58</v>
      </c>
      <c r="J1163" s="1" t="s">
        <v>4798</v>
      </c>
      <c r="L1163" s="1" t="s">
        <v>4798</v>
      </c>
      <c r="N1163" s="1" t="s">
        <v>4798</v>
      </c>
      <c r="O1163" s="1" t="s">
        <v>4798</v>
      </c>
      <c r="R1163" s="1" t="s">
        <v>7</v>
      </c>
      <c r="S1163" s="2">
        <v>45205</v>
      </c>
      <c r="T1163" s="2">
        <f t="shared" si="126"/>
        <v>46665</v>
      </c>
      <c r="U1163" s="2">
        <f t="shared" si="124"/>
        <v>46725</v>
      </c>
      <c r="V1163" s="11">
        <f t="shared" ca="1" si="125"/>
        <v>-1056</v>
      </c>
    </row>
    <row r="1164" spans="1:23" hidden="1" x14ac:dyDescent="0.25">
      <c r="A1164" s="1">
        <v>902</v>
      </c>
      <c r="B1164" s="1" t="s">
        <v>2104</v>
      </c>
      <c r="C1164" s="1" t="s">
        <v>153</v>
      </c>
      <c r="D1164" s="1">
        <v>408</v>
      </c>
      <c r="E1164" s="1" t="s">
        <v>58</v>
      </c>
      <c r="F1164" s="1" t="s">
        <v>2675</v>
      </c>
      <c r="G1164" s="1" t="s">
        <v>2676</v>
      </c>
      <c r="H1164" s="1">
        <v>52</v>
      </c>
      <c r="J1164" s="1" t="s">
        <v>4798</v>
      </c>
      <c r="L1164" s="1" t="s">
        <v>4798</v>
      </c>
      <c r="N1164" s="1" t="s">
        <v>4798</v>
      </c>
      <c r="O1164" s="1" t="s">
        <v>4798</v>
      </c>
      <c r="R1164" s="1" t="s">
        <v>7</v>
      </c>
      <c r="S1164" s="2">
        <v>45205</v>
      </c>
      <c r="T1164" s="2">
        <f t="shared" si="126"/>
        <v>46665</v>
      </c>
      <c r="U1164" s="2">
        <f t="shared" si="124"/>
        <v>46725</v>
      </c>
      <c r="V1164" s="11">
        <f t="shared" ca="1" si="125"/>
        <v>-1056</v>
      </c>
    </row>
    <row r="1165" spans="1:23" hidden="1" x14ac:dyDescent="0.25">
      <c r="A1165" s="1">
        <v>902</v>
      </c>
      <c r="B1165" s="1" t="s">
        <v>2104</v>
      </c>
      <c r="C1165" s="1" t="s">
        <v>153</v>
      </c>
      <c r="D1165" s="1">
        <v>409</v>
      </c>
      <c r="E1165" s="1" t="s">
        <v>58</v>
      </c>
      <c r="F1165" s="1" t="s">
        <v>2679</v>
      </c>
      <c r="G1165" s="1" t="s">
        <v>2680</v>
      </c>
      <c r="H1165" s="1">
        <v>51</v>
      </c>
      <c r="J1165" s="1" t="s">
        <v>4798</v>
      </c>
      <c r="L1165" s="1" t="s">
        <v>4798</v>
      </c>
      <c r="N1165" s="1" t="s">
        <v>4798</v>
      </c>
      <c r="O1165" s="1" t="s">
        <v>4798</v>
      </c>
      <c r="R1165" s="1" t="s">
        <v>7</v>
      </c>
      <c r="S1165" s="2">
        <v>45205</v>
      </c>
      <c r="T1165" s="2">
        <f t="shared" si="126"/>
        <v>46665</v>
      </c>
      <c r="U1165" s="2">
        <f t="shared" si="124"/>
        <v>46725</v>
      </c>
      <c r="V1165" s="11">
        <f t="shared" ca="1" si="125"/>
        <v>-1056</v>
      </c>
    </row>
    <row r="1166" spans="1:23" hidden="1" x14ac:dyDescent="0.25">
      <c r="A1166" s="1">
        <v>902</v>
      </c>
      <c r="B1166" s="1" t="s">
        <v>2104</v>
      </c>
      <c r="C1166" s="1" t="s">
        <v>153</v>
      </c>
      <c r="D1166" s="1">
        <v>410</v>
      </c>
      <c r="E1166" s="1" t="s">
        <v>58</v>
      </c>
      <c r="F1166" s="1" t="s">
        <v>2681</v>
      </c>
      <c r="G1166" s="1" t="s">
        <v>2682</v>
      </c>
      <c r="H1166" s="1">
        <v>51</v>
      </c>
      <c r="J1166" s="1" t="s">
        <v>4798</v>
      </c>
      <c r="L1166" s="1" t="s">
        <v>4798</v>
      </c>
      <c r="N1166" s="1" t="s">
        <v>4798</v>
      </c>
      <c r="O1166" s="1" t="s">
        <v>4798</v>
      </c>
      <c r="R1166" s="1" t="s">
        <v>7</v>
      </c>
      <c r="S1166" s="2">
        <v>45205</v>
      </c>
      <c r="T1166" s="2">
        <f t="shared" si="126"/>
        <v>46665</v>
      </c>
      <c r="U1166" s="2">
        <f t="shared" si="124"/>
        <v>46725</v>
      </c>
      <c r="V1166" s="11">
        <f t="shared" ca="1" si="125"/>
        <v>-1056</v>
      </c>
    </row>
    <row r="1167" spans="1:23" hidden="1" x14ac:dyDescent="0.25">
      <c r="A1167" s="1">
        <v>902</v>
      </c>
      <c r="B1167" s="1" t="s">
        <v>2104</v>
      </c>
      <c r="C1167" s="1" t="s">
        <v>166</v>
      </c>
      <c r="D1167" s="1">
        <v>411</v>
      </c>
      <c r="E1167" s="1" t="s">
        <v>58</v>
      </c>
      <c r="F1167" s="1" t="s">
        <v>2671</v>
      </c>
      <c r="G1167" s="1" t="s">
        <v>2672</v>
      </c>
      <c r="H1167" s="1" t="s">
        <v>2667</v>
      </c>
      <c r="J1167" s="1" t="s">
        <v>4798</v>
      </c>
      <c r="L1167" s="1" t="s">
        <v>4798</v>
      </c>
      <c r="N1167" s="1" t="s">
        <v>4798</v>
      </c>
      <c r="O1167" s="1" t="s">
        <v>4798</v>
      </c>
      <c r="R1167" s="1" t="s">
        <v>7</v>
      </c>
      <c r="S1167" s="2">
        <v>45205</v>
      </c>
      <c r="T1167" s="2">
        <f t="shared" si="126"/>
        <v>46665</v>
      </c>
      <c r="U1167" s="2">
        <f t="shared" si="124"/>
        <v>46725</v>
      </c>
      <c r="V1167" s="11">
        <f t="shared" ca="1" si="125"/>
        <v>-1056</v>
      </c>
    </row>
    <row r="1168" spans="1:23" x14ac:dyDescent="0.25">
      <c r="A1168" s="1">
        <v>902</v>
      </c>
      <c r="B1168" s="1" t="s">
        <v>2104</v>
      </c>
      <c r="C1168" s="1" t="s">
        <v>153</v>
      </c>
      <c r="D1168" s="1">
        <v>750</v>
      </c>
      <c r="E1168" s="1" t="s">
        <v>8</v>
      </c>
      <c r="F1168" s="1" t="s">
        <v>2707</v>
      </c>
      <c r="G1168" s="1" t="s">
        <v>2708</v>
      </c>
      <c r="H1168" s="1">
        <v>6</v>
      </c>
      <c r="I1168" s="1">
        <v>1</v>
      </c>
      <c r="J1168" s="2" t="s">
        <v>4796</v>
      </c>
      <c r="L1168" s="2" t="s">
        <v>4797</v>
      </c>
      <c r="N1168" s="1">
        <v>38</v>
      </c>
      <c r="O1168" s="1" t="s">
        <v>4797</v>
      </c>
      <c r="P1168" s="11">
        <f>_xlfn.ISOWEEKNUM(T1168)</f>
        <v>40</v>
      </c>
      <c r="R1168" s="1" t="s">
        <v>7</v>
      </c>
      <c r="S1168" s="2">
        <v>45565</v>
      </c>
      <c r="T1168" s="2">
        <f>S1168+365</f>
        <v>45930</v>
      </c>
      <c r="U1168" s="2">
        <f t="shared" si="124"/>
        <v>45990</v>
      </c>
      <c r="V1168" s="11">
        <f t="shared" ca="1" si="125"/>
        <v>-321</v>
      </c>
      <c r="W1168" s="1" t="s">
        <v>4793</v>
      </c>
    </row>
    <row r="1169" spans="1:22" hidden="1" x14ac:dyDescent="0.25">
      <c r="A1169" s="1">
        <v>902</v>
      </c>
      <c r="B1169" s="1" t="s">
        <v>2104</v>
      </c>
      <c r="C1169" s="1" t="s">
        <v>153</v>
      </c>
      <c r="D1169" s="1">
        <v>415</v>
      </c>
      <c r="E1169" s="1" t="s">
        <v>154</v>
      </c>
      <c r="F1169" s="1" t="s">
        <v>2512</v>
      </c>
      <c r="G1169" s="1" t="s">
        <v>2513</v>
      </c>
      <c r="H1169" s="1">
        <v>42</v>
      </c>
      <c r="J1169" s="1" t="s">
        <v>4798</v>
      </c>
      <c r="L1169" s="1" t="s">
        <v>4798</v>
      </c>
      <c r="N1169" s="1" t="s">
        <v>4798</v>
      </c>
      <c r="O1169" s="1" t="s">
        <v>4798</v>
      </c>
      <c r="R1169" s="1" t="s">
        <v>7</v>
      </c>
      <c r="S1169" s="2">
        <v>45205</v>
      </c>
      <c r="T1169" s="2">
        <f>S1169+(365*3)</f>
        <v>46300</v>
      </c>
      <c r="U1169" s="2">
        <f t="shared" si="124"/>
        <v>46360</v>
      </c>
      <c r="V1169" s="11">
        <f t="shared" ca="1" si="125"/>
        <v>-691</v>
      </c>
    </row>
    <row r="1170" spans="1:22" hidden="1" x14ac:dyDescent="0.25">
      <c r="A1170" s="1">
        <v>902</v>
      </c>
      <c r="B1170" s="1" t="s">
        <v>2104</v>
      </c>
      <c r="C1170" s="1" t="s">
        <v>20</v>
      </c>
      <c r="D1170" s="1">
        <v>418</v>
      </c>
      <c r="E1170" s="1" t="s">
        <v>58</v>
      </c>
      <c r="F1170" s="1" t="s">
        <v>2677</v>
      </c>
      <c r="G1170" s="1" t="s">
        <v>2678</v>
      </c>
      <c r="H1170" s="1">
        <v>47</v>
      </c>
      <c r="J1170" s="1" t="s">
        <v>4798</v>
      </c>
      <c r="L1170" s="1" t="s">
        <v>4798</v>
      </c>
      <c r="N1170" s="1" t="s">
        <v>4798</v>
      </c>
      <c r="O1170" s="1" t="s">
        <v>4798</v>
      </c>
      <c r="R1170" s="1" t="s">
        <v>7</v>
      </c>
      <c r="S1170" s="2">
        <v>45205</v>
      </c>
      <c r="T1170" s="2">
        <f>S1170+(365*4)</f>
        <v>46665</v>
      </c>
      <c r="U1170" s="2">
        <f t="shared" si="124"/>
        <v>46725</v>
      </c>
      <c r="V1170" s="11">
        <f t="shared" ca="1" si="125"/>
        <v>-1056</v>
      </c>
    </row>
    <row r="1171" spans="1:22" hidden="1" x14ac:dyDescent="0.25">
      <c r="A1171" s="1">
        <v>902</v>
      </c>
      <c r="B1171" s="1" t="s">
        <v>2104</v>
      </c>
      <c r="C1171" s="1" t="s">
        <v>153</v>
      </c>
      <c r="D1171" s="1">
        <v>419</v>
      </c>
      <c r="E1171" s="1" t="s">
        <v>58</v>
      </c>
      <c r="F1171" s="1" t="s">
        <v>2673</v>
      </c>
      <c r="G1171" s="1" t="s">
        <v>2674</v>
      </c>
      <c r="H1171" s="1">
        <v>48</v>
      </c>
      <c r="J1171" s="1" t="s">
        <v>4798</v>
      </c>
      <c r="L1171" s="1" t="s">
        <v>4798</v>
      </c>
      <c r="N1171" s="1" t="s">
        <v>4798</v>
      </c>
      <c r="O1171" s="1" t="s">
        <v>4798</v>
      </c>
      <c r="R1171" s="1" t="s">
        <v>7</v>
      </c>
      <c r="S1171" s="2">
        <v>45205</v>
      </c>
      <c r="T1171" s="2">
        <f>S1171+(365*4)</f>
        <v>46665</v>
      </c>
      <c r="U1171" s="2">
        <f t="shared" si="124"/>
        <v>46725</v>
      </c>
      <c r="V1171" s="11">
        <f t="shared" ca="1" si="125"/>
        <v>-1056</v>
      </c>
    </row>
    <row r="1172" spans="1:22" hidden="1" x14ac:dyDescent="0.25">
      <c r="A1172" s="1">
        <v>902</v>
      </c>
      <c r="B1172" s="1" t="s">
        <v>2104</v>
      </c>
      <c r="C1172" s="1" t="s">
        <v>153</v>
      </c>
      <c r="D1172" s="1">
        <v>502</v>
      </c>
      <c r="E1172" s="1" t="s">
        <v>154</v>
      </c>
      <c r="F1172" s="1" t="s">
        <v>2605</v>
      </c>
      <c r="G1172" s="1" t="s">
        <v>2606</v>
      </c>
      <c r="H1172" s="1">
        <v>27</v>
      </c>
      <c r="J1172" s="1" t="s">
        <v>4798</v>
      </c>
      <c r="L1172" s="1" t="s">
        <v>4798</v>
      </c>
      <c r="N1172" s="1" t="s">
        <v>4798</v>
      </c>
      <c r="O1172" s="1" t="s">
        <v>4798</v>
      </c>
      <c r="R1172" s="1" t="s">
        <v>7</v>
      </c>
      <c r="S1172" s="2">
        <v>45189</v>
      </c>
      <c r="T1172" s="2">
        <f>S1172+(365*3)</f>
        <v>46284</v>
      </c>
      <c r="U1172" s="2">
        <f t="shared" si="124"/>
        <v>46344</v>
      </c>
      <c r="V1172" s="11">
        <f t="shared" ca="1" si="125"/>
        <v>-675</v>
      </c>
    </row>
    <row r="1173" spans="1:22" hidden="1" x14ac:dyDescent="0.25">
      <c r="A1173" s="1">
        <v>902</v>
      </c>
      <c r="B1173" s="1" t="s">
        <v>2104</v>
      </c>
      <c r="C1173" s="1" t="s">
        <v>153</v>
      </c>
      <c r="D1173" s="1">
        <v>503</v>
      </c>
      <c r="E1173" s="1" t="s">
        <v>154</v>
      </c>
      <c r="F1173" s="1" t="s">
        <v>2582</v>
      </c>
      <c r="G1173" s="1" t="s">
        <v>2596</v>
      </c>
      <c r="H1173" s="1">
        <v>20</v>
      </c>
      <c r="J1173" s="1" t="s">
        <v>4798</v>
      </c>
      <c r="L1173" s="1" t="s">
        <v>4798</v>
      </c>
      <c r="N1173" s="1" t="s">
        <v>4798</v>
      </c>
      <c r="O1173" s="1" t="s">
        <v>4798</v>
      </c>
      <c r="R1173" s="1" t="s">
        <v>7</v>
      </c>
      <c r="S1173" s="2">
        <v>45189</v>
      </c>
      <c r="T1173" s="2">
        <f>S1173+(365*3)</f>
        <v>46284</v>
      </c>
      <c r="U1173" s="2">
        <f t="shared" si="124"/>
        <v>46344</v>
      </c>
      <c r="V1173" s="11">
        <f t="shared" ca="1" si="125"/>
        <v>-675</v>
      </c>
    </row>
    <row r="1174" spans="1:22" hidden="1" x14ac:dyDescent="0.25">
      <c r="A1174" s="1">
        <v>902</v>
      </c>
      <c r="B1174" s="1" t="s">
        <v>2104</v>
      </c>
      <c r="C1174" s="1" t="s">
        <v>153</v>
      </c>
      <c r="D1174" s="1">
        <v>504</v>
      </c>
      <c r="E1174" s="1" t="s">
        <v>154</v>
      </c>
      <c r="F1174" s="1" t="s">
        <v>2576</v>
      </c>
      <c r="G1174" s="1" t="s">
        <v>2582</v>
      </c>
      <c r="H1174" s="1">
        <v>24</v>
      </c>
      <c r="J1174" s="1" t="s">
        <v>4798</v>
      </c>
      <c r="L1174" s="1" t="s">
        <v>4798</v>
      </c>
      <c r="N1174" s="1" t="s">
        <v>4798</v>
      </c>
      <c r="O1174" s="1" t="s">
        <v>4798</v>
      </c>
      <c r="R1174" s="1" t="s">
        <v>7</v>
      </c>
      <c r="S1174" s="2">
        <v>45205</v>
      </c>
      <c r="T1174" s="2">
        <f>S1174+(365*3)</f>
        <v>46300</v>
      </c>
      <c r="U1174" s="2">
        <f t="shared" si="124"/>
        <v>46360</v>
      </c>
      <c r="V1174" s="11">
        <f t="shared" ca="1" si="125"/>
        <v>-691</v>
      </c>
    </row>
    <row r="1175" spans="1:22" hidden="1" x14ac:dyDescent="0.25">
      <c r="A1175" s="1">
        <v>902</v>
      </c>
      <c r="B1175" s="1" t="s">
        <v>2104</v>
      </c>
      <c r="C1175" s="1" t="s">
        <v>260</v>
      </c>
      <c r="D1175" s="1">
        <v>507</v>
      </c>
      <c r="E1175" s="1" t="s">
        <v>58</v>
      </c>
      <c r="F1175" s="1" t="s">
        <v>2575</v>
      </c>
      <c r="G1175" s="1" t="s">
        <v>2576</v>
      </c>
      <c r="H1175" s="1">
        <v>24</v>
      </c>
      <c r="J1175" s="1" t="s">
        <v>4798</v>
      </c>
      <c r="L1175" s="1" t="s">
        <v>4798</v>
      </c>
      <c r="N1175" s="1" t="s">
        <v>4798</v>
      </c>
      <c r="O1175" s="1" t="s">
        <v>4798</v>
      </c>
      <c r="R1175" s="1" t="s">
        <v>7</v>
      </c>
      <c r="S1175" s="2">
        <v>45205</v>
      </c>
      <c r="T1175" s="2">
        <f t="shared" ref="T1175:T1181" si="127">S1175+(365*4)</f>
        <v>46665</v>
      </c>
      <c r="U1175" s="2">
        <f t="shared" si="124"/>
        <v>46725</v>
      </c>
      <c r="V1175" s="11">
        <f t="shared" ca="1" si="125"/>
        <v>-1056</v>
      </c>
    </row>
    <row r="1176" spans="1:22" hidden="1" x14ac:dyDescent="0.25">
      <c r="A1176" s="1">
        <v>902</v>
      </c>
      <c r="B1176" s="1" t="s">
        <v>2104</v>
      </c>
      <c r="C1176" s="1" t="s">
        <v>153</v>
      </c>
      <c r="D1176" s="1">
        <v>508</v>
      </c>
      <c r="E1176" s="1" t="s">
        <v>58</v>
      </c>
      <c r="F1176" s="1" t="s">
        <v>2585</v>
      </c>
      <c r="G1176" s="1" t="s">
        <v>2586</v>
      </c>
      <c r="H1176" s="1">
        <v>19</v>
      </c>
      <c r="J1176" s="1" t="s">
        <v>4798</v>
      </c>
      <c r="L1176" s="1" t="s">
        <v>4798</v>
      </c>
      <c r="N1176" s="1" t="s">
        <v>4798</v>
      </c>
      <c r="O1176" s="1" t="s">
        <v>4798</v>
      </c>
      <c r="R1176" s="1" t="s">
        <v>7</v>
      </c>
      <c r="S1176" s="2">
        <v>45205</v>
      </c>
      <c r="T1176" s="2">
        <f t="shared" si="127"/>
        <v>46665</v>
      </c>
      <c r="U1176" s="2">
        <f t="shared" si="124"/>
        <v>46725</v>
      </c>
      <c r="V1176" s="11">
        <f t="shared" ca="1" si="125"/>
        <v>-1056</v>
      </c>
    </row>
    <row r="1177" spans="1:22" hidden="1" x14ac:dyDescent="0.25">
      <c r="A1177" s="1">
        <v>902</v>
      </c>
      <c r="B1177" s="1" t="s">
        <v>2104</v>
      </c>
      <c r="C1177" s="1" t="s">
        <v>153</v>
      </c>
      <c r="D1177" s="1">
        <v>509</v>
      </c>
      <c r="E1177" s="1" t="s">
        <v>58</v>
      </c>
      <c r="F1177" s="1" t="s">
        <v>2546</v>
      </c>
      <c r="G1177" s="1" t="s">
        <v>2581</v>
      </c>
      <c r="H1177" s="1">
        <v>22</v>
      </c>
      <c r="J1177" s="1" t="s">
        <v>4798</v>
      </c>
      <c r="L1177" s="1" t="s">
        <v>4798</v>
      </c>
      <c r="N1177" s="1" t="s">
        <v>4798</v>
      </c>
      <c r="O1177" s="1" t="s">
        <v>4798</v>
      </c>
      <c r="R1177" s="1" t="s">
        <v>7</v>
      </c>
      <c r="S1177" s="2">
        <v>45205</v>
      </c>
      <c r="T1177" s="2">
        <f t="shared" si="127"/>
        <v>46665</v>
      </c>
      <c r="U1177" s="2">
        <f t="shared" si="124"/>
        <v>46725</v>
      </c>
      <c r="V1177" s="11">
        <f t="shared" ca="1" si="125"/>
        <v>-1056</v>
      </c>
    </row>
    <row r="1178" spans="1:22" hidden="1" x14ac:dyDescent="0.25">
      <c r="A1178" s="1">
        <v>902</v>
      </c>
      <c r="B1178" s="1" t="s">
        <v>2104</v>
      </c>
      <c r="C1178" s="1" t="s">
        <v>166</v>
      </c>
      <c r="D1178" s="1">
        <v>510</v>
      </c>
      <c r="E1178" s="1" t="s">
        <v>58</v>
      </c>
      <c r="F1178" s="1" t="s">
        <v>2594</v>
      </c>
      <c r="G1178" s="1" t="s">
        <v>2595</v>
      </c>
      <c r="H1178" s="1">
        <v>14</v>
      </c>
      <c r="J1178" s="1" t="s">
        <v>4798</v>
      </c>
      <c r="L1178" s="1" t="s">
        <v>4798</v>
      </c>
      <c r="N1178" s="1" t="s">
        <v>4798</v>
      </c>
      <c r="O1178" s="1" t="s">
        <v>4798</v>
      </c>
      <c r="R1178" s="1" t="s">
        <v>7</v>
      </c>
      <c r="S1178" s="2">
        <v>45205</v>
      </c>
      <c r="T1178" s="2">
        <f t="shared" si="127"/>
        <v>46665</v>
      </c>
      <c r="U1178" s="2">
        <f t="shared" si="124"/>
        <v>46725</v>
      </c>
      <c r="V1178" s="11">
        <f t="shared" ca="1" si="125"/>
        <v>-1056</v>
      </c>
    </row>
    <row r="1179" spans="1:22" hidden="1" x14ac:dyDescent="0.25">
      <c r="A1179" s="1">
        <v>902</v>
      </c>
      <c r="B1179" s="1" t="s">
        <v>2104</v>
      </c>
      <c r="C1179" s="1" t="s">
        <v>153</v>
      </c>
      <c r="D1179" s="1">
        <v>513</v>
      </c>
      <c r="E1179" s="1" t="s">
        <v>58</v>
      </c>
      <c r="F1179" s="1" t="s">
        <v>2574</v>
      </c>
      <c r="G1179" s="1" t="s">
        <v>2546</v>
      </c>
      <c r="H1179" s="1">
        <v>20</v>
      </c>
      <c r="J1179" s="1" t="s">
        <v>4798</v>
      </c>
      <c r="L1179" s="1" t="s">
        <v>4798</v>
      </c>
      <c r="N1179" s="1" t="s">
        <v>4798</v>
      </c>
      <c r="O1179" s="1" t="s">
        <v>4798</v>
      </c>
      <c r="R1179" s="1" t="s">
        <v>7</v>
      </c>
      <c r="S1179" s="2">
        <v>45205</v>
      </c>
      <c r="T1179" s="2">
        <f t="shared" si="127"/>
        <v>46665</v>
      </c>
      <c r="U1179" s="2">
        <f t="shared" si="124"/>
        <v>46725</v>
      </c>
      <c r="V1179" s="11">
        <f t="shared" ca="1" si="125"/>
        <v>-1056</v>
      </c>
    </row>
    <row r="1180" spans="1:22" hidden="1" x14ac:dyDescent="0.25">
      <c r="A1180" s="1">
        <v>902</v>
      </c>
      <c r="B1180" s="1" t="s">
        <v>2104</v>
      </c>
      <c r="C1180" s="1" t="s">
        <v>260</v>
      </c>
      <c r="D1180" s="1">
        <v>514</v>
      </c>
      <c r="E1180" s="1" t="s">
        <v>58</v>
      </c>
      <c r="F1180" s="1" t="s">
        <v>2570</v>
      </c>
      <c r="G1180" s="1" t="s">
        <v>2571</v>
      </c>
      <c r="H1180" s="1">
        <v>25</v>
      </c>
      <c r="J1180" s="1" t="s">
        <v>4798</v>
      </c>
      <c r="L1180" s="1" t="s">
        <v>4798</v>
      </c>
      <c r="N1180" s="1" t="s">
        <v>4798</v>
      </c>
      <c r="O1180" s="1" t="s">
        <v>4798</v>
      </c>
      <c r="R1180" s="1" t="s">
        <v>7</v>
      </c>
      <c r="S1180" s="2">
        <v>45205</v>
      </c>
      <c r="T1180" s="2">
        <f t="shared" si="127"/>
        <v>46665</v>
      </c>
      <c r="U1180" s="2">
        <f t="shared" si="124"/>
        <v>46725</v>
      </c>
      <c r="V1180" s="11">
        <f t="shared" ca="1" si="125"/>
        <v>-1056</v>
      </c>
    </row>
    <row r="1181" spans="1:22" hidden="1" x14ac:dyDescent="0.25">
      <c r="A1181" s="1">
        <v>902</v>
      </c>
      <c r="B1181" s="1" t="s">
        <v>2104</v>
      </c>
      <c r="C1181" s="1" t="s">
        <v>153</v>
      </c>
      <c r="D1181" s="1">
        <v>517</v>
      </c>
      <c r="E1181" s="1" t="s">
        <v>58</v>
      </c>
      <c r="F1181" s="1" t="s">
        <v>2559</v>
      </c>
      <c r="G1181" s="1" t="s">
        <v>2560</v>
      </c>
      <c r="H1181" s="1">
        <v>25</v>
      </c>
      <c r="J1181" s="1" t="s">
        <v>4798</v>
      </c>
      <c r="L1181" s="1" t="s">
        <v>4798</v>
      </c>
      <c r="N1181" s="1" t="s">
        <v>4798</v>
      </c>
      <c r="O1181" s="1" t="s">
        <v>4798</v>
      </c>
      <c r="R1181" s="1" t="s">
        <v>7</v>
      </c>
      <c r="S1181" s="2">
        <v>45205</v>
      </c>
      <c r="T1181" s="2">
        <f t="shared" si="127"/>
        <v>46665</v>
      </c>
      <c r="U1181" s="2">
        <f t="shared" si="124"/>
        <v>46725</v>
      </c>
      <c r="V1181" s="11">
        <f t="shared" ca="1" si="125"/>
        <v>-1056</v>
      </c>
    </row>
    <row r="1182" spans="1:22" hidden="1" x14ac:dyDescent="0.25">
      <c r="A1182" s="1">
        <v>902</v>
      </c>
      <c r="B1182" s="1" t="s">
        <v>2104</v>
      </c>
      <c r="C1182" s="1" t="s">
        <v>153</v>
      </c>
      <c r="D1182" s="1">
        <v>518</v>
      </c>
      <c r="E1182" s="1" t="s">
        <v>154</v>
      </c>
      <c r="F1182" s="1" t="s">
        <v>2579</v>
      </c>
      <c r="G1182" s="1" t="s">
        <v>2169</v>
      </c>
      <c r="H1182" s="1">
        <v>35</v>
      </c>
      <c r="J1182" s="1" t="s">
        <v>4798</v>
      </c>
      <c r="L1182" s="1" t="s">
        <v>4798</v>
      </c>
      <c r="N1182" s="1" t="s">
        <v>4798</v>
      </c>
      <c r="O1182" s="1" t="s">
        <v>4798</v>
      </c>
      <c r="R1182" s="1" t="s">
        <v>7</v>
      </c>
      <c r="S1182" s="2">
        <v>45197</v>
      </c>
      <c r="T1182" s="2">
        <f>S1182+(365*3)</f>
        <v>46292</v>
      </c>
      <c r="U1182" s="2">
        <f t="shared" si="124"/>
        <v>46352</v>
      </c>
      <c r="V1182" s="11">
        <f t="shared" ca="1" si="125"/>
        <v>-683</v>
      </c>
    </row>
    <row r="1183" spans="1:22" hidden="1" x14ac:dyDescent="0.25">
      <c r="A1183" s="1">
        <v>902</v>
      </c>
      <c r="B1183" s="1" t="s">
        <v>2104</v>
      </c>
      <c r="C1183" s="1" t="s">
        <v>260</v>
      </c>
      <c r="D1183" s="1">
        <v>519</v>
      </c>
      <c r="E1183" s="1" t="s">
        <v>154</v>
      </c>
      <c r="F1183" s="1" t="s">
        <v>2577</v>
      </c>
      <c r="G1183" s="1" t="s">
        <v>2578</v>
      </c>
      <c r="H1183" s="1">
        <v>36</v>
      </c>
      <c r="J1183" s="1" t="s">
        <v>4798</v>
      </c>
      <c r="L1183" s="1" t="s">
        <v>4798</v>
      </c>
      <c r="N1183" s="1" t="s">
        <v>4798</v>
      </c>
      <c r="O1183" s="1" t="s">
        <v>4798</v>
      </c>
      <c r="R1183" s="1" t="s">
        <v>7</v>
      </c>
      <c r="S1183" s="2">
        <v>45197</v>
      </c>
      <c r="T1183" s="2">
        <f>S1183+(365*3)</f>
        <v>46292</v>
      </c>
      <c r="U1183" s="2">
        <f t="shared" si="124"/>
        <v>46352</v>
      </c>
      <c r="V1183" s="11">
        <f t="shared" ca="1" si="125"/>
        <v>-683</v>
      </c>
    </row>
    <row r="1184" spans="1:22" hidden="1" x14ac:dyDescent="0.25">
      <c r="A1184" s="1">
        <v>902</v>
      </c>
      <c r="B1184" s="1" t="s">
        <v>2104</v>
      </c>
      <c r="C1184" s="1" t="s">
        <v>153</v>
      </c>
      <c r="D1184" s="1">
        <v>520</v>
      </c>
      <c r="E1184" s="1" t="s">
        <v>58</v>
      </c>
      <c r="F1184" s="1" t="s">
        <v>2568</v>
      </c>
      <c r="G1184" s="1" t="s">
        <v>2569</v>
      </c>
      <c r="H1184" s="1">
        <v>38</v>
      </c>
      <c r="J1184" s="1" t="s">
        <v>4798</v>
      </c>
      <c r="L1184" s="1" t="s">
        <v>4798</v>
      </c>
      <c r="N1184" s="1" t="s">
        <v>4798</v>
      </c>
      <c r="O1184" s="1" t="s">
        <v>4798</v>
      </c>
      <c r="R1184" s="1" t="s">
        <v>7</v>
      </c>
      <c r="S1184" s="2">
        <v>45197</v>
      </c>
      <c r="T1184" s="2">
        <f>S1184+(365*4)</f>
        <v>46657</v>
      </c>
      <c r="U1184" s="2">
        <f t="shared" si="124"/>
        <v>46717</v>
      </c>
      <c r="V1184" s="11">
        <f t="shared" ca="1" si="125"/>
        <v>-1048</v>
      </c>
    </row>
    <row r="1185" spans="1:22" hidden="1" x14ac:dyDescent="0.25">
      <c r="A1185" s="1">
        <v>902</v>
      </c>
      <c r="B1185" s="1" t="s">
        <v>2104</v>
      </c>
      <c r="C1185" s="1" t="s">
        <v>153</v>
      </c>
      <c r="D1185" s="1">
        <v>522</v>
      </c>
      <c r="E1185" s="1" t="s">
        <v>154</v>
      </c>
      <c r="F1185" s="1" t="s">
        <v>2572</v>
      </c>
      <c r="G1185" s="1" t="s">
        <v>2573</v>
      </c>
      <c r="H1185" s="1">
        <v>34</v>
      </c>
      <c r="J1185" s="1" t="s">
        <v>4798</v>
      </c>
      <c r="L1185" s="1" t="s">
        <v>4798</v>
      </c>
      <c r="N1185" s="1" t="s">
        <v>4798</v>
      </c>
      <c r="O1185" s="1" t="s">
        <v>4798</v>
      </c>
      <c r="R1185" s="1" t="s">
        <v>7</v>
      </c>
      <c r="S1185" s="2">
        <v>45197</v>
      </c>
      <c r="T1185" s="2">
        <f>S1185+(365*3)</f>
        <v>46292</v>
      </c>
      <c r="U1185" s="2">
        <f t="shared" si="124"/>
        <v>46352</v>
      </c>
      <c r="V1185" s="11">
        <f t="shared" ca="1" si="125"/>
        <v>-683</v>
      </c>
    </row>
    <row r="1186" spans="1:22" hidden="1" x14ac:dyDescent="0.25">
      <c r="A1186" s="1">
        <v>902</v>
      </c>
      <c r="B1186" s="1" t="s">
        <v>2104</v>
      </c>
      <c r="C1186" s="1" t="s">
        <v>153</v>
      </c>
      <c r="D1186" s="1">
        <v>523</v>
      </c>
      <c r="E1186" s="1" t="s">
        <v>22</v>
      </c>
      <c r="F1186" s="1" t="s">
        <v>2551</v>
      </c>
      <c r="G1186" s="1" t="s">
        <v>2552</v>
      </c>
      <c r="H1186" s="1">
        <v>33</v>
      </c>
      <c r="J1186" s="1" t="s">
        <v>4798</v>
      </c>
      <c r="L1186" s="1" t="s">
        <v>4798</v>
      </c>
      <c r="N1186" s="1" t="s">
        <v>4798</v>
      </c>
      <c r="O1186" s="1" t="s">
        <v>4798</v>
      </c>
      <c r="R1186" s="1" t="s">
        <v>7</v>
      </c>
      <c r="S1186" s="2">
        <v>45565</v>
      </c>
      <c r="T1186" s="2">
        <f>S1186+(365*2)</f>
        <v>46295</v>
      </c>
      <c r="U1186" s="2">
        <f t="shared" si="124"/>
        <v>46355</v>
      </c>
      <c r="V1186" s="11">
        <f t="shared" ca="1" si="125"/>
        <v>-686</v>
      </c>
    </row>
    <row r="1187" spans="1:22" hidden="1" x14ac:dyDescent="0.25">
      <c r="A1187" s="1">
        <v>902</v>
      </c>
      <c r="B1187" s="1" t="s">
        <v>2104</v>
      </c>
      <c r="C1187" s="1" t="s">
        <v>153</v>
      </c>
      <c r="D1187" s="1">
        <v>526</v>
      </c>
      <c r="E1187" s="1" t="s">
        <v>154</v>
      </c>
      <c r="F1187" s="1" t="s">
        <v>2549</v>
      </c>
      <c r="G1187" s="1" t="s">
        <v>2550</v>
      </c>
      <c r="H1187" s="1">
        <v>27</v>
      </c>
      <c r="J1187" s="1" t="s">
        <v>4798</v>
      </c>
      <c r="L1187" s="1" t="s">
        <v>4798</v>
      </c>
      <c r="N1187" s="1" t="s">
        <v>4798</v>
      </c>
      <c r="O1187" s="1" t="s">
        <v>4798</v>
      </c>
      <c r="R1187" s="1" t="s">
        <v>7</v>
      </c>
      <c r="S1187" s="2">
        <v>45205</v>
      </c>
      <c r="T1187" s="2">
        <f>S1187+(365*3)</f>
        <v>46300</v>
      </c>
      <c r="U1187" s="2">
        <f t="shared" si="124"/>
        <v>46360</v>
      </c>
      <c r="V1187" s="11">
        <f t="shared" ca="1" si="125"/>
        <v>-691</v>
      </c>
    </row>
    <row r="1188" spans="1:22" hidden="1" x14ac:dyDescent="0.25">
      <c r="A1188" s="1">
        <v>902</v>
      </c>
      <c r="B1188" s="1" t="s">
        <v>2104</v>
      </c>
      <c r="C1188" s="1" t="s">
        <v>153</v>
      </c>
      <c r="D1188" s="1">
        <v>527</v>
      </c>
      <c r="E1188" s="1" t="s">
        <v>58</v>
      </c>
      <c r="F1188" s="1" t="s">
        <v>2547</v>
      </c>
      <c r="G1188" s="1" t="s">
        <v>2548</v>
      </c>
      <c r="H1188" s="1">
        <v>32</v>
      </c>
      <c r="J1188" s="1" t="s">
        <v>4798</v>
      </c>
      <c r="L1188" s="1" t="s">
        <v>4798</v>
      </c>
      <c r="N1188" s="1" t="s">
        <v>4798</v>
      </c>
      <c r="O1188" s="1" t="s">
        <v>4798</v>
      </c>
      <c r="R1188" s="1" t="s">
        <v>7</v>
      </c>
      <c r="S1188" s="2">
        <v>45205</v>
      </c>
      <c r="T1188" s="2">
        <f>S1188+(365*4)</f>
        <v>46665</v>
      </c>
      <c r="U1188" s="2">
        <f t="shared" si="124"/>
        <v>46725</v>
      </c>
      <c r="V1188" s="11">
        <f t="shared" ca="1" si="125"/>
        <v>-1056</v>
      </c>
    </row>
    <row r="1189" spans="1:22" hidden="1" x14ac:dyDescent="0.25">
      <c r="A1189" s="1">
        <v>902</v>
      </c>
      <c r="B1189" s="1" t="s">
        <v>2104</v>
      </c>
      <c r="C1189" s="1" t="s">
        <v>153</v>
      </c>
      <c r="D1189" s="1">
        <v>529</v>
      </c>
      <c r="E1189" s="1" t="s">
        <v>58</v>
      </c>
      <c r="F1189" s="1" t="s">
        <v>2545</v>
      </c>
      <c r="G1189" s="1" t="s">
        <v>2546</v>
      </c>
      <c r="H1189" s="1">
        <v>27</v>
      </c>
      <c r="J1189" s="1" t="s">
        <v>4798</v>
      </c>
      <c r="L1189" s="1" t="s">
        <v>4798</v>
      </c>
      <c r="N1189" s="1" t="s">
        <v>4798</v>
      </c>
      <c r="O1189" s="1" t="s">
        <v>4798</v>
      </c>
      <c r="R1189" s="1" t="s">
        <v>7</v>
      </c>
      <c r="S1189" s="2">
        <v>45205</v>
      </c>
      <c r="T1189" s="2">
        <f>S1189+(365*4)</f>
        <v>46665</v>
      </c>
      <c r="U1189" s="2">
        <f t="shared" si="124"/>
        <v>46725</v>
      </c>
      <c r="V1189" s="11">
        <f t="shared" ca="1" si="125"/>
        <v>-1056</v>
      </c>
    </row>
    <row r="1190" spans="1:22" hidden="1" x14ac:dyDescent="0.25">
      <c r="A1190" s="1">
        <v>902</v>
      </c>
      <c r="B1190" s="1" t="s">
        <v>2104</v>
      </c>
      <c r="C1190" s="1" t="s">
        <v>153</v>
      </c>
      <c r="D1190" s="1">
        <v>530</v>
      </c>
      <c r="E1190" s="1" t="s">
        <v>58</v>
      </c>
      <c r="F1190" s="1" t="s">
        <v>2543</v>
      </c>
      <c r="G1190" s="1" t="s">
        <v>2544</v>
      </c>
      <c r="H1190" s="1">
        <v>27</v>
      </c>
      <c r="J1190" s="1" t="s">
        <v>4798</v>
      </c>
      <c r="L1190" s="1" t="s">
        <v>4798</v>
      </c>
      <c r="N1190" s="1" t="s">
        <v>4798</v>
      </c>
      <c r="O1190" s="1" t="s">
        <v>4798</v>
      </c>
      <c r="R1190" s="1" t="s">
        <v>7</v>
      </c>
      <c r="S1190" s="2">
        <v>45205</v>
      </c>
      <c r="T1190" s="2">
        <f>S1190+(365*4)</f>
        <v>46665</v>
      </c>
      <c r="U1190" s="2">
        <f t="shared" si="124"/>
        <v>46725</v>
      </c>
      <c r="V1190" s="11">
        <f t="shared" ca="1" si="125"/>
        <v>-1056</v>
      </c>
    </row>
    <row r="1191" spans="1:22" hidden="1" x14ac:dyDescent="0.25">
      <c r="A1191" s="1">
        <v>902</v>
      </c>
      <c r="B1191" s="1" t="s">
        <v>2104</v>
      </c>
      <c r="C1191" s="1" t="s">
        <v>153</v>
      </c>
      <c r="D1191" s="1">
        <v>531</v>
      </c>
      <c r="E1191" s="1" t="s">
        <v>58</v>
      </c>
      <c r="F1191" s="1" t="s">
        <v>2541</v>
      </c>
      <c r="G1191" s="1" t="s">
        <v>2542</v>
      </c>
      <c r="H1191" s="1">
        <v>29</v>
      </c>
      <c r="J1191" s="1" t="s">
        <v>4798</v>
      </c>
      <c r="L1191" s="1" t="s">
        <v>4798</v>
      </c>
      <c r="N1191" s="1" t="s">
        <v>4798</v>
      </c>
      <c r="O1191" s="1" t="s">
        <v>4798</v>
      </c>
      <c r="R1191" s="1" t="s">
        <v>7</v>
      </c>
      <c r="S1191" s="2">
        <v>45205</v>
      </c>
      <c r="T1191" s="2">
        <f>S1191+(365*4)</f>
        <v>46665</v>
      </c>
      <c r="U1191" s="2">
        <f t="shared" si="124"/>
        <v>46725</v>
      </c>
      <c r="V1191" s="11">
        <f t="shared" ca="1" si="125"/>
        <v>-1056</v>
      </c>
    </row>
    <row r="1192" spans="1:22" hidden="1" x14ac:dyDescent="0.25">
      <c r="A1192" s="1">
        <v>902</v>
      </c>
      <c r="B1192" s="1" t="s">
        <v>2104</v>
      </c>
      <c r="C1192" s="1" t="s">
        <v>153</v>
      </c>
      <c r="D1192" s="1">
        <v>532</v>
      </c>
      <c r="E1192" s="1" t="s">
        <v>58</v>
      </c>
      <c r="F1192" s="1" t="s">
        <v>2539</v>
      </c>
      <c r="G1192" s="1" t="s">
        <v>2540</v>
      </c>
      <c r="H1192" s="1">
        <v>28</v>
      </c>
      <c r="J1192" s="1" t="s">
        <v>4798</v>
      </c>
      <c r="L1192" s="1" t="s">
        <v>4798</v>
      </c>
      <c r="N1192" s="1" t="s">
        <v>4798</v>
      </c>
      <c r="O1192" s="1" t="s">
        <v>4798</v>
      </c>
      <c r="R1192" s="1" t="s">
        <v>7</v>
      </c>
      <c r="S1192" s="2">
        <v>45205</v>
      </c>
      <c r="T1192" s="2">
        <f>S1192+(365*4)</f>
        <v>46665</v>
      </c>
      <c r="U1192" s="2">
        <f t="shared" si="124"/>
        <v>46725</v>
      </c>
      <c r="V1192" s="11">
        <f t="shared" ca="1" si="125"/>
        <v>-1056</v>
      </c>
    </row>
    <row r="1193" spans="1:22" hidden="1" x14ac:dyDescent="0.25">
      <c r="A1193" s="1">
        <v>902</v>
      </c>
      <c r="B1193" s="1" t="s">
        <v>2104</v>
      </c>
      <c r="C1193" s="1" t="s">
        <v>153</v>
      </c>
      <c r="D1193" s="1">
        <v>533</v>
      </c>
      <c r="E1193" s="1" t="s">
        <v>154</v>
      </c>
      <c r="F1193" s="1" t="s">
        <v>957</v>
      </c>
      <c r="G1193" s="1" t="s">
        <v>2446</v>
      </c>
      <c r="H1193" s="1">
        <v>42</v>
      </c>
      <c r="J1193" s="1" t="s">
        <v>4798</v>
      </c>
      <c r="L1193" s="1" t="s">
        <v>4798</v>
      </c>
      <c r="N1193" s="1" t="s">
        <v>4798</v>
      </c>
      <c r="O1193" s="1" t="s">
        <v>4798</v>
      </c>
      <c r="R1193" s="1" t="s">
        <v>7</v>
      </c>
      <c r="S1193" s="2">
        <v>45205</v>
      </c>
      <c r="T1193" s="2">
        <f>S1193+(365*3)</f>
        <v>46300</v>
      </c>
      <c r="U1193" s="2">
        <f t="shared" si="124"/>
        <v>46360</v>
      </c>
      <c r="V1193" s="11">
        <f t="shared" ca="1" si="125"/>
        <v>-691</v>
      </c>
    </row>
    <row r="1194" spans="1:22" hidden="1" x14ac:dyDescent="0.25">
      <c r="A1194" s="1">
        <v>902</v>
      </c>
      <c r="B1194" s="1" t="s">
        <v>2104</v>
      </c>
      <c r="C1194" s="1" t="s">
        <v>153</v>
      </c>
      <c r="D1194" s="1">
        <v>535</v>
      </c>
      <c r="E1194" s="1" t="s">
        <v>154</v>
      </c>
      <c r="F1194" s="1" t="s">
        <v>2537</v>
      </c>
      <c r="G1194" s="1" t="s">
        <v>2538</v>
      </c>
      <c r="H1194" s="1" t="s">
        <v>2475</v>
      </c>
      <c r="J1194" s="1" t="s">
        <v>4798</v>
      </c>
      <c r="L1194" s="1" t="s">
        <v>4798</v>
      </c>
      <c r="N1194" s="1" t="s">
        <v>4798</v>
      </c>
      <c r="O1194" s="1" t="s">
        <v>4798</v>
      </c>
      <c r="R1194" s="1" t="s">
        <v>7</v>
      </c>
      <c r="S1194" s="2">
        <v>45205</v>
      </c>
      <c r="T1194" s="2">
        <f>S1194+(365*3)</f>
        <v>46300</v>
      </c>
      <c r="U1194" s="2">
        <f t="shared" si="124"/>
        <v>46360</v>
      </c>
      <c r="V1194" s="11">
        <f t="shared" ca="1" si="125"/>
        <v>-691</v>
      </c>
    </row>
    <row r="1195" spans="1:22" hidden="1" x14ac:dyDescent="0.25">
      <c r="A1195" s="1">
        <v>902</v>
      </c>
      <c r="B1195" s="1" t="s">
        <v>2104</v>
      </c>
      <c r="C1195" s="1" t="s">
        <v>153</v>
      </c>
      <c r="D1195" s="1">
        <v>551</v>
      </c>
      <c r="E1195" s="1" t="s">
        <v>58</v>
      </c>
      <c r="F1195" s="1" t="s">
        <v>2633</v>
      </c>
      <c r="G1195" s="1" t="s">
        <v>2634</v>
      </c>
      <c r="H1195" s="1" t="s">
        <v>150</v>
      </c>
      <c r="J1195" s="1" t="s">
        <v>4798</v>
      </c>
      <c r="L1195" s="1" t="s">
        <v>4798</v>
      </c>
      <c r="N1195" s="1" t="s">
        <v>4798</v>
      </c>
      <c r="O1195" s="1" t="s">
        <v>4798</v>
      </c>
      <c r="R1195" s="1" t="s">
        <v>7</v>
      </c>
      <c r="S1195" s="2">
        <v>45197</v>
      </c>
      <c r="T1195" s="2">
        <f>S1195+(365*4)</f>
        <v>46657</v>
      </c>
      <c r="U1195" s="2">
        <f t="shared" si="124"/>
        <v>46717</v>
      </c>
      <c r="V1195" s="11">
        <f t="shared" ca="1" si="125"/>
        <v>-1048</v>
      </c>
    </row>
    <row r="1196" spans="1:22" hidden="1" x14ac:dyDescent="0.25">
      <c r="A1196" s="1">
        <v>902</v>
      </c>
      <c r="B1196" s="1" t="s">
        <v>2104</v>
      </c>
      <c r="C1196" s="1" t="s">
        <v>153</v>
      </c>
      <c r="D1196" s="1">
        <v>552</v>
      </c>
      <c r="E1196" s="1" t="s">
        <v>154</v>
      </c>
      <c r="F1196" s="1" t="s">
        <v>2632</v>
      </c>
      <c r="G1196" s="1" t="s">
        <v>2238</v>
      </c>
      <c r="H1196" s="1">
        <v>14</v>
      </c>
      <c r="J1196" s="1" t="s">
        <v>4798</v>
      </c>
      <c r="L1196" s="1" t="s">
        <v>4798</v>
      </c>
      <c r="N1196" s="1" t="s">
        <v>4798</v>
      </c>
      <c r="O1196" s="1" t="s">
        <v>4798</v>
      </c>
      <c r="R1196" s="1" t="s">
        <v>7</v>
      </c>
      <c r="S1196" s="2">
        <v>45197</v>
      </c>
      <c r="T1196" s="2">
        <f>S1196+(365*3)</f>
        <v>46292</v>
      </c>
      <c r="U1196" s="2">
        <f t="shared" si="124"/>
        <v>46352</v>
      </c>
      <c r="V1196" s="11">
        <f t="shared" ca="1" si="125"/>
        <v>-683</v>
      </c>
    </row>
    <row r="1197" spans="1:22" hidden="1" x14ac:dyDescent="0.25">
      <c r="A1197" s="1">
        <v>902</v>
      </c>
      <c r="B1197" s="1" t="s">
        <v>2104</v>
      </c>
      <c r="C1197" s="1" t="s">
        <v>153</v>
      </c>
      <c r="D1197" s="1">
        <v>555</v>
      </c>
      <c r="E1197" s="1" t="s">
        <v>154</v>
      </c>
      <c r="F1197" s="1" t="s">
        <v>2631</v>
      </c>
      <c r="G1197" s="1" t="s">
        <v>2631</v>
      </c>
      <c r="H1197" s="1" t="s">
        <v>599</v>
      </c>
      <c r="J1197" s="1" t="s">
        <v>4798</v>
      </c>
      <c r="L1197" s="1" t="s">
        <v>4798</v>
      </c>
      <c r="N1197" s="1" t="s">
        <v>4798</v>
      </c>
      <c r="O1197" s="1" t="s">
        <v>4798</v>
      </c>
      <c r="R1197" s="1" t="s">
        <v>7</v>
      </c>
      <c r="S1197" s="2">
        <v>45197</v>
      </c>
      <c r="T1197" s="2">
        <f>S1197+(365*3)</f>
        <v>46292</v>
      </c>
      <c r="U1197" s="2">
        <f t="shared" si="124"/>
        <v>46352</v>
      </c>
      <c r="V1197" s="11">
        <f t="shared" ca="1" si="125"/>
        <v>-683</v>
      </c>
    </row>
    <row r="1198" spans="1:22" hidden="1" x14ac:dyDescent="0.25">
      <c r="A1198" s="1">
        <v>902</v>
      </c>
      <c r="B1198" s="1" t="s">
        <v>2104</v>
      </c>
      <c r="C1198" s="1" t="s">
        <v>153</v>
      </c>
      <c r="D1198" s="1">
        <v>556</v>
      </c>
      <c r="E1198" s="1" t="s">
        <v>58</v>
      </c>
      <c r="F1198" s="1" t="s">
        <v>2629</v>
      </c>
      <c r="G1198" s="1" t="s">
        <v>2630</v>
      </c>
      <c r="H1198" s="1" t="s">
        <v>167</v>
      </c>
      <c r="J1198" s="1" t="s">
        <v>4798</v>
      </c>
      <c r="L1198" s="1" t="s">
        <v>4798</v>
      </c>
      <c r="N1198" s="1" t="s">
        <v>4798</v>
      </c>
      <c r="O1198" s="1" t="s">
        <v>4798</v>
      </c>
      <c r="R1198" s="1" t="s">
        <v>7</v>
      </c>
      <c r="S1198" s="2">
        <v>45197</v>
      </c>
      <c r="T1198" s="2">
        <f>S1198+(365*4)</f>
        <v>46657</v>
      </c>
      <c r="U1198" s="2">
        <f t="shared" si="124"/>
        <v>46717</v>
      </c>
      <c r="V1198" s="11">
        <f t="shared" ca="1" si="125"/>
        <v>-1048</v>
      </c>
    </row>
    <row r="1199" spans="1:22" hidden="1" x14ac:dyDescent="0.25">
      <c r="A1199" s="1">
        <v>902</v>
      </c>
      <c r="B1199" s="1" t="s">
        <v>2104</v>
      </c>
      <c r="C1199" s="1" t="s">
        <v>153</v>
      </c>
      <c r="D1199" s="1">
        <v>559</v>
      </c>
      <c r="E1199" s="1" t="s">
        <v>154</v>
      </c>
      <c r="F1199" s="1" t="s">
        <v>2616</v>
      </c>
      <c r="G1199" s="1" t="s">
        <v>2617</v>
      </c>
      <c r="H1199" s="1" t="s">
        <v>205</v>
      </c>
      <c r="J1199" s="1" t="s">
        <v>4798</v>
      </c>
      <c r="L1199" s="1" t="s">
        <v>4798</v>
      </c>
      <c r="N1199" s="1" t="s">
        <v>4798</v>
      </c>
      <c r="O1199" s="1" t="s">
        <v>4798</v>
      </c>
      <c r="R1199" s="1" t="s">
        <v>7</v>
      </c>
      <c r="S1199" s="2">
        <v>45197</v>
      </c>
      <c r="T1199" s="2">
        <f t="shared" ref="T1199:T1205" si="128">S1199+(365*3)</f>
        <v>46292</v>
      </c>
      <c r="U1199" s="2">
        <f t="shared" si="124"/>
        <v>46352</v>
      </c>
      <c r="V1199" s="11">
        <f t="shared" ca="1" si="125"/>
        <v>-683</v>
      </c>
    </row>
    <row r="1200" spans="1:22" hidden="1" x14ac:dyDescent="0.25">
      <c r="A1200" s="1">
        <v>902</v>
      </c>
      <c r="B1200" s="1" t="s">
        <v>2104</v>
      </c>
      <c r="C1200" s="1" t="s">
        <v>153</v>
      </c>
      <c r="D1200" s="1">
        <v>560</v>
      </c>
      <c r="E1200" s="1" t="s">
        <v>154</v>
      </c>
      <c r="F1200" s="1" t="s">
        <v>2614</v>
      </c>
      <c r="G1200" s="1" t="s">
        <v>2614</v>
      </c>
      <c r="H1200" s="1" t="s">
        <v>150</v>
      </c>
      <c r="J1200" s="1" t="s">
        <v>4798</v>
      </c>
      <c r="L1200" s="1" t="s">
        <v>4798</v>
      </c>
      <c r="N1200" s="1" t="s">
        <v>4798</v>
      </c>
      <c r="O1200" s="1" t="s">
        <v>4798</v>
      </c>
      <c r="R1200" s="1" t="s">
        <v>7</v>
      </c>
      <c r="S1200" s="2">
        <v>45197</v>
      </c>
      <c r="T1200" s="2">
        <f t="shared" si="128"/>
        <v>46292</v>
      </c>
      <c r="U1200" s="2">
        <f t="shared" si="124"/>
        <v>46352</v>
      </c>
      <c r="V1200" s="11">
        <f t="shared" ca="1" si="125"/>
        <v>-683</v>
      </c>
    </row>
    <row r="1201" spans="1:22" hidden="1" x14ac:dyDescent="0.25">
      <c r="A1201" s="1">
        <v>902</v>
      </c>
      <c r="B1201" s="1" t="s">
        <v>2104</v>
      </c>
      <c r="C1201" s="1" t="s">
        <v>153</v>
      </c>
      <c r="D1201" s="1">
        <v>561</v>
      </c>
      <c r="E1201" s="1" t="s">
        <v>154</v>
      </c>
      <c r="F1201" s="1" t="s">
        <v>2611</v>
      </c>
      <c r="G1201" s="1" t="s">
        <v>2611</v>
      </c>
      <c r="H1201" s="1">
        <v>14</v>
      </c>
      <c r="J1201" s="1" t="s">
        <v>4798</v>
      </c>
      <c r="L1201" s="1" t="s">
        <v>4798</v>
      </c>
      <c r="N1201" s="1" t="s">
        <v>4798</v>
      </c>
      <c r="O1201" s="1" t="s">
        <v>4798</v>
      </c>
      <c r="R1201" s="1" t="s">
        <v>7</v>
      </c>
      <c r="S1201" s="2">
        <v>45197</v>
      </c>
      <c r="T1201" s="2">
        <f t="shared" si="128"/>
        <v>46292</v>
      </c>
      <c r="U1201" s="2">
        <f t="shared" si="124"/>
        <v>46352</v>
      </c>
      <c r="V1201" s="11">
        <f t="shared" ca="1" si="125"/>
        <v>-683</v>
      </c>
    </row>
    <row r="1202" spans="1:22" hidden="1" x14ac:dyDescent="0.25">
      <c r="A1202" s="1">
        <v>902</v>
      </c>
      <c r="B1202" s="1" t="s">
        <v>2104</v>
      </c>
      <c r="C1202" s="1" t="s">
        <v>224</v>
      </c>
      <c r="D1202" s="1">
        <v>564</v>
      </c>
      <c r="E1202" s="1" t="s">
        <v>154</v>
      </c>
      <c r="F1202" s="1" t="s">
        <v>2587</v>
      </c>
      <c r="G1202" s="1" t="s">
        <v>2588</v>
      </c>
      <c r="H1202" s="1" t="s">
        <v>2475</v>
      </c>
      <c r="J1202" s="1" t="s">
        <v>4798</v>
      </c>
      <c r="L1202" s="1" t="s">
        <v>4798</v>
      </c>
      <c r="N1202" s="1" t="s">
        <v>4798</v>
      </c>
      <c r="O1202" s="1" t="s">
        <v>4798</v>
      </c>
      <c r="R1202" s="1" t="s">
        <v>7</v>
      </c>
      <c r="S1202" s="2">
        <v>45205</v>
      </c>
      <c r="T1202" s="2">
        <f t="shared" si="128"/>
        <v>46300</v>
      </c>
      <c r="U1202" s="2">
        <f t="shared" si="124"/>
        <v>46360</v>
      </c>
      <c r="V1202" s="11">
        <f t="shared" ca="1" si="125"/>
        <v>-691</v>
      </c>
    </row>
    <row r="1203" spans="1:22" hidden="1" x14ac:dyDescent="0.25">
      <c r="A1203" s="1">
        <v>902</v>
      </c>
      <c r="B1203" s="1" t="s">
        <v>2104</v>
      </c>
      <c r="C1203" s="1" t="s">
        <v>224</v>
      </c>
      <c r="D1203" s="1">
        <v>565</v>
      </c>
      <c r="E1203" s="1" t="s">
        <v>154</v>
      </c>
      <c r="F1203" s="1" t="s">
        <v>2607</v>
      </c>
      <c r="G1203" s="1" t="s">
        <v>2608</v>
      </c>
      <c r="H1203" s="1">
        <v>39</v>
      </c>
      <c r="J1203" s="1" t="s">
        <v>4798</v>
      </c>
      <c r="L1203" s="1" t="s">
        <v>4798</v>
      </c>
      <c r="N1203" s="1" t="s">
        <v>4798</v>
      </c>
      <c r="O1203" s="1" t="s">
        <v>4798</v>
      </c>
      <c r="R1203" s="1" t="s">
        <v>7</v>
      </c>
      <c r="S1203" s="2">
        <v>45197</v>
      </c>
      <c r="T1203" s="2">
        <f t="shared" si="128"/>
        <v>46292</v>
      </c>
      <c r="U1203" s="2">
        <f t="shared" si="124"/>
        <v>46352</v>
      </c>
      <c r="V1203" s="11">
        <f t="shared" ca="1" si="125"/>
        <v>-683</v>
      </c>
    </row>
    <row r="1204" spans="1:22" hidden="1" x14ac:dyDescent="0.25">
      <c r="A1204" s="1">
        <v>902</v>
      </c>
      <c r="B1204" s="1" t="s">
        <v>2104</v>
      </c>
      <c r="C1204" s="1" t="s">
        <v>153</v>
      </c>
      <c r="D1204" s="1">
        <v>566</v>
      </c>
      <c r="E1204" s="1" t="s">
        <v>154</v>
      </c>
      <c r="F1204" s="1" t="s">
        <v>2609</v>
      </c>
      <c r="G1204" s="1" t="s">
        <v>2610</v>
      </c>
      <c r="H1204" s="1" t="s">
        <v>1156</v>
      </c>
      <c r="J1204" s="1" t="s">
        <v>4798</v>
      </c>
      <c r="L1204" s="1" t="s">
        <v>4798</v>
      </c>
      <c r="N1204" s="1" t="s">
        <v>4798</v>
      </c>
      <c r="O1204" s="1" t="s">
        <v>4798</v>
      </c>
      <c r="R1204" s="1" t="s">
        <v>7</v>
      </c>
      <c r="S1204" s="2">
        <v>45197</v>
      </c>
      <c r="T1204" s="2">
        <f t="shared" si="128"/>
        <v>46292</v>
      </c>
      <c r="U1204" s="2">
        <f t="shared" si="124"/>
        <v>46352</v>
      </c>
      <c r="V1204" s="11">
        <f t="shared" ca="1" si="125"/>
        <v>-683</v>
      </c>
    </row>
    <row r="1205" spans="1:22" hidden="1" x14ac:dyDescent="0.25">
      <c r="A1205" s="1">
        <v>902</v>
      </c>
      <c r="B1205" s="1" t="s">
        <v>2104</v>
      </c>
      <c r="C1205" s="1" t="s">
        <v>166</v>
      </c>
      <c r="D1205" s="1">
        <v>567</v>
      </c>
      <c r="E1205" s="1" t="s">
        <v>154</v>
      </c>
      <c r="F1205" s="1" t="s">
        <v>2610</v>
      </c>
      <c r="G1205" s="1" t="s">
        <v>2188</v>
      </c>
      <c r="H1205" s="1" t="s">
        <v>2612</v>
      </c>
      <c r="J1205" s="1" t="s">
        <v>4798</v>
      </c>
      <c r="L1205" s="1" t="s">
        <v>4798</v>
      </c>
      <c r="N1205" s="1" t="s">
        <v>4798</v>
      </c>
      <c r="O1205" s="1" t="s">
        <v>4798</v>
      </c>
      <c r="R1205" s="1" t="s">
        <v>7</v>
      </c>
      <c r="S1205" s="2">
        <v>45197</v>
      </c>
      <c r="T1205" s="2">
        <f t="shared" si="128"/>
        <v>46292</v>
      </c>
      <c r="U1205" s="2">
        <f t="shared" si="124"/>
        <v>46352</v>
      </c>
      <c r="V1205" s="11">
        <f t="shared" ca="1" si="125"/>
        <v>-683</v>
      </c>
    </row>
    <row r="1206" spans="1:22" hidden="1" x14ac:dyDescent="0.25">
      <c r="A1206" s="1">
        <v>902</v>
      </c>
      <c r="B1206" s="1" t="s">
        <v>2104</v>
      </c>
      <c r="C1206" s="1" t="s">
        <v>153</v>
      </c>
      <c r="D1206" s="1">
        <v>568</v>
      </c>
      <c r="E1206" s="1" t="s">
        <v>58</v>
      </c>
      <c r="F1206" s="1" t="s">
        <v>2613</v>
      </c>
      <c r="G1206" s="1" t="s">
        <v>2613</v>
      </c>
      <c r="H1206" s="1" t="s">
        <v>1156</v>
      </c>
      <c r="J1206" s="1" t="s">
        <v>4798</v>
      </c>
      <c r="L1206" s="1" t="s">
        <v>4798</v>
      </c>
      <c r="N1206" s="1" t="s">
        <v>4798</v>
      </c>
      <c r="O1206" s="1" t="s">
        <v>4798</v>
      </c>
      <c r="R1206" s="1" t="s">
        <v>7</v>
      </c>
      <c r="S1206" s="2">
        <v>45197</v>
      </c>
      <c r="T1206" s="2">
        <f>S1206+(365*4)</f>
        <v>46657</v>
      </c>
      <c r="U1206" s="2">
        <f t="shared" si="124"/>
        <v>46717</v>
      </c>
      <c r="V1206" s="11">
        <f t="shared" ca="1" si="125"/>
        <v>-1048</v>
      </c>
    </row>
    <row r="1207" spans="1:22" hidden="1" x14ac:dyDescent="0.25">
      <c r="A1207" s="1">
        <v>902</v>
      </c>
      <c r="B1207" s="1" t="s">
        <v>2104</v>
      </c>
      <c r="C1207" s="1" t="s">
        <v>166</v>
      </c>
      <c r="D1207" s="1">
        <v>569</v>
      </c>
      <c r="E1207" s="1" t="s">
        <v>154</v>
      </c>
      <c r="F1207" s="1" t="s">
        <v>2188</v>
      </c>
      <c r="G1207" s="1" t="s">
        <v>2188</v>
      </c>
      <c r="H1207" s="1" t="s">
        <v>2612</v>
      </c>
      <c r="J1207" s="1" t="s">
        <v>4798</v>
      </c>
      <c r="L1207" s="1" t="s">
        <v>4798</v>
      </c>
      <c r="N1207" s="1" t="s">
        <v>4798</v>
      </c>
      <c r="O1207" s="1" t="s">
        <v>4798</v>
      </c>
      <c r="R1207" s="1" t="s">
        <v>7</v>
      </c>
      <c r="S1207" s="2">
        <v>45197</v>
      </c>
      <c r="T1207" s="2">
        <f t="shared" ref="T1207:T1215" si="129">S1207+(365*3)</f>
        <v>46292</v>
      </c>
      <c r="U1207" s="2">
        <f t="shared" si="124"/>
        <v>46352</v>
      </c>
      <c r="V1207" s="11">
        <f t="shared" ca="1" si="125"/>
        <v>-683</v>
      </c>
    </row>
    <row r="1208" spans="1:22" hidden="1" x14ac:dyDescent="0.25">
      <c r="A1208" s="1">
        <v>902</v>
      </c>
      <c r="B1208" s="1" t="s">
        <v>2104</v>
      </c>
      <c r="C1208" s="1" t="s">
        <v>166</v>
      </c>
      <c r="D1208" s="1">
        <v>570</v>
      </c>
      <c r="E1208" s="1" t="s">
        <v>154</v>
      </c>
      <c r="F1208" s="1" t="s">
        <v>2615</v>
      </c>
      <c r="G1208" s="1" t="s">
        <v>2615</v>
      </c>
      <c r="H1208" s="1" t="s">
        <v>2612</v>
      </c>
      <c r="J1208" s="1" t="s">
        <v>4798</v>
      </c>
      <c r="L1208" s="1" t="s">
        <v>4798</v>
      </c>
      <c r="N1208" s="1" t="s">
        <v>4798</v>
      </c>
      <c r="O1208" s="1" t="s">
        <v>4798</v>
      </c>
      <c r="R1208" s="1" t="s">
        <v>7</v>
      </c>
      <c r="S1208" s="2">
        <v>45197</v>
      </c>
      <c r="T1208" s="2">
        <f t="shared" si="129"/>
        <v>46292</v>
      </c>
      <c r="U1208" s="2">
        <f t="shared" si="124"/>
        <v>46352</v>
      </c>
      <c r="V1208" s="11">
        <f t="shared" ca="1" si="125"/>
        <v>-683</v>
      </c>
    </row>
    <row r="1209" spans="1:22" hidden="1" x14ac:dyDescent="0.25">
      <c r="A1209" s="1">
        <v>902</v>
      </c>
      <c r="B1209" s="1" t="s">
        <v>2104</v>
      </c>
      <c r="C1209" s="1" t="s">
        <v>166</v>
      </c>
      <c r="D1209" s="1">
        <v>571</v>
      </c>
      <c r="E1209" s="1" t="s">
        <v>154</v>
      </c>
      <c r="F1209" s="1" t="s">
        <v>2620</v>
      </c>
      <c r="G1209" s="1" t="s">
        <v>2620</v>
      </c>
      <c r="H1209" s="1" t="s">
        <v>2612</v>
      </c>
      <c r="J1209" s="1" t="s">
        <v>4798</v>
      </c>
      <c r="L1209" s="1" t="s">
        <v>4798</v>
      </c>
      <c r="N1209" s="1" t="s">
        <v>4798</v>
      </c>
      <c r="O1209" s="1" t="s">
        <v>4798</v>
      </c>
      <c r="R1209" s="1" t="s">
        <v>7</v>
      </c>
      <c r="S1209" s="2">
        <v>45197</v>
      </c>
      <c r="T1209" s="2">
        <f t="shared" si="129"/>
        <v>46292</v>
      </c>
      <c r="U1209" s="2">
        <f t="shared" si="124"/>
        <v>46352</v>
      </c>
      <c r="V1209" s="11">
        <f t="shared" ca="1" si="125"/>
        <v>-683</v>
      </c>
    </row>
    <row r="1210" spans="1:22" hidden="1" x14ac:dyDescent="0.25">
      <c r="A1210" s="1">
        <v>902</v>
      </c>
      <c r="B1210" s="1" t="s">
        <v>2104</v>
      </c>
      <c r="C1210" s="1" t="s">
        <v>166</v>
      </c>
      <c r="D1210" s="1">
        <v>572</v>
      </c>
      <c r="E1210" s="1" t="s">
        <v>154</v>
      </c>
      <c r="F1210" s="1" t="s">
        <v>2622</v>
      </c>
      <c r="G1210" s="1" t="s">
        <v>2623</v>
      </c>
      <c r="H1210" s="1" t="s">
        <v>2621</v>
      </c>
      <c r="J1210" s="1" t="s">
        <v>4798</v>
      </c>
      <c r="L1210" s="1" t="s">
        <v>4798</v>
      </c>
      <c r="N1210" s="1" t="s">
        <v>4798</v>
      </c>
      <c r="O1210" s="1" t="s">
        <v>4798</v>
      </c>
      <c r="R1210" s="1" t="s">
        <v>7</v>
      </c>
      <c r="S1210" s="2">
        <v>45197</v>
      </c>
      <c r="T1210" s="2">
        <f t="shared" si="129"/>
        <v>46292</v>
      </c>
      <c r="U1210" s="2">
        <f t="shared" si="124"/>
        <v>46352</v>
      </c>
      <c r="V1210" s="11">
        <f t="shared" ca="1" si="125"/>
        <v>-683</v>
      </c>
    </row>
    <row r="1211" spans="1:22" hidden="1" x14ac:dyDescent="0.25">
      <c r="A1211" s="1">
        <v>902</v>
      </c>
      <c r="B1211" s="1" t="s">
        <v>2104</v>
      </c>
      <c r="C1211" s="1" t="s">
        <v>153</v>
      </c>
      <c r="D1211" s="1">
        <v>573</v>
      </c>
      <c r="E1211" s="1" t="s">
        <v>154</v>
      </c>
      <c r="F1211" s="1" t="s">
        <v>2623</v>
      </c>
      <c r="G1211" s="1" t="s">
        <v>2628</v>
      </c>
      <c r="H1211" s="1" t="s">
        <v>2627</v>
      </c>
      <c r="J1211" s="1" t="s">
        <v>4798</v>
      </c>
      <c r="L1211" s="1" t="s">
        <v>4798</v>
      </c>
      <c r="N1211" s="1" t="s">
        <v>4798</v>
      </c>
      <c r="O1211" s="1" t="s">
        <v>4798</v>
      </c>
      <c r="R1211" s="1" t="s">
        <v>7</v>
      </c>
      <c r="S1211" s="2">
        <v>45197</v>
      </c>
      <c r="T1211" s="2">
        <f t="shared" si="129"/>
        <v>46292</v>
      </c>
      <c r="U1211" s="2">
        <f t="shared" si="124"/>
        <v>46352</v>
      </c>
      <c r="V1211" s="11">
        <f t="shared" ca="1" si="125"/>
        <v>-683</v>
      </c>
    </row>
    <row r="1212" spans="1:22" hidden="1" x14ac:dyDescent="0.25">
      <c r="A1212" s="1">
        <v>902</v>
      </c>
      <c r="B1212" s="1" t="s">
        <v>2104</v>
      </c>
      <c r="C1212" s="1" t="s">
        <v>153</v>
      </c>
      <c r="D1212" s="1">
        <v>581</v>
      </c>
      <c r="E1212" s="1" t="s">
        <v>154</v>
      </c>
      <c r="F1212" s="1" t="s">
        <v>2534</v>
      </c>
      <c r="G1212" s="1" t="s">
        <v>2535</v>
      </c>
      <c r="H1212" s="1" t="s">
        <v>2533</v>
      </c>
      <c r="J1212" s="1" t="s">
        <v>4798</v>
      </c>
      <c r="L1212" s="1" t="s">
        <v>4798</v>
      </c>
      <c r="N1212" s="1" t="s">
        <v>4798</v>
      </c>
      <c r="O1212" s="1" t="s">
        <v>4798</v>
      </c>
      <c r="R1212" s="1" t="s">
        <v>7</v>
      </c>
      <c r="S1212" s="2">
        <v>45205</v>
      </c>
      <c r="T1212" s="2">
        <f t="shared" si="129"/>
        <v>46300</v>
      </c>
      <c r="U1212" s="2">
        <f t="shared" si="124"/>
        <v>46360</v>
      </c>
      <c r="V1212" s="11">
        <f t="shared" ca="1" si="125"/>
        <v>-691</v>
      </c>
    </row>
    <row r="1213" spans="1:22" hidden="1" x14ac:dyDescent="0.25">
      <c r="A1213" s="1">
        <v>902</v>
      </c>
      <c r="B1213" s="1" t="s">
        <v>2104</v>
      </c>
      <c r="C1213" s="1" t="s">
        <v>166</v>
      </c>
      <c r="D1213" s="1">
        <v>582</v>
      </c>
      <c r="E1213" s="1" t="s">
        <v>154</v>
      </c>
      <c r="F1213" s="1" t="s">
        <v>2554</v>
      </c>
      <c r="G1213" s="1" t="s">
        <v>2555</v>
      </c>
      <c r="H1213" s="1" t="s">
        <v>2553</v>
      </c>
      <c r="J1213" s="1" t="s">
        <v>4798</v>
      </c>
      <c r="L1213" s="1" t="s">
        <v>4798</v>
      </c>
      <c r="N1213" s="1" t="s">
        <v>4798</v>
      </c>
      <c r="O1213" s="1" t="s">
        <v>4798</v>
      </c>
      <c r="R1213" s="1" t="s">
        <v>7</v>
      </c>
      <c r="S1213" s="2">
        <v>45205</v>
      </c>
      <c r="T1213" s="2">
        <f t="shared" si="129"/>
        <v>46300</v>
      </c>
      <c r="U1213" s="2">
        <f t="shared" si="124"/>
        <v>46360</v>
      </c>
      <c r="V1213" s="11">
        <f t="shared" ca="1" si="125"/>
        <v>-691</v>
      </c>
    </row>
    <row r="1214" spans="1:22" hidden="1" x14ac:dyDescent="0.25">
      <c r="A1214" s="1">
        <v>902</v>
      </c>
      <c r="B1214" s="1" t="s">
        <v>2104</v>
      </c>
      <c r="C1214" s="1" t="s">
        <v>166</v>
      </c>
      <c r="D1214" s="1">
        <v>583</v>
      </c>
      <c r="E1214" s="1" t="s">
        <v>154</v>
      </c>
      <c r="F1214" s="1" t="s">
        <v>2557</v>
      </c>
      <c r="G1214" s="1" t="s">
        <v>2558</v>
      </c>
      <c r="H1214" s="1" t="s">
        <v>2556</v>
      </c>
      <c r="J1214" s="1" t="s">
        <v>4798</v>
      </c>
      <c r="L1214" s="1" t="s">
        <v>4798</v>
      </c>
      <c r="N1214" s="1" t="s">
        <v>4798</v>
      </c>
      <c r="O1214" s="1" t="s">
        <v>4798</v>
      </c>
      <c r="R1214" s="1" t="s">
        <v>7</v>
      </c>
      <c r="S1214" s="2">
        <v>45205</v>
      </c>
      <c r="T1214" s="2">
        <f t="shared" si="129"/>
        <v>46300</v>
      </c>
      <c r="U1214" s="2">
        <f t="shared" si="124"/>
        <v>46360</v>
      </c>
      <c r="V1214" s="11">
        <f t="shared" ca="1" si="125"/>
        <v>-691</v>
      </c>
    </row>
    <row r="1215" spans="1:22" hidden="1" x14ac:dyDescent="0.25">
      <c r="A1215" s="1">
        <v>902</v>
      </c>
      <c r="B1215" s="1" t="s">
        <v>2104</v>
      </c>
      <c r="C1215" s="1" t="s">
        <v>153</v>
      </c>
      <c r="D1215" s="1">
        <v>584</v>
      </c>
      <c r="E1215" s="1" t="s">
        <v>154</v>
      </c>
      <c r="F1215" s="1" t="s">
        <v>2562</v>
      </c>
      <c r="G1215" s="1" t="s">
        <v>2563</v>
      </c>
      <c r="H1215" s="1" t="s">
        <v>2561</v>
      </c>
      <c r="J1215" s="1" t="s">
        <v>4798</v>
      </c>
      <c r="L1215" s="1" t="s">
        <v>4798</v>
      </c>
      <c r="N1215" s="1" t="s">
        <v>4798</v>
      </c>
      <c r="O1215" s="1" t="s">
        <v>4798</v>
      </c>
      <c r="R1215" s="1" t="s">
        <v>7</v>
      </c>
      <c r="S1215" s="2">
        <v>45205</v>
      </c>
      <c r="T1215" s="2">
        <f t="shared" si="129"/>
        <v>46300</v>
      </c>
      <c r="U1215" s="2">
        <f t="shared" si="124"/>
        <v>46360</v>
      </c>
      <c r="V1215" s="11">
        <f t="shared" ca="1" si="125"/>
        <v>-691</v>
      </c>
    </row>
    <row r="1216" spans="1:22" hidden="1" x14ac:dyDescent="0.25">
      <c r="A1216" s="1">
        <v>902</v>
      </c>
      <c r="B1216" s="1" t="s">
        <v>2104</v>
      </c>
      <c r="C1216" s="1" t="s">
        <v>500</v>
      </c>
      <c r="D1216" s="1">
        <v>585</v>
      </c>
      <c r="E1216" s="1" t="s">
        <v>58</v>
      </c>
      <c r="F1216" s="1" t="s">
        <v>2564</v>
      </c>
      <c r="G1216" s="1" t="s">
        <v>2565</v>
      </c>
      <c r="H1216" s="1">
        <v>70</v>
      </c>
      <c r="J1216" s="1" t="s">
        <v>4798</v>
      </c>
      <c r="L1216" s="1" t="s">
        <v>4798</v>
      </c>
      <c r="N1216" s="1" t="s">
        <v>4798</v>
      </c>
      <c r="O1216" s="1" t="s">
        <v>4798</v>
      </c>
      <c r="R1216" s="1" t="s">
        <v>7</v>
      </c>
      <c r="S1216" s="2">
        <v>45205</v>
      </c>
      <c r="T1216" s="2">
        <f>S1216+(365*4)</f>
        <v>46665</v>
      </c>
      <c r="U1216" s="2">
        <f t="shared" si="124"/>
        <v>46725</v>
      </c>
      <c r="V1216" s="11">
        <f t="shared" ca="1" si="125"/>
        <v>-1056</v>
      </c>
    </row>
    <row r="1217" spans="1:23" hidden="1" x14ac:dyDescent="0.25">
      <c r="A1217" s="1">
        <v>902</v>
      </c>
      <c r="B1217" s="1" t="s">
        <v>2104</v>
      </c>
      <c r="C1217" s="1" t="s">
        <v>153</v>
      </c>
      <c r="D1217" s="1">
        <v>586</v>
      </c>
      <c r="E1217" s="1" t="s">
        <v>154</v>
      </c>
      <c r="F1217" s="1" t="s">
        <v>2566</v>
      </c>
      <c r="G1217" s="1" t="s">
        <v>2567</v>
      </c>
      <c r="H1217" s="1" t="s">
        <v>2561</v>
      </c>
      <c r="J1217" s="1" t="s">
        <v>4798</v>
      </c>
      <c r="L1217" s="1" t="s">
        <v>4798</v>
      </c>
      <c r="N1217" s="1" t="s">
        <v>4798</v>
      </c>
      <c r="O1217" s="1" t="s">
        <v>4798</v>
      </c>
      <c r="R1217" s="1" t="s">
        <v>7</v>
      </c>
      <c r="S1217" s="2">
        <v>45205</v>
      </c>
      <c r="T1217" s="2">
        <f t="shared" ref="T1217:T1223" si="130">S1217+(365*3)</f>
        <v>46300</v>
      </c>
      <c r="U1217" s="2">
        <f t="shared" si="124"/>
        <v>46360</v>
      </c>
      <c r="V1217" s="11">
        <f t="shared" ca="1" si="125"/>
        <v>-691</v>
      </c>
    </row>
    <row r="1218" spans="1:23" hidden="1" x14ac:dyDescent="0.25">
      <c r="A1218" s="1">
        <v>902</v>
      </c>
      <c r="B1218" s="1" t="s">
        <v>2104</v>
      </c>
      <c r="C1218" s="1" t="s">
        <v>20</v>
      </c>
      <c r="D1218" s="1">
        <v>588</v>
      </c>
      <c r="E1218" s="1" t="s">
        <v>154</v>
      </c>
      <c r="F1218" s="1" t="s">
        <v>2755</v>
      </c>
      <c r="G1218" s="1" t="s">
        <v>2756</v>
      </c>
      <c r="H1218" s="1" t="s">
        <v>2754</v>
      </c>
      <c r="J1218" s="1" t="s">
        <v>4798</v>
      </c>
      <c r="L1218" s="1" t="s">
        <v>4798</v>
      </c>
      <c r="N1218" s="1" t="s">
        <v>4798</v>
      </c>
      <c r="O1218" s="1" t="s">
        <v>4798</v>
      </c>
      <c r="R1218" s="1" t="s">
        <v>7</v>
      </c>
      <c r="S1218" s="2">
        <v>45205</v>
      </c>
      <c r="T1218" s="2">
        <f t="shared" si="130"/>
        <v>46300</v>
      </c>
      <c r="U1218" s="2">
        <f t="shared" ref="U1218:U1281" si="131">T1218+60</f>
        <v>46360</v>
      </c>
      <c r="V1218" s="11">
        <f t="shared" ref="V1218:V1281" ca="1" si="132">TODAY()-U1218</f>
        <v>-691</v>
      </c>
    </row>
    <row r="1219" spans="1:23" hidden="1" x14ac:dyDescent="0.25">
      <c r="A1219" s="1">
        <v>902</v>
      </c>
      <c r="B1219" s="1" t="s">
        <v>2104</v>
      </c>
      <c r="C1219" s="1" t="s">
        <v>20</v>
      </c>
      <c r="D1219" s="1">
        <v>589</v>
      </c>
      <c r="E1219" s="1" t="s">
        <v>154</v>
      </c>
      <c r="F1219" s="1" t="s">
        <v>2752</v>
      </c>
      <c r="G1219" s="1" t="s">
        <v>2753</v>
      </c>
      <c r="H1219" s="1" t="s">
        <v>2751</v>
      </c>
      <c r="J1219" s="1" t="s">
        <v>4798</v>
      </c>
      <c r="L1219" s="1" t="s">
        <v>4798</v>
      </c>
      <c r="N1219" s="1" t="s">
        <v>4798</v>
      </c>
      <c r="O1219" s="1" t="s">
        <v>4798</v>
      </c>
      <c r="R1219" s="1" t="s">
        <v>7</v>
      </c>
      <c r="S1219" s="2">
        <v>45205</v>
      </c>
      <c r="T1219" s="2">
        <f t="shared" si="130"/>
        <v>46300</v>
      </c>
      <c r="U1219" s="2">
        <f t="shared" si="131"/>
        <v>46360</v>
      </c>
      <c r="V1219" s="11">
        <f t="shared" ca="1" si="132"/>
        <v>-691</v>
      </c>
    </row>
    <row r="1220" spans="1:23" hidden="1" x14ac:dyDescent="0.25">
      <c r="A1220" s="1">
        <v>902</v>
      </c>
      <c r="B1220" s="1" t="s">
        <v>2104</v>
      </c>
      <c r="C1220" s="1" t="s">
        <v>20</v>
      </c>
      <c r="D1220" s="1">
        <v>590</v>
      </c>
      <c r="E1220" s="1" t="s">
        <v>154</v>
      </c>
      <c r="F1220" s="1" t="s">
        <v>2760</v>
      </c>
      <c r="G1220" s="1" t="s">
        <v>2761</v>
      </c>
      <c r="H1220" s="1" t="s">
        <v>2757</v>
      </c>
      <c r="J1220" s="1" t="s">
        <v>4798</v>
      </c>
      <c r="L1220" s="1" t="s">
        <v>4798</v>
      </c>
      <c r="N1220" s="1" t="s">
        <v>4798</v>
      </c>
      <c r="O1220" s="1" t="s">
        <v>4798</v>
      </c>
      <c r="R1220" s="1" t="s">
        <v>7</v>
      </c>
      <c r="S1220" s="2">
        <v>45205</v>
      </c>
      <c r="T1220" s="2">
        <f t="shared" si="130"/>
        <v>46300</v>
      </c>
      <c r="U1220" s="2">
        <f t="shared" si="131"/>
        <v>46360</v>
      </c>
      <c r="V1220" s="11">
        <f t="shared" ca="1" si="132"/>
        <v>-691</v>
      </c>
    </row>
    <row r="1221" spans="1:23" hidden="1" x14ac:dyDescent="0.25">
      <c r="A1221" s="1">
        <v>902</v>
      </c>
      <c r="B1221" s="1" t="s">
        <v>2104</v>
      </c>
      <c r="C1221" s="1" t="s">
        <v>20</v>
      </c>
      <c r="D1221" s="1">
        <v>591</v>
      </c>
      <c r="E1221" s="1" t="s">
        <v>154</v>
      </c>
      <c r="F1221" s="1" t="s">
        <v>2758</v>
      </c>
      <c r="G1221" s="1" t="s">
        <v>2759</v>
      </c>
      <c r="H1221" s="1" t="s">
        <v>2757</v>
      </c>
      <c r="J1221" s="1" t="s">
        <v>4798</v>
      </c>
      <c r="L1221" s="1" t="s">
        <v>4798</v>
      </c>
      <c r="N1221" s="1" t="s">
        <v>4798</v>
      </c>
      <c r="O1221" s="1" t="s">
        <v>4798</v>
      </c>
      <c r="R1221" s="1" t="s">
        <v>7</v>
      </c>
      <c r="S1221" s="2">
        <v>45205</v>
      </c>
      <c r="T1221" s="2">
        <f t="shared" si="130"/>
        <v>46300</v>
      </c>
      <c r="U1221" s="2">
        <f t="shared" si="131"/>
        <v>46360</v>
      </c>
      <c r="V1221" s="11">
        <f t="shared" ca="1" si="132"/>
        <v>-691</v>
      </c>
    </row>
    <row r="1222" spans="1:23" hidden="1" x14ac:dyDescent="0.25">
      <c r="A1222" s="1">
        <v>902</v>
      </c>
      <c r="B1222" s="1" t="s">
        <v>2104</v>
      </c>
      <c r="C1222" s="1" t="s">
        <v>20</v>
      </c>
      <c r="D1222" s="1">
        <v>592</v>
      </c>
      <c r="E1222" s="1" t="s">
        <v>154</v>
      </c>
      <c r="F1222" s="1" t="s">
        <v>2766</v>
      </c>
      <c r="G1222" s="1" t="s">
        <v>2767</v>
      </c>
      <c r="H1222" s="1" t="s">
        <v>2765</v>
      </c>
      <c r="J1222" s="1" t="s">
        <v>4798</v>
      </c>
      <c r="L1222" s="1" t="s">
        <v>4798</v>
      </c>
      <c r="N1222" s="1" t="s">
        <v>4798</v>
      </c>
      <c r="O1222" s="1" t="s">
        <v>4798</v>
      </c>
      <c r="R1222" s="1" t="s">
        <v>7</v>
      </c>
      <c r="S1222" s="2">
        <v>45205</v>
      </c>
      <c r="T1222" s="2">
        <f t="shared" si="130"/>
        <v>46300</v>
      </c>
      <c r="U1222" s="2">
        <f t="shared" si="131"/>
        <v>46360</v>
      </c>
      <c r="V1222" s="11">
        <f t="shared" ca="1" si="132"/>
        <v>-691</v>
      </c>
    </row>
    <row r="1223" spans="1:23" hidden="1" x14ac:dyDescent="0.25">
      <c r="A1223" s="1">
        <v>902</v>
      </c>
      <c r="B1223" s="1" t="s">
        <v>2104</v>
      </c>
      <c r="C1223" s="1" t="s">
        <v>20</v>
      </c>
      <c r="D1223" s="1">
        <v>593</v>
      </c>
      <c r="E1223" s="1" t="s">
        <v>154</v>
      </c>
      <c r="F1223" s="1" t="s">
        <v>2763</v>
      </c>
      <c r="G1223" s="1" t="s">
        <v>2764</v>
      </c>
      <c r="H1223" s="1" t="s">
        <v>2762</v>
      </c>
      <c r="J1223" s="1" t="s">
        <v>4798</v>
      </c>
      <c r="L1223" s="1" t="s">
        <v>4798</v>
      </c>
      <c r="N1223" s="1" t="s">
        <v>4798</v>
      </c>
      <c r="O1223" s="1" t="s">
        <v>4798</v>
      </c>
      <c r="R1223" s="1" t="s">
        <v>7</v>
      </c>
      <c r="S1223" s="2">
        <v>45205</v>
      </c>
      <c r="T1223" s="2">
        <f t="shared" si="130"/>
        <v>46300</v>
      </c>
      <c r="U1223" s="2">
        <f t="shared" si="131"/>
        <v>46360</v>
      </c>
      <c r="V1223" s="11">
        <f t="shared" ca="1" si="132"/>
        <v>-691</v>
      </c>
    </row>
    <row r="1224" spans="1:23" hidden="1" x14ac:dyDescent="0.25">
      <c r="A1224" s="1">
        <v>902</v>
      </c>
      <c r="B1224" s="1" t="s">
        <v>2104</v>
      </c>
      <c r="C1224" s="1" t="s">
        <v>18</v>
      </c>
      <c r="D1224" s="1">
        <v>701</v>
      </c>
      <c r="E1224" s="1" t="s">
        <v>22</v>
      </c>
      <c r="F1224" s="1" t="s">
        <v>2448</v>
      </c>
      <c r="G1224" s="1" t="s">
        <v>2449</v>
      </c>
      <c r="H1224" s="1" t="s">
        <v>2447</v>
      </c>
      <c r="J1224" s="1" t="s">
        <v>4798</v>
      </c>
      <c r="L1224" s="1" t="s">
        <v>4798</v>
      </c>
      <c r="N1224" s="1" t="s">
        <v>4798</v>
      </c>
      <c r="O1224" s="1" t="s">
        <v>4798</v>
      </c>
      <c r="R1224" s="1" t="s">
        <v>7</v>
      </c>
      <c r="S1224" s="2">
        <v>45565</v>
      </c>
      <c r="T1224" s="2">
        <f>S1224+(365*2)</f>
        <v>46295</v>
      </c>
      <c r="U1224" s="2">
        <f t="shared" si="131"/>
        <v>46355</v>
      </c>
      <c r="V1224" s="11">
        <f t="shared" ca="1" si="132"/>
        <v>-686</v>
      </c>
    </row>
    <row r="1225" spans="1:23" x14ac:dyDescent="0.25">
      <c r="A1225" s="1">
        <v>902</v>
      </c>
      <c r="B1225" s="1" t="s">
        <v>2104</v>
      </c>
      <c r="C1225" s="1" t="s">
        <v>153</v>
      </c>
      <c r="D1225" s="1">
        <v>751</v>
      </c>
      <c r="E1225" s="1" t="s">
        <v>8</v>
      </c>
      <c r="F1225" s="1" t="s">
        <v>2706</v>
      </c>
      <c r="G1225" s="1" t="s">
        <v>2706</v>
      </c>
      <c r="H1225" s="1">
        <v>6</v>
      </c>
      <c r="I1225" s="1">
        <v>1</v>
      </c>
      <c r="J1225" s="2" t="s">
        <v>4796</v>
      </c>
      <c r="L1225" s="2" t="s">
        <v>4797</v>
      </c>
      <c r="N1225" s="1">
        <v>38</v>
      </c>
      <c r="O1225" s="1" t="s">
        <v>4797</v>
      </c>
      <c r="P1225" s="11">
        <f>_xlfn.ISOWEEKNUM(T1225)</f>
        <v>40</v>
      </c>
      <c r="R1225" s="1" t="s">
        <v>7</v>
      </c>
      <c r="S1225" s="2">
        <v>45565</v>
      </c>
      <c r="T1225" s="2">
        <f>S1225+365</f>
        <v>45930</v>
      </c>
      <c r="U1225" s="2">
        <f t="shared" si="131"/>
        <v>45990</v>
      </c>
      <c r="V1225" s="11">
        <f t="shared" ca="1" si="132"/>
        <v>-321</v>
      </c>
      <c r="W1225" s="1" t="s">
        <v>4793</v>
      </c>
    </row>
    <row r="1226" spans="1:23" x14ac:dyDescent="0.25">
      <c r="A1226" s="1">
        <v>902</v>
      </c>
      <c r="B1226" s="1" t="s">
        <v>2104</v>
      </c>
      <c r="C1226" s="1" t="s">
        <v>224</v>
      </c>
      <c r="D1226" s="1">
        <v>755</v>
      </c>
      <c r="E1226" s="1" t="s">
        <v>8</v>
      </c>
      <c r="F1226" s="1" t="s">
        <v>2711</v>
      </c>
      <c r="G1226" s="1" t="s">
        <v>2712</v>
      </c>
      <c r="H1226" s="1">
        <v>8</v>
      </c>
      <c r="I1226" s="1">
        <v>1</v>
      </c>
      <c r="J1226" s="2" t="s">
        <v>4796</v>
      </c>
      <c r="L1226" s="2" t="s">
        <v>4797</v>
      </c>
      <c r="N1226" s="1">
        <v>38</v>
      </c>
      <c r="O1226" s="1" t="s">
        <v>4797</v>
      </c>
      <c r="P1226" s="11">
        <f>_xlfn.ISOWEEKNUM(T1226)</f>
        <v>38</v>
      </c>
      <c r="R1226" s="1" t="s">
        <v>7</v>
      </c>
      <c r="S1226" s="2">
        <v>45555</v>
      </c>
      <c r="T1226" s="2">
        <f>S1226+365</f>
        <v>45920</v>
      </c>
      <c r="U1226" s="2">
        <f t="shared" si="131"/>
        <v>45980</v>
      </c>
      <c r="V1226" s="11">
        <f t="shared" ca="1" si="132"/>
        <v>-311</v>
      </c>
      <c r="W1226" s="1" t="s">
        <v>4793</v>
      </c>
    </row>
    <row r="1227" spans="1:23" x14ac:dyDescent="0.25">
      <c r="A1227" s="1">
        <v>902</v>
      </c>
      <c r="B1227" s="1" t="s">
        <v>2104</v>
      </c>
      <c r="C1227" s="1" t="s">
        <v>224</v>
      </c>
      <c r="D1227" s="1">
        <v>757</v>
      </c>
      <c r="E1227" s="1" t="s">
        <v>8</v>
      </c>
      <c r="F1227" s="1" t="s">
        <v>2711</v>
      </c>
      <c r="G1227" s="1" t="s">
        <v>2712</v>
      </c>
      <c r="H1227" s="1" t="s">
        <v>2713</v>
      </c>
      <c r="I1227" s="1">
        <v>1</v>
      </c>
      <c r="J1227" s="2" t="s">
        <v>4796</v>
      </c>
      <c r="L1227" s="2" t="s">
        <v>4797</v>
      </c>
      <c r="N1227" s="1">
        <v>38</v>
      </c>
      <c r="O1227" s="1" t="s">
        <v>4797</v>
      </c>
      <c r="P1227" s="11">
        <f>_xlfn.ISOWEEKNUM(T1227)</f>
        <v>38</v>
      </c>
      <c r="R1227" s="1" t="s">
        <v>7</v>
      </c>
      <c r="S1227" s="2">
        <v>45555</v>
      </c>
      <c r="T1227" s="2">
        <f>S1227+365</f>
        <v>45920</v>
      </c>
      <c r="U1227" s="2">
        <f t="shared" si="131"/>
        <v>45980</v>
      </c>
      <c r="V1227" s="11">
        <f t="shared" ca="1" si="132"/>
        <v>-311</v>
      </c>
      <c r="W1227" s="1" t="s">
        <v>4793</v>
      </c>
    </row>
    <row r="1228" spans="1:23" hidden="1" x14ac:dyDescent="0.25">
      <c r="A1228" s="1">
        <v>902</v>
      </c>
      <c r="B1228" s="1" t="s">
        <v>2104</v>
      </c>
      <c r="C1228" s="1" t="s">
        <v>20</v>
      </c>
      <c r="D1228" s="1">
        <v>714</v>
      </c>
      <c r="E1228" s="1" t="s">
        <v>58</v>
      </c>
      <c r="F1228" s="1" t="s">
        <v>2636</v>
      </c>
      <c r="G1228" s="1" t="s">
        <v>2637</v>
      </c>
      <c r="H1228" s="1" t="s">
        <v>2635</v>
      </c>
      <c r="J1228" s="1" t="s">
        <v>4798</v>
      </c>
      <c r="L1228" s="1" t="s">
        <v>4798</v>
      </c>
      <c r="N1228" s="1" t="s">
        <v>4798</v>
      </c>
      <c r="O1228" s="1" t="s">
        <v>4798</v>
      </c>
      <c r="R1228" s="1" t="s">
        <v>7</v>
      </c>
      <c r="S1228" s="2">
        <v>44840</v>
      </c>
      <c r="T1228" s="2">
        <f>S1228+(365*4)</f>
        <v>46300</v>
      </c>
      <c r="U1228" s="2">
        <f t="shared" si="131"/>
        <v>46360</v>
      </c>
      <c r="V1228" s="11">
        <f t="shared" ca="1" si="132"/>
        <v>-691</v>
      </c>
    </row>
    <row r="1229" spans="1:23" x14ac:dyDescent="0.25">
      <c r="A1229" s="1">
        <v>902</v>
      </c>
      <c r="B1229" s="1" t="s">
        <v>2104</v>
      </c>
      <c r="C1229" s="1" t="s">
        <v>224</v>
      </c>
      <c r="D1229" s="1">
        <v>758</v>
      </c>
      <c r="E1229" s="1" t="s">
        <v>8</v>
      </c>
      <c r="F1229" s="1" t="s">
        <v>2712</v>
      </c>
      <c r="G1229" s="1" t="s">
        <v>2723</v>
      </c>
      <c r="H1229" s="1" t="s">
        <v>2713</v>
      </c>
      <c r="I1229" s="1">
        <v>1</v>
      </c>
      <c r="J1229" s="2" t="s">
        <v>4796</v>
      </c>
      <c r="L1229" s="2" t="s">
        <v>4797</v>
      </c>
      <c r="N1229" s="1">
        <v>38</v>
      </c>
      <c r="O1229" s="1" t="s">
        <v>4797</v>
      </c>
      <c r="P1229" s="11">
        <f t="shared" ref="P1229:P1245" si="133">_xlfn.ISOWEEKNUM(T1229)</f>
        <v>38</v>
      </c>
      <c r="R1229" s="1" t="s">
        <v>7</v>
      </c>
      <c r="S1229" s="2">
        <v>45555</v>
      </c>
      <c r="T1229" s="2">
        <f t="shared" ref="T1229:T1245" si="134">S1229+365</f>
        <v>45920</v>
      </c>
      <c r="U1229" s="2">
        <f t="shared" si="131"/>
        <v>45980</v>
      </c>
      <c r="V1229" s="11">
        <f t="shared" ca="1" si="132"/>
        <v>-311</v>
      </c>
      <c r="W1229" s="1" t="s">
        <v>4793</v>
      </c>
    </row>
    <row r="1230" spans="1:23" x14ac:dyDescent="0.25">
      <c r="A1230" s="1">
        <v>902</v>
      </c>
      <c r="B1230" s="1" t="s">
        <v>2104</v>
      </c>
      <c r="C1230" s="1" t="s">
        <v>224</v>
      </c>
      <c r="D1230" s="1">
        <v>759</v>
      </c>
      <c r="E1230" s="1" t="s">
        <v>8</v>
      </c>
      <c r="F1230" s="1" t="s">
        <v>2715</v>
      </c>
      <c r="G1230" s="1" t="s">
        <v>2716</v>
      </c>
      <c r="H1230" s="1" t="s">
        <v>2714</v>
      </c>
      <c r="I1230" s="1">
        <v>1</v>
      </c>
      <c r="J1230" s="2" t="s">
        <v>4796</v>
      </c>
      <c r="L1230" s="2" t="s">
        <v>4797</v>
      </c>
      <c r="N1230" s="1">
        <v>38</v>
      </c>
      <c r="O1230" s="1" t="s">
        <v>4797</v>
      </c>
      <c r="P1230" s="11">
        <f t="shared" si="133"/>
        <v>38</v>
      </c>
      <c r="R1230" s="1" t="s">
        <v>7</v>
      </c>
      <c r="S1230" s="2">
        <v>45555</v>
      </c>
      <c r="T1230" s="2">
        <f t="shared" si="134"/>
        <v>45920</v>
      </c>
      <c r="U1230" s="2">
        <f t="shared" si="131"/>
        <v>45980</v>
      </c>
      <c r="V1230" s="11">
        <f t="shared" ca="1" si="132"/>
        <v>-311</v>
      </c>
      <c r="W1230" s="1" t="s">
        <v>4793</v>
      </c>
    </row>
    <row r="1231" spans="1:23" x14ac:dyDescent="0.25">
      <c r="A1231" s="1">
        <v>902</v>
      </c>
      <c r="B1231" s="1" t="s">
        <v>2104</v>
      </c>
      <c r="C1231" s="1" t="s">
        <v>153</v>
      </c>
      <c r="D1231" s="1">
        <v>764</v>
      </c>
      <c r="E1231" s="1" t="s">
        <v>8</v>
      </c>
      <c r="F1231" s="1" t="s">
        <v>2732</v>
      </c>
      <c r="G1231" s="1" t="s">
        <v>2734</v>
      </c>
      <c r="H1231" s="1" t="s">
        <v>1380</v>
      </c>
      <c r="I1231" s="1">
        <v>1</v>
      </c>
      <c r="J1231" s="2" t="s">
        <v>4796</v>
      </c>
      <c r="L1231" s="2" t="s">
        <v>4797</v>
      </c>
      <c r="N1231" s="1">
        <v>38</v>
      </c>
      <c r="O1231" s="1" t="s">
        <v>4797</v>
      </c>
      <c r="P1231" s="11">
        <f t="shared" si="133"/>
        <v>38</v>
      </c>
      <c r="R1231" s="1" t="s">
        <v>7</v>
      </c>
      <c r="S1231" s="2">
        <v>45555</v>
      </c>
      <c r="T1231" s="2">
        <f t="shared" si="134"/>
        <v>45920</v>
      </c>
      <c r="U1231" s="2">
        <f t="shared" si="131"/>
        <v>45980</v>
      </c>
      <c r="V1231" s="11">
        <f t="shared" ca="1" si="132"/>
        <v>-311</v>
      </c>
      <c r="W1231" s="1" t="s">
        <v>4793</v>
      </c>
    </row>
    <row r="1232" spans="1:23" x14ac:dyDescent="0.25">
      <c r="A1232" s="1">
        <v>902</v>
      </c>
      <c r="B1232" s="1" t="s">
        <v>2104</v>
      </c>
      <c r="C1232" s="1" t="s">
        <v>153</v>
      </c>
      <c r="D1232" s="1">
        <v>766</v>
      </c>
      <c r="E1232" s="1" t="s">
        <v>8</v>
      </c>
      <c r="F1232" s="1" t="s">
        <v>2476</v>
      </c>
      <c r="G1232" s="1" t="s">
        <v>2477</v>
      </c>
      <c r="H1232" s="1" t="s">
        <v>2475</v>
      </c>
      <c r="I1232" s="1">
        <v>1</v>
      </c>
      <c r="J1232" s="2" t="s">
        <v>4796</v>
      </c>
      <c r="L1232" s="2" t="s">
        <v>4797</v>
      </c>
      <c r="N1232" s="1">
        <v>38</v>
      </c>
      <c r="O1232" s="1" t="s">
        <v>4797</v>
      </c>
      <c r="P1232" s="11">
        <f t="shared" si="133"/>
        <v>38</v>
      </c>
      <c r="R1232" s="1" t="s">
        <v>7</v>
      </c>
      <c r="S1232" s="2">
        <v>45555</v>
      </c>
      <c r="T1232" s="2">
        <f t="shared" si="134"/>
        <v>45920</v>
      </c>
      <c r="U1232" s="2">
        <f t="shared" si="131"/>
        <v>45980</v>
      </c>
      <c r="V1232" s="11">
        <f t="shared" ca="1" si="132"/>
        <v>-311</v>
      </c>
      <c r="W1232" s="1" t="s">
        <v>4793</v>
      </c>
    </row>
    <row r="1233" spans="1:23" x14ac:dyDescent="0.25">
      <c r="A1233" s="1">
        <v>902</v>
      </c>
      <c r="B1233" s="1" t="s">
        <v>2104</v>
      </c>
      <c r="C1233" s="1" t="s">
        <v>153</v>
      </c>
      <c r="D1233" s="1">
        <v>773</v>
      </c>
      <c r="E1233" s="1" t="s">
        <v>8</v>
      </c>
      <c r="F1233" s="1" t="s">
        <v>2736</v>
      </c>
      <c r="G1233" s="1" t="s">
        <v>2737</v>
      </c>
      <c r="H1233" s="1" t="s">
        <v>2735</v>
      </c>
      <c r="I1233" s="1">
        <v>1</v>
      </c>
      <c r="J1233" s="2" t="s">
        <v>4796</v>
      </c>
      <c r="L1233" s="2" t="s">
        <v>4797</v>
      </c>
      <c r="N1233" s="1">
        <v>38</v>
      </c>
      <c r="O1233" s="1" t="s">
        <v>4797</v>
      </c>
      <c r="P1233" s="11">
        <f t="shared" si="133"/>
        <v>40</v>
      </c>
      <c r="R1233" s="1" t="s">
        <v>7</v>
      </c>
      <c r="S1233" s="2">
        <v>45565</v>
      </c>
      <c r="T1233" s="2">
        <f t="shared" si="134"/>
        <v>45930</v>
      </c>
      <c r="U1233" s="2">
        <f t="shared" si="131"/>
        <v>45990</v>
      </c>
      <c r="V1233" s="11">
        <f t="shared" ca="1" si="132"/>
        <v>-321</v>
      </c>
      <c r="W1233" s="1" t="s">
        <v>4793</v>
      </c>
    </row>
    <row r="1234" spans="1:23" x14ac:dyDescent="0.25">
      <c r="A1234" s="1">
        <v>902</v>
      </c>
      <c r="B1234" s="1" t="s">
        <v>2104</v>
      </c>
      <c r="C1234" s="1" t="s">
        <v>153</v>
      </c>
      <c r="D1234" s="1">
        <v>774</v>
      </c>
      <c r="E1234" s="1" t="s">
        <v>8</v>
      </c>
      <c r="F1234" s="1" t="s">
        <v>2740</v>
      </c>
      <c r="G1234" s="1" t="s">
        <v>2741</v>
      </c>
      <c r="H1234" s="1">
        <v>5</v>
      </c>
      <c r="I1234" s="1">
        <v>1</v>
      </c>
      <c r="J1234" s="2" t="s">
        <v>4796</v>
      </c>
      <c r="L1234" s="2" t="s">
        <v>4797</v>
      </c>
      <c r="N1234" s="1">
        <v>38</v>
      </c>
      <c r="O1234" s="1" t="s">
        <v>4797</v>
      </c>
      <c r="P1234" s="11">
        <f t="shared" si="133"/>
        <v>40</v>
      </c>
      <c r="R1234" s="1" t="s">
        <v>7</v>
      </c>
      <c r="S1234" s="2">
        <v>45565</v>
      </c>
      <c r="T1234" s="2">
        <f t="shared" si="134"/>
        <v>45930</v>
      </c>
      <c r="U1234" s="2">
        <f t="shared" si="131"/>
        <v>45990</v>
      </c>
      <c r="V1234" s="11">
        <f t="shared" ca="1" si="132"/>
        <v>-321</v>
      </c>
      <c r="W1234" s="1" t="s">
        <v>4793</v>
      </c>
    </row>
    <row r="1235" spans="1:23" x14ac:dyDescent="0.25">
      <c r="A1235" s="1">
        <v>902</v>
      </c>
      <c r="B1235" s="1" t="s">
        <v>2104</v>
      </c>
      <c r="C1235" s="1" t="s">
        <v>93</v>
      </c>
      <c r="D1235" s="1">
        <v>776</v>
      </c>
      <c r="E1235" s="1" t="s">
        <v>8</v>
      </c>
      <c r="F1235" s="1" t="s">
        <v>2749</v>
      </c>
      <c r="G1235" s="1" t="s">
        <v>2750</v>
      </c>
      <c r="H1235" s="1" t="s">
        <v>2748</v>
      </c>
      <c r="I1235" s="1">
        <v>1</v>
      </c>
      <c r="J1235" s="2" t="s">
        <v>4796</v>
      </c>
      <c r="L1235" s="2" t="s">
        <v>4797</v>
      </c>
      <c r="N1235" s="1">
        <v>38</v>
      </c>
      <c r="O1235" s="1" t="s">
        <v>4797</v>
      </c>
      <c r="P1235" s="11">
        <f t="shared" si="133"/>
        <v>40</v>
      </c>
      <c r="R1235" s="1" t="s">
        <v>7</v>
      </c>
      <c r="S1235" s="2">
        <v>45565</v>
      </c>
      <c r="T1235" s="2">
        <f t="shared" si="134"/>
        <v>45930</v>
      </c>
      <c r="U1235" s="2">
        <f t="shared" si="131"/>
        <v>45990</v>
      </c>
      <c r="V1235" s="11">
        <f t="shared" ca="1" si="132"/>
        <v>-321</v>
      </c>
      <c r="W1235" s="1" t="s">
        <v>4793</v>
      </c>
    </row>
    <row r="1236" spans="1:23" x14ac:dyDescent="0.25">
      <c r="A1236" s="1">
        <v>902</v>
      </c>
      <c r="B1236" s="1" t="s">
        <v>2104</v>
      </c>
      <c r="C1236" s="1" t="s">
        <v>314</v>
      </c>
      <c r="D1236" s="1" t="s">
        <v>2532</v>
      </c>
      <c r="E1236" s="1" t="s">
        <v>8</v>
      </c>
      <c r="F1236" s="1" t="s">
        <v>2487</v>
      </c>
      <c r="G1236" s="1" t="s">
        <v>2507</v>
      </c>
      <c r="H1236" s="1">
        <v>14</v>
      </c>
      <c r="I1236" s="1">
        <v>1</v>
      </c>
      <c r="J1236" s="2" t="s">
        <v>4796</v>
      </c>
      <c r="L1236" s="2" t="s">
        <v>4797</v>
      </c>
      <c r="N1236" s="1">
        <v>38</v>
      </c>
      <c r="O1236" s="1" t="s">
        <v>4797</v>
      </c>
      <c r="P1236" s="11">
        <f t="shared" si="133"/>
        <v>38</v>
      </c>
      <c r="R1236" s="1" t="s">
        <v>7</v>
      </c>
      <c r="S1236" s="2">
        <v>45554</v>
      </c>
      <c r="T1236" s="2">
        <f t="shared" si="134"/>
        <v>45919</v>
      </c>
      <c r="U1236" s="2">
        <f t="shared" si="131"/>
        <v>45979</v>
      </c>
      <c r="V1236" s="11">
        <f t="shared" ca="1" si="132"/>
        <v>-310</v>
      </c>
      <c r="W1236" s="1" t="s">
        <v>4793</v>
      </c>
    </row>
    <row r="1237" spans="1:23" x14ac:dyDescent="0.25">
      <c r="A1237" s="1">
        <v>902</v>
      </c>
      <c r="B1237" s="1" t="s">
        <v>2104</v>
      </c>
      <c r="C1237" s="1" t="s">
        <v>859</v>
      </c>
      <c r="D1237" s="1" t="s">
        <v>2463</v>
      </c>
      <c r="E1237" s="1" t="s">
        <v>8</v>
      </c>
      <c r="F1237" s="1" t="s">
        <v>2464</v>
      </c>
      <c r="G1237" s="1" t="s">
        <v>2465</v>
      </c>
      <c r="H1237" s="1" t="s">
        <v>2462</v>
      </c>
      <c r="I1237" s="1">
        <v>1</v>
      </c>
      <c r="J1237" s="2" t="s">
        <v>4796</v>
      </c>
      <c r="L1237" s="2" t="s">
        <v>4797</v>
      </c>
      <c r="N1237" s="1">
        <v>38</v>
      </c>
      <c r="O1237" s="1" t="s">
        <v>4797</v>
      </c>
      <c r="P1237" s="11">
        <f t="shared" si="133"/>
        <v>40</v>
      </c>
      <c r="R1237" s="1" t="s">
        <v>7</v>
      </c>
      <c r="S1237" s="2">
        <v>45565</v>
      </c>
      <c r="T1237" s="2">
        <f t="shared" si="134"/>
        <v>45930</v>
      </c>
      <c r="U1237" s="2">
        <f t="shared" si="131"/>
        <v>45990</v>
      </c>
      <c r="V1237" s="11">
        <f t="shared" ca="1" si="132"/>
        <v>-321</v>
      </c>
      <c r="W1237" s="1" t="s">
        <v>4793</v>
      </c>
    </row>
    <row r="1238" spans="1:23" x14ac:dyDescent="0.25">
      <c r="A1238" s="1">
        <v>902</v>
      </c>
      <c r="B1238" s="1" t="s">
        <v>2104</v>
      </c>
      <c r="C1238" s="1" t="s">
        <v>314</v>
      </c>
      <c r="D1238" s="1" t="s">
        <v>2459</v>
      </c>
      <c r="E1238" s="1" t="s">
        <v>8</v>
      </c>
      <c r="F1238" s="1" t="s">
        <v>2460</v>
      </c>
      <c r="G1238" s="1" t="s">
        <v>2461</v>
      </c>
      <c r="H1238" s="1">
        <v>59</v>
      </c>
      <c r="I1238" s="1">
        <v>1</v>
      </c>
      <c r="J1238" s="2" t="s">
        <v>4796</v>
      </c>
      <c r="L1238" s="2" t="s">
        <v>4797</v>
      </c>
      <c r="N1238" s="1">
        <v>38</v>
      </c>
      <c r="O1238" s="1" t="s">
        <v>4797</v>
      </c>
      <c r="P1238" s="11">
        <f t="shared" si="133"/>
        <v>40</v>
      </c>
      <c r="R1238" s="1" t="s">
        <v>7</v>
      </c>
      <c r="S1238" s="2">
        <v>45565</v>
      </c>
      <c r="T1238" s="2">
        <f t="shared" si="134"/>
        <v>45930</v>
      </c>
      <c r="U1238" s="2">
        <f t="shared" si="131"/>
        <v>45990</v>
      </c>
      <c r="V1238" s="11">
        <f t="shared" ca="1" si="132"/>
        <v>-321</v>
      </c>
      <c r="W1238" s="1" t="s">
        <v>4793</v>
      </c>
    </row>
    <row r="1239" spans="1:23" x14ac:dyDescent="0.25">
      <c r="A1239" s="1">
        <v>902</v>
      </c>
      <c r="B1239" s="1" t="s">
        <v>2104</v>
      </c>
      <c r="C1239" s="1" t="s">
        <v>314</v>
      </c>
      <c r="D1239" s="1" t="s">
        <v>2649</v>
      </c>
      <c r="E1239" s="1" t="s">
        <v>8</v>
      </c>
      <c r="F1239" s="1" t="s">
        <v>2650</v>
      </c>
      <c r="G1239" s="1" t="s">
        <v>2651</v>
      </c>
      <c r="H1239" s="1">
        <v>2</v>
      </c>
      <c r="I1239" s="1">
        <v>1</v>
      </c>
      <c r="J1239" s="2" t="s">
        <v>4796</v>
      </c>
      <c r="L1239" s="2" t="s">
        <v>4797</v>
      </c>
      <c r="N1239" s="1">
        <v>38</v>
      </c>
      <c r="O1239" s="1" t="s">
        <v>4797</v>
      </c>
      <c r="P1239" s="11">
        <f t="shared" si="133"/>
        <v>40</v>
      </c>
      <c r="R1239" s="1" t="s">
        <v>7</v>
      </c>
      <c r="S1239" s="2">
        <v>45565</v>
      </c>
      <c r="T1239" s="2">
        <f t="shared" si="134"/>
        <v>45930</v>
      </c>
      <c r="U1239" s="2">
        <f t="shared" si="131"/>
        <v>45990</v>
      </c>
      <c r="V1239" s="11">
        <f t="shared" ca="1" si="132"/>
        <v>-321</v>
      </c>
      <c r="W1239" s="1" t="s">
        <v>4793</v>
      </c>
    </row>
    <row r="1240" spans="1:23" x14ac:dyDescent="0.25">
      <c r="A1240" s="1">
        <v>902</v>
      </c>
      <c r="B1240" s="1" t="s">
        <v>2104</v>
      </c>
      <c r="C1240" s="1" t="s">
        <v>859</v>
      </c>
      <c r="D1240" s="1" t="s">
        <v>2694</v>
      </c>
      <c r="E1240" s="1" t="s">
        <v>8</v>
      </c>
      <c r="F1240" s="1" t="s">
        <v>2692</v>
      </c>
      <c r="G1240" s="1" t="s">
        <v>2695</v>
      </c>
      <c r="H1240" s="1">
        <v>3</v>
      </c>
      <c r="I1240" s="1">
        <v>1</v>
      </c>
      <c r="J1240" s="2" t="s">
        <v>4796</v>
      </c>
      <c r="L1240" s="2" t="s">
        <v>4797</v>
      </c>
      <c r="N1240" s="1">
        <v>38</v>
      </c>
      <c r="O1240" s="1" t="s">
        <v>4797</v>
      </c>
      <c r="P1240" s="11">
        <f t="shared" si="133"/>
        <v>40</v>
      </c>
      <c r="R1240" s="1" t="s">
        <v>7</v>
      </c>
      <c r="S1240" s="2">
        <v>45565</v>
      </c>
      <c r="T1240" s="2">
        <f t="shared" si="134"/>
        <v>45930</v>
      </c>
      <c r="U1240" s="2">
        <f t="shared" si="131"/>
        <v>45990</v>
      </c>
      <c r="V1240" s="11">
        <f t="shared" ca="1" si="132"/>
        <v>-321</v>
      </c>
      <c r="W1240" s="1" t="s">
        <v>4793</v>
      </c>
    </row>
    <row r="1241" spans="1:23" x14ac:dyDescent="0.25">
      <c r="A1241" s="1">
        <v>902</v>
      </c>
      <c r="B1241" s="1" t="s">
        <v>2104</v>
      </c>
      <c r="C1241" s="1" t="s">
        <v>1295</v>
      </c>
      <c r="D1241" s="1" t="s">
        <v>2710</v>
      </c>
      <c r="E1241" s="1" t="s">
        <v>8</v>
      </c>
      <c r="F1241" s="1" t="s">
        <v>2707</v>
      </c>
      <c r="G1241" s="1" t="s">
        <v>2219</v>
      </c>
      <c r="H1241" s="1" t="s">
        <v>2709</v>
      </c>
      <c r="I1241" s="1">
        <v>1</v>
      </c>
      <c r="J1241" s="2" t="s">
        <v>4796</v>
      </c>
      <c r="L1241" s="2" t="s">
        <v>4797</v>
      </c>
      <c r="N1241" s="1">
        <v>38</v>
      </c>
      <c r="O1241" s="1" t="s">
        <v>4797</v>
      </c>
      <c r="P1241" s="11">
        <f t="shared" si="133"/>
        <v>40</v>
      </c>
      <c r="R1241" s="1" t="s">
        <v>7</v>
      </c>
      <c r="S1241" s="2">
        <v>45565</v>
      </c>
      <c r="T1241" s="2">
        <f t="shared" si="134"/>
        <v>45930</v>
      </c>
      <c r="U1241" s="2">
        <f t="shared" si="131"/>
        <v>45990</v>
      </c>
      <c r="V1241" s="11">
        <f t="shared" ca="1" si="132"/>
        <v>-321</v>
      </c>
      <c r="W1241" s="1" t="s">
        <v>4793</v>
      </c>
    </row>
    <row r="1242" spans="1:23" x14ac:dyDescent="0.25">
      <c r="A1242" s="1">
        <v>902</v>
      </c>
      <c r="B1242" s="1" t="s">
        <v>2104</v>
      </c>
      <c r="C1242" s="1" t="s">
        <v>314</v>
      </c>
      <c r="D1242" s="1" t="s">
        <v>2726</v>
      </c>
      <c r="E1242" s="1" t="s">
        <v>8</v>
      </c>
      <c r="F1242" s="1" t="s">
        <v>2727</v>
      </c>
      <c r="G1242" s="1" t="s">
        <v>2724</v>
      </c>
      <c r="H1242" s="1" t="s">
        <v>2725</v>
      </c>
      <c r="I1242" s="1">
        <v>1</v>
      </c>
      <c r="J1242" s="2" t="s">
        <v>4796</v>
      </c>
      <c r="L1242" s="2" t="s">
        <v>4797</v>
      </c>
      <c r="N1242" s="1">
        <v>38</v>
      </c>
      <c r="O1242" s="1" t="s">
        <v>4797</v>
      </c>
      <c r="P1242" s="11">
        <f t="shared" si="133"/>
        <v>40</v>
      </c>
      <c r="R1242" s="1" t="s">
        <v>7</v>
      </c>
      <c r="S1242" s="2">
        <v>45565</v>
      </c>
      <c r="T1242" s="2">
        <f t="shared" si="134"/>
        <v>45930</v>
      </c>
      <c r="U1242" s="2">
        <f t="shared" si="131"/>
        <v>45990</v>
      </c>
      <c r="V1242" s="11">
        <f t="shared" ca="1" si="132"/>
        <v>-321</v>
      </c>
      <c r="W1242" s="1" t="s">
        <v>4793</v>
      </c>
    </row>
    <row r="1243" spans="1:23" x14ac:dyDescent="0.25">
      <c r="A1243" s="1">
        <v>902</v>
      </c>
      <c r="B1243" s="1" t="s">
        <v>2104</v>
      </c>
      <c r="C1243" s="1" t="s">
        <v>859</v>
      </c>
      <c r="D1243" s="1" t="s">
        <v>1374</v>
      </c>
      <c r="E1243" s="1" t="s">
        <v>8</v>
      </c>
      <c r="F1243" s="1" t="s">
        <v>2716</v>
      </c>
      <c r="G1243" s="1" t="s">
        <v>2724</v>
      </c>
      <c r="H1243" s="1" t="s">
        <v>2714</v>
      </c>
      <c r="I1243" s="1">
        <v>1</v>
      </c>
      <c r="J1243" s="2" t="s">
        <v>4796</v>
      </c>
      <c r="L1243" s="2" t="s">
        <v>4797</v>
      </c>
      <c r="N1243" s="1">
        <v>38</v>
      </c>
      <c r="O1243" s="1" t="s">
        <v>4797</v>
      </c>
      <c r="P1243" s="11">
        <f t="shared" si="133"/>
        <v>38</v>
      </c>
      <c r="R1243" s="1" t="s">
        <v>7</v>
      </c>
      <c r="S1243" s="2">
        <v>45555</v>
      </c>
      <c r="T1243" s="2">
        <f t="shared" si="134"/>
        <v>45920</v>
      </c>
      <c r="U1243" s="2">
        <f t="shared" si="131"/>
        <v>45980</v>
      </c>
      <c r="V1243" s="11">
        <f t="shared" ca="1" si="132"/>
        <v>-311</v>
      </c>
      <c r="W1243" s="1" t="s">
        <v>4793</v>
      </c>
    </row>
    <row r="1244" spans="1:23" x14ac:dyDescent="0.25">
      <c r="A1244" s="1">
        <v>902</v>
      </c>
      <c r="B1244" s="1" t="s">
        <v>2104</v>
      </c>
      <c r="C1244" s="1" t="s">
        <v>859</v>
      </c>
      <c r="D1244" s="1" t="s">
        <v>2496</v>
      </c>
      <c r="E1244" s="1" t="s">
        <v>8</v>
      </c>
      <c r="F1244" s="1" t="s">
        <v>2497</v>
      </c>
      <c r="G1244" s="1" t="s">
        <v>2498</v>
      </c>
      <c r="H1244" s="1">
        <v>8</v>
      </c>
      <c r="I1244" s="1">
        <v>1</v>
      </c>
      <c r="J1244" s="2" t="s">
        <v>4796</v>
      </c>
      <c r="L1244" s="2" t="s">
        <v>4797</v>
      </c>
      <c r="N1244" s="1">
        <v>38</v>
      </c>
      <c r="O1244" s="1" t="s">
        <v>4797</v>
      </c>
      <c r="P1244" s="11">
        <f t="shared" si="133"/>
        <v>38</v>
      </c>
      <c r="R1244" s="1" t="s">
        <v>7</v>
      </c>
      <c r="S1244" s="2">
        <v>45555</v>
      </c>
      <c r="T1244" s="2">
        <f t="shared" si="134"/>
        <v>45920</v>
      </c>
      <c r="U1244" s="2">
        <f t="shared" si="131"/>
        <v>45980</v>
      </c>
      <c r="V1244" s="11">
        <f t="shared" ca="1" si="132"/>
        <v>-311</v>
      </c>
      <c r="W1244" s="1" t="s">
        <v>4793</v>
      </c>
    </row>
    <row r="1245" spans="1:23" x14ac:dyDescent="0.25">
      <c r="A1245" s="1">
        <v>902</v>
      </c>
      <c r="B1245" s="1" t="s">
        <v>2104</v>
      </c>
      <c r="C1245" s="1" t="s">
        <v>859</v>
      </c>
      <c r="D1245" s="1" t="s">
        <v>2731</v>
      </c>
      <c r="E1245" s="1" t="s">
        <v>8</v>
      </c>
      <c r="F1245" s="1" t="s">
        <v>2732</v>
      </c>
      <c r="G1245" s="1" t="s">
        <v>2733</v>
      </c>
      <c r="H1245" s="1">
        <v>7</v>
      </c>
      <c r="I1245" s="1">
        <v>1</v>
      </c>
      <c r="J1245" s="2" t="s">
        <v>4796</v>
      </c>
      <c r="L1245" s="2" t="s">
        <v>4797</v>
      </c>
      <c r="N1245" s="1">
        <v>38</v>
      </c>
      <c r="O1245" s="1" t="s">
        <v>4797</v>
      </c>
      <c r="P1245" s="11">
        <f t="shared" si="133"/>
        <v>40</v>
      </c>
      <c r="R1245" s="1" t="s">
        <v>7</v>
      </c>
      <c r="S1245" s="2">
        <v>45565</v>
      </c>
      <c r="T1245" s="2">
        <f t="shared" si="134"/>
        <v>45930</v>
      </c>
      <c r="U1245" s="2">
        <f t="shared" si="131"/>
        <v>45990</v>
      </c>
      <c r="V1245" s="11">
        <f t="shared" ca="1" si="132"/>
        <v>-321</v>
      </c>
      <c r="W1245" s="1" t="s">
        <v>4793</v>
      </c>
    </row>
    <row r="1246" spans="1:23" hidden="1" x14ac:dyDescent="0.25">
      <c r="A1246" s="1">
        <v>902</v>
      </c>
      <c r="B1246" s="1" t="s">
        <v>2104</v>
      </c>
      <c r="C1246" s="1" t="s">
        <v>93</v>
      </c>
      <c r="D1246" s="1">
        <v>748</v>
      </c>
      <c r="E1246" s="1" t="s">
        <v>22</v>
      </c>
      <c r="F1246" s="1" t="s">
        <v>2700</v>
      </c>
      <c r="G1246" s="1" t="s">
        <v>2701</v>
      </c>
      <c r="H1246" s="1" t="s">
        <v>235</v>
      </c>
      <c r="J1246" s="1" t="s">
        <v>4798</v>
      </c>
      <c r="L1246" s="1" t="s">
        <v>4798</v>
      </c>
      <c r="N1246" s="1" t="s">
        <v>4798</v>
      </c>
      <c r="O1246" s="1" t="s">
        <v>4798</v>
      </c>
      <c r="R1246" s="1" t="s">
        <v>7</v>
      </c>
      <c r="S1246" s="2">
        <v>45565</v>
      </c>
      <c r="T1246" s="2">
        <f>S1246+(365*2)</f>
        <v>46295</v>
      </c>
      <c r="U1246" s="2">
        <f t="shared" si="131"/>
        <v>46355</v>
      </c>
      <c r="V1246" s="11">
        <f t="shared" ca="1" si="132"/>
        <v>-686</v>
      </c>
    </row>
    <row r="1247" spans="1:23" x14ac:dyDescent="0.25">
      <c r="A1247" s="1">
        <v>902</v>
      </c>
      <c r="B1247" s="1" t="s">
        <v>2104</v>
      </c>
      <c r="C1247" s="1" t="s">
        <v>445</v>
      </c>
      <c r="D1247" s="1" t="s">
        <v>2718</v>
      </c>
      <c r="E1247" s="1" t="s">
        <v>8</v>
      </c>
      <c r="F1247" s="1" t="s">
        <v>2712</v>
      </c>
      <c r="G1247" s="1" t="s">
        <v>2719</v>
      </c>
      <c r="H1247" s="1" t="s">
        <v>2717</v>
      </c>
      <c r="I1247" s="1">
        <v>1</v>
      </c>
      <c r="J1247" s="2" t="s">
        <v>4796</v>
      </c>
      <c r="L1247" s="2" t="s">
        <v>4797</v>
      </c>
      <c r="N1247" s="1">
        <v>38</v>
      </c>
      <c r="O1247" s="1" t="s">
        <v>4797</v>
      </c>
      <c r="P1247" s="11">
        <f t="shared" ref="P1247:P1255" si="135">_xlfn.ISOWEEKNUM(T1247)</f>
        <v>40</v>
      </c>
      <c r="R1247" s="1" t="s">
        <v>7</v>
      </c>
      <c r="S1247" s="2">
        <v>45565</v>
      </c>
      <c r="T1247" s="2">
        <f>S1247+365</f>
        <v>45930</v>
      </c>
      <c r="U1247" s="2">
        <f t="shared" si="131"/>
        <v>45990</v>
      </c>
      <c r="V1247" s="11">
        <f t="shared" ca="1" si="132"/>
        <v>-321</v>
      </c>
      <c r="W1247" s="1" t="s">
        <v>4793</v>
      </c>
    </row>
    <row r="1248" spans="1:23" x14ac:dyDescent="0.25">
      <c r="A1248" s="1">
        <v>902</v>
      </c>
      <c r="B1248" s="1" t="s">
        <v>2104</v>
      </c>
      <c r="C1248" s="1" t="s">
        <v>230</v>
      </c>
      <c r="D1248" s="1" t="s">
        <v>2720</v>
      </c>
      <c r="E1248" s="1" t="s">
        <v>8</v>
      </c>
      <c r="F1248" s="1" t="s">
        <v>2712</v>
      </c>
      <c r="G1248" s="1" t="s">
        <v>2721</v>
      </c>
      <c r="H1248" s="1" t="s">
        <v>2713</v>
      </c>
      <c r="I1248" s="1">
        <v>1</v>
      </c>
      <c r="J1248" s="2" t="s">
        <v>4796</v>
      </c>
      <c r="L1248" s="2" t="s">
        <v>4797</v>
      </c>
      <c r="N1248" s="1">
        <v>38</v>
      </c>
      <c r="O1248" s="1" t="s">
        <v>4797</v>
      </c>
      <c r="P1248" s="11">
        <f t="shared" si="135"/>
        <v>38</v>
      </c>
      <c r="R1248" s="1" t="s">
        <v>7</v>
      </c>
      <c r="S1248" s="2">
        <v>45554</v>
      </c>
      <c r="T1248" s="2">
        <f>S1248+365</f>
        <v>45919</v>
      </c>
      <c r="U1248" s="2">
        <f t="shared" si="131"/>
        <v>45979</v>
      </c>
      <c r="V1248" s="11">
        <f t="shared" ca="1" si="132"/>
        <v>-310</v>
      </c>
      <c r="W1248" s="1" t="s">
        <v>4793</v>
      </c>
    </row>
    <row r="1249" spans="1:23" x14ac:dyDescent="0.25">
      <c r="A1249" s="1">
        <v>902</v>
      </c>
      <c r="B1249" s="1" t="s">
        <v>2104</v>
      </c>
      <c r="C1249" s="1" t="s">
        <v>1208</v>
      </c>
      <c r="D1249" s="1" t="s">
        <v>2729</v>
      </c>
      <c r="E1249" s="1" t="s">
        <v>8</v>
      </c>
      <c r="F1249" s="1" t="s">
        <v>2724</v>
      </c>
      <c r="G1249" s="1" t="s">
        <v>2730</v>
      </c>
      <c r="H1249" s="1" t="s">
        <v>2728</v>
      </c>
      <c r="I1249" s="1">
        <v>1</v>
      </c>
      <c r="J1249" s="2" t="s">
        <v>4796</v>
      </c>
      <c r="L1249" s="2" t="s">
        <v>4797</v>
      </c>
      <c r="N1249" s="1">
        <v>38</v>
      </c>
      <c r="O1249" s="1" t="s">
        <v>4797</v>
      </c>
      <c r="P1249" s="11">
        <f t="shared" si="135"/>
        <v>38</v>
      </c>
      <c r="R1249" s="1" t="s">
        <v>7</v>
      </c>
      <c r="S1249" s="2">
        <v>45555</v>
      </c>
      <c r="T1249" s="2">
        <f>S1249+365</f>
        <v>45920</v>
      </c>
      <c r="U1249" s="2">
        <f t="shared" si="131"/>
        <v>45980</v>
      </c>
      <c r="V1249" s="11">
        <f t="shared" ca="1" si="132"/>
        <v>-311</v>
      </c>
      <c r="W1249" s="1" t="s">
        <v>4793</v>
      </c>
    </row>
    <row r="1250" spans="1:23" x14ac:dyDescent="0.25">
      <c r="A1250" s="1">
        <v>902</v>
      </c>
      <c r="B1250" s="1" t="s">
        <v>2104</v>
      </c>
      <c r="C1250" s="1" t="s">
        <v>230</v>
      </c>
      <c r="D1250" s="1" t="s">
        <v>2491</v>
      </c>
      <c r="E1250" s="1" t="s">
        <v>8</v>
      </c>
      <c r="F1250" s="1" t="s">
        <v>2492</v>
      </c>
      <c r="G1250" s="1" t="s">
        <v>2493</v>
      </c>
      <c r="H1250" s="1">
        <v>32</v>
      </c>
      <c r="I1250" s="1">
        <v>1</v>
      </c>
      <c r="J1250" s="2" t="s">
        <v>4796</v>
      </c>
      <c r="L1250" s="2" t="s">
        <v>4797</v>
      </c>
      <c r="N1250" s="1">
        <v>38</v>
      </c>
      <c r="O1250" s="1" t="s">
        <v>4797</v>
      </c>
      <c r="P1250" s="11">
        <f t="shared" si="135"/>
        <v>38</v>
      </c>
      <c r="R1250" s="1" t="s">
        <v>7</v>
      </c>
      <c r="S1250" s="2">
        <v>45554</v>
      </c>
      <c r="T1250" s="2">
        <f>S1250+365</f>
        <v>45919</v>
      </c>
      <c r="U1250" s="2">
        <f t="shared" si="131"/>
        <v>45979</v>
      </c>
      <c r="V1250" s="11">
        <f t="shared" ca="1" si="132"/>
        <v>-310</v>
      </c>
      <c r="W1250" s="1" t="s">
        <v>4793</v>
      </c>
    </row>
    <row r="1251" spans="1:23" x14ac:dyDescent="0.25">
      <c r="A1251" s="1">
        <v>902</v>
      </c>
      <c r="B1251" s="1" t="s">
        <v>2104</v>
      </c>
      <c r="C1251" s="1" t="s">
        <v>153</v>
      </c>
      <c r="D1251" s="1">
        <v>777</v>
      </c>
      <c r="E1251" s="1" t="s">
        <v>22</v>
      </c>
      <c r="F1251" s="1" t="s">
        <v>2744</v>
      </c>
      <c r="G1251" s="1" t="s">
        <v>2744</v>
      </c>
      <c r="H1251" s="1">
        <v>12</v>
      </c>
      <c r="I1251" s="1">
        <v>1</v>
      </c>
      <c r="J1251" s="2" t="s">
        <v>4796</v>
      </c>
      <c r="L1251" s="2" t="s">
        <v>4797</v>
      </c>
      <c r="N1251" s="1">
        <v>38</v>
      </c>
      <c r="O1251" s="1" t="s">
        <v>4797</v>
      </c>
      <c r="P1251" s="11">
        <f t="shared" si="135"/>
        <v>38</v>
      </c>
      <c r="R1251" s="1" t="s">
        <v>7</v>
      </c>
      <c r="S1251" s="2">
        <v>45187</v>
      </c>
      <c r="T1251" s="2">
        <f t="shared" ref="T1251:T1260" si="136">S1251+(365*2)</f>
        <v>45917</v>
      </c>
      <c r="U1251" s="2">
        <f t="shared" si="131"/>
        <v>45977</v>
      </c>
      <c r="V1251" s="11">
        <f t="shared" ca="1" si="132"/>
        <v>-308</v>
      </c>
      <c r="W1251" s="1" t="s">
        <v>4793</v>
      </c>
    </row>
    <row r="1252" spans="1:23" x14ac:dyDescent="0.25">
      <c r="A1252" s="1">
        <v>732</v>
      </c>
      <c r="B1252" s="1" t="s">
        <v>512</v>
      </c>
      <c r="C1252" s="1" t="s">
        <v>173</v>
      </c>
      <c r="D1252" s="1">
        <v>21</v>
      </c>
      <c r="E1252" s="1" t="s">
        <v>22</v>
      </c>
      <c r="F1252" s="1" t="s">
        <v>513</v>
      </c>
      <c r="G1252" s="1" t="s">
        <v>513</v>
      </c>
      <c r="H1252" s="1">
        <v>2</v>
      </c>
      <c r="I1252" s="1">
        <v>1</v>
      </c>
      <c r="J1252" s="2" t="s">
        <v>4796</v>
      </c>
      <c r="L1252" s="2" t="s">
        <v>4797</v>
      </c>
      <c r="N1252" s="1">
        <v>45</v>
      </c>
      <c r="O1252" s="1" t="s">
        <v>4797</v>
      </c>
      <c r="P1252" s="11">
        <f t="shared" si="135"/>
        <v>40</v>
      </c>
      <c r="R1252" s="1" t="s">
        <v>7</v>
      </c>
      <c r="S1252" s="2">
        <v>45199</v>
      </c>
      <c r="T1252" s="2">
        <f t="shared" si="136"/>
        <v>45929</v>
      </c>
      <c r="U1252" s="2">
        <f t="shared" si="131"/>
        <v>45989</v>
      </c>
      <c r="V1252" s="11">
        <f t="shared" ca="1" si="132"/>
        <v>-320</v>
      </c>
      <c r="W1252" s="1" t="s">
        <v>4793</v>
      </c>
    </row>
    <row r="1253" spans="1:23" x14ac:dyDescent="0.25">
      <c r="A1253" s="1">
        <v>732</v>
      </c>
      <c r="B1253" s="1" t="s">
        <v>512</v>
      </c>
      <c r="C1253" s="1" t="s">
        <v>153</v>
      </c>
      <c r="D1253" s="1">
        <v>22</v>
      </c>
      <c r="E1253" s="1" t="s">
        <v>22</v>
      </c>
      <c r="F1253" s="1" t="s">
        <v>517</v>
      </c>
      <c r="G1253" s="1" t="s">
        <v>518</v>
      </c>
      <c r="H1253" s="1">
        <v>1</v>
      </c>
      <c r="I1253" s="1">
        <v>1</v>
      </c>
      <c r="J1253" s="2" t="s">
        <v>4796</v>
      </c>
      <c r="L1253" s="2" t="s">
        <v>4797</v>
      </c>
      <c r="N1253" s="1">
        <v>45</v>
      </c>
      <c r="O1253" s="1" t="s">
        <v>4797</v>
      </c>
      <c r="P1253" s="11">
        <f t="shared" si="135"/>
        <v>40</v>
      </c>
      <c r="R1253" s="1" t="s">
        <v>7</v>
      </c>
      <c r="S1253" s="2">
        <v>45199</v>
      </c>
      <c r="T1253" s="2">
        <f t="shared" si="136"/>
        <v>45929</v>
      </c>
      <c r="U1253" s="2">
        <f t="shared" si="131"/>
        <v>45989</v>
      </c>
      <c r="V1253" s="11">
        <f t="shared" ca="1" si="132"/>
        <v>-320</v>
      </c>
      <c r="W1253" s="1" t="s">
        <v>4793</v>
      </c>
    </row>
    <row r="1254" spans="1:23" x14ac:dyDescent="0.25">
      <c r="A1254" s="1">
        <v>732</v>
      </c>
      <c r="B1254" s="1" t="s">
        <v>509</v>
      </c>
      <c r="C1254" s="1" t="s">
        <v>153</v>
      </c>
      <c r="D1254" s="1">
        <v>2</v>
      </c>
      <c r="E1254" s="1" t="s">
        <v>22</v>
      </c>
      <c r="F1254" s="1" t="s">
        <v>510</v>
      </c>
      <c r="G1254" s="1" t="s">
        <v>511</v>
      </c>
      <c r="I1254" s="1">
        <v>1</v>
      </c>
      <c r="J1254" s="2" t="s">
        <v>4796</v>
      </c>
      <c r="L1254" s="2" t="s">
        <v>4797</v>
      </c>
      <c r="N1254" s="1">
        <v>45</v>
      </c>
      <c r="O1254" s="1" t="s">
        <v>4797</v>
      </c>
      <c r="P1254" s="11">
        <f t="shared" si="135"/>
        <v>40</v>
      </c>
      <c r="R1254" s="1" t="s">
        <v>7</v>
      </c>
      <c r="S1254" s="2">
        <v>45199</v>
      </c>
      <c r="T1254" s="2">
        <f t="shared" si="136"/>
        <v>45929</v>
      </c>
      <c r="U1254" s="2">
        <f t="shared" si="131"/>
        <v>45989</v>
      </c>
      <c r="V1254" s="11">
        <f t="shared" ca="1" si="132"/>
        <v>-320</v>
      </c>
      <c r="W1254" s="1" t="s">
        <v>4793</v>
      </c>
    </row>
    <row r="1255" spans="1:23" x14ac:dyDescent="0.25">
      <c r="A1255" s="1">
        <v>732</v>
      </c>
      <c r="B1255" s="1" t="s">
        <v>521</v>
      </c>
      <c r="C1255" s="1" t="s">
        <v>153</v>
      </c>
      <c r="D1255" s="1">
        <v>21</v>
      </c>
      <c r="E1255" s="1" t="s">
        <v>22</v>
      </c>
      <c r="F1255" s="1" t="s">
        <v>525</v>
      </c>
      <c r="G1255" s="1" t="s">
        <v>526</v>
      </c>
      <c r="H1255" s="1">
        <v>2</v>
      </c>
      <c r="I1255" s="1">
        <v>1</v>
      </c>
      <c r="J1255" s="2" t="s">
        <v>4796</v>
      </c>
      <c r="L1255" s="2" t="s">
        <v>4797</v>
      </c>
      <c r="N1255" s="1">
        <v>45</v>
      </c>
      <c r="O1255" s="1" t="s">
        <v>4797</v>
      </c>
      <c r="P1255" s="11">
        <f t="shared" si="135"/>
        <v>40</v>
      </c>
      <c r="R1255" s="1" t="s">
        <v>7</v>
      </c>
      <c r="S1255" s="2">
        <v>45199</v>
      </c>
      <c r="T1255" s="2">
        <f t="shared" si="136"/>
        <v>45929</v>
      </c>
      <c r="U1255" s="2">
        <f t="shared" si="131"/>
        <v>45989</v>
      </c>
      <c r="V1255" s="11">
        <f t="shared" ca="1" si="132"/>
        <v>-320</v>
      </c>
      <c r="W1255" s="1" t="s">
        <v>4793</v>
      </c>
    </row>
    <row r="1256" spans="1:23" hidden="1" x14ac:dyDescent="0.25">
      <c r="A1256" s="1">
        <v>902</v>
      </c>
      <c r="B1256" s="1" t="s">
        <v>2104</v>
      </c>
      <c r="C1256" s="1" t="s">
        <v>153</v>
      </c>
      <c r="D1256" s="1">
        <v>768</v>
      </c>
      <c r="E1256" s="1" t="s">
        <v>22</v>
      </c>
      <c r="F1256" s="1" t="s">
        <v>2478</v>
      </c>
      <c r="G1256" s="1" t="s">
        <v>2479</v>
      </c>
      <c r="H1256" s="1" t="s">
        <v>2475</v>
      </c>
      <c r="J1256" s="1" t="s">
        <v>4798</v>
      </c>
      <c r="L1256" s="1" t="s">
        <v>4798</v>
      </c>
      <c r="N1256" s="1" t="s">
        <v>4798</v>
      </c>
      <c r="O1256" s="1" t="s">
        <v>4798</v>
      </c>
      <c r="R1256" s="1" t="s">
        <v>7</v>
      </c>
      <c r="S1256" s="2">
        <v>45554</v>
      </c>
      <c r="T1256" s="2">
        <f t="shared" si="136"/>
        <v>46284</v>
      </c>
      <c r="U1256" s="2">
        <f t="shared" si="131"/>
        <v>46344</v>
      </c>
      <c r="V1256" s="11">
        <f t="shared" ca="1" si="132"/>
        <v>-675</v>
      </c>
    </row>
    <row r="1257" spans="1:23" hidden="1" x14ac:dyDescent="0.25">
      <c r="A1257" s="1">
        <v>902</v>
      </c>
      <c r="B1257" s="1" t="s">
        <v>2104</v>
      </c>
      <c r="C1257" s="1" t="s">
        <v>166</v>
      </c>
      <c r="D1257" s="1">
        <v>769</v>
      </c>
      <c r="E1257" s="1" t="s">
        <v>22</v>
      </c>
      <c r="F1257" s="1" t="s">
        <v>2683</v>
      </c>
      <c r="G1257" s="1" t="s">
        <v>2684</v>
      </c>
      <c r="H1257" s="1">
        <v>10</v>
      </c>
      <c r="J1257" s="1" t="s">
        <v>4798</v>
      </c>
      <c r="L1257" s="1" t="s">
        <v>4798</v>
      </c>
      <c r="N1257" s="1" t="s">
        <v>4798</v>
      </c>
      <c r="O1257" s="1" t="s">
        <v>4798</v>
      </c>
      <c r="R1257" s="1" t="s">
        <v>7</v>
      </c>
      <c r="S1257" s="2">
        <v>45565</v>
      </c>
      <c r="T1257" s="2">
        <f t="shared" si="136"/>
        <v>46295</v>
      </c>
      <c r="U1257" s="2">
        <f t="shared" si="131"/>
        <v>46355</v>
      </c>
      <c r="V1257" s="11">
        <f t="shared" ca="1" si="132"/>
        <v>-686</v>
      </c>
    </row>
    <row r="1258" spans="1:23" x14ac:dyDescent="0.25">
      <c r="A1258" s="1">
        <v>732</v>
      </c>
      <c r="B1258" s="1" t="s">
        <v>521</v>
      </c>
      <c r="C1258" s="1" t="s">
        <v>153</v>
      </c>
      <c r="D1258" s="1">
        <v>22</v>
      </c>
      <c r="E1258" s="1" t="s">
        <v>22</v>
      </c>
      <c r="F1258" s="1" t="s">
        <v>539</v>
      </c>
      <c r="G1258" s="1" t="s">
        <v>540</v>
      </c>
      <c r="H1258" s="1">
        <v>1</v>
      </c>
      <c r="I1258" s="1">
        <v>1</v>
      </c>
      <c r="J1258" s="2" t="s">
        <v>4796</v>
      </c>
      <c r="L1258" s="2" t="s">
        <v>4797</v>
      </c>
      <c r="N1258" s="1">
        <v>45</v>
      </c>
      <c r="O1258" s="1" t="s">
        <v>4797</v>
      </c>
      <c r="P1258" s="11">
        <f t="shared" ref="P1258:P1263" si="137">_xlfn.ISOWEEKNUM(T1258)</f>
        <v>40</v>
      </c>
      <c r="R1258" s="1" t="s">
        <v>7</v>
      </c>
      <c r="S1258" s="2">
        <v>45199</v>
      </c>
      <c r="T1258" s="2">
        <f t="shared" si="136"/>
        <v>45929</v>
      </c>
      <c r="U1258" s="2">
        <f t="shared" si="131"/>
        <v>45989</v>
      </c>
      <c r="V1258" s="11">
        <f t="shared" ca="1" si="132"/>
        <v>-320</v>
      </c>
      <c r="W1258" s="1" t="s">
        <v>4793</v>
      </c>
    </row>
    <row r="1259" spans="1:23" x14ac:dyDescent="0.25">
      <c r="A1259" s="1">
        <v>732</v>
      </c>
      <c r="B1259" s="1" t="s">
        <v>521</v>
      </c>
      <c r="C1259" s="1" t="s">
        <v>153</v>
      </c>
      <c r="D1259" s="1">
        <v>24</v>
      </c>
      <c r="E1259" s="1" t="s">
        <v>22</v>
      </c>
      <c r="F1259" s="1" t="s">
        <v>537</v>
      </c>
      <c r="G1259" s="1" t="s">
        <v>538</v>
      </c>
      <c r="H1259" s="1">
        <v>2</v>
      </c>
      <c r="I1259" s="1">
        <v>1</v>
      </c>
      <c r="J1259" s="2" t="s">
        <v>4796</v>
      </c>
      <c r="L1259" s="2" t="s">
        <v>4797</v>
      </c>
      <c r="N1259" s="1">
        <v>45</v>
      </c>
      <c r="O1259" s="1" t="s">
        <v>4797</v>
      </c>
      <c r="P1259" s="11">
        <f t="shared" si="137"/>
        <v>40</v>
      </c>
      <c r="R1259" s="1" t="s">
        <v>7</v>
      </c>
      <c r="S1259" s="2">
        <v>45199</v>
      </c>
      <c r="T1259" s="2">
        <f t="shared" si="136"/>
        <v>45929</v>
      </c>
      <c r="U1259" s="2">
        <f t="shared" si="131"/>
        <v>45989</v>
      </c>
      <c r="V1259" s="11">
        <f t="shared" ca="1" si="132"/>
        <v>-320</v>
      </c>
      <c r="W1259" s="1" t="s">
        <v>4793</v>
      </c>
    </row>
    <row r="1260" spans="1:23" x14ac:dyDescent="0.25">
      <c r="A1260" s="1">
        <v>732</v>
      </c>
      <c r="B1260" s="1" t="s">
        <v>521</v>
      </c>
      <c r="C1260" s="1" t="s">
        <v>153</v>
      </c>
      <c r="D1260" s="1" t="s">
        <v>541</v>
      </c>
      <c r="E1260" s="1" t="s">
        <v>22</v>
      </c>
      <c r="F1260" s="1" t="s">
        <v>542</v>
      </c>
      <c r="G1260" s="1" t="s">
        <v>542</v>
      </c>
      <c r="H1260" s="1">
        <v>1</v>
      </c>
      <c r="I1260" s="1">
        <v>1</v>
      </c>
      <c r="J1260" s="2" t="s">
        <v>4796</v>
      </c>
      <c r="L1260" s="2" t="s">
        <v>4797</v>
      </c>
      <c r="N1260" s="1">
        <v>45</v>
      </c>
      <c r="O1260" s="1" t="s">
        <v>4797</v>
      </c>
      <c r="P1260" s="11">
        <f t="shared" si="137"/>
        <v>40</v>
      </c>
      <c r="R1260" s="1" t="s">
        <v>7</v>
      </c>
      <c r="S1260" s="2">
        <v>45199</v>
      </c>
      <c r="T1260" s="2">
        <f t="shared" si="136"/>
        <v>45929</v>
      </c>
      <c r="U1260" s="2">
        <f t="shared" si="131"/>
        <v>45989</v>
      </c>
      <c r="V1260" s="11">
        <f t="shared" ca="1" si="132"/>
        <v>-320</v>
      </c>
      <c r="W1260" s="1" t="s">
        <v>4793</v>
      </c>
    </row>
    <row r="1261" spans="1:23" x14ac:dyDescent="0.25">
      <c r="A1261" s="1">
        <v>821</v>
      </c>
      <c r="B1261" s="1" t="s">
        <v>1510</v>
      </c>
      <c r="C1261" s="1" t="s">
        <v>6</v>
      </c>
      <c r="D1261" s="1">
        <v>21</v>
      </c>
      <c r="E1261" s="1" t="s">
        <v>8</v>
      </c>
      <c r="F1261" s="1" t="s">
        <v>1511</v>
      </c>
      <c r="G1261" s="1" t="s">
        <v>1512</v>
      </c>
      <c r="H1261" s="1">
        <v>1</v>
      </c>
      <c r="I1261" s="1">
        <v>1</v>
      </c>
      <c r="J1261" s="2" t="s">
        <v>4796</v>
      </c>
      <c r="L1261" s="2" t="s">
        <v>4797</v>
      </c>
      <c r="N1261" s="1">
        <v>46</v>
      </c>
      <c r="O1261" s="1" t="s">
        <v>4797</v>
      </c>
      <c r="P1261" s="11">
        <f t="shared" si="137"/>
        <v>43</v>
      </c>
      <c r="R1261" s="1" t="s">
        <v>7</v>
      </c>
      <c r="S1261" s="2">
        <v>45590</v>
      </c>
      <c r="T1261" s="2">
        <f>S1261+365</f>
        <v>45955</v>
      </c>
      <c r="U1261" s="2">
        <f t="shared" si="131"/>
        <v>46015</v>
      </c>
      <c r="V1261" s="11">
        <f t="shared" ca="1" si="132"/>
        <v>-346</v>
      </c>
      <c r="W1261" s="1" t="s">
        <v>4793</v>
      </c>
    </row>
    <row r="1262" spans="1:23" x14ac:dyDescent="0.25">
      <c r="A1262" s="1">
        <v>821</v>
      </c>
      <c r="B1262" s="1" t="s">
        <v>1510</v>
      </c>
      <c r="C1262" s="1" t="s">
        <v>169</v>
      </c>
      <c r="D1262" s="1">
        <v>22</v>
      </c>
      <c r="E1262" s="1" t="s">
        <v>8</v>
      </c>
      <c r="F1262" s="1" t="s">
        <v>1513</v>
      </c>
      <c r="G1262" s="1" t="s">
        <v>1514</v>
      </c>
      <c r="H1262" s="1">
        <v>1</v>
      </c>
      <c r="I1262" s="1">
        <v>1</v>
      </c>
      <c r="J1262" s="2" t="s">
        <v>4796</v>
      </c>
      <c r="L1262" s="2" t="s">
        <v>4797</v>
      </c>
      <c r="N1262" s="1">
        <v>46</v>
      </c>
      <c r="O1262" s="1" t="s">
        <v>4797</v>
      </c>
      <c r="P1262" s="11">
        <f t="shared" si="137"/>
        <v>43</v>
      </c>
      <c r="R1262" s="1" t="s">
        <v>7</v>
      </c>
      <c r="S1262" s="2">
        <v>45590</v>
      </c>
      <c r="T1262" s="2">
        <f>S1262+365</f>
        <v>45955</v>
      </c>
      <c r="U1262" s="2">
        <f t="shared" si="131"/>
        <v>46015</v>
      </c>
      <c r="V1262" s="11">
        <f t="shared" ca="1" si="132"/>
        <v>-346</v>
      </c>
      <c r="W1262" s="1" t="s">
        <v>4793</v>
      </c>
    </row>
    <row r="1263" spans="1:23" x14ac:dyDescent="0.25">
      <c r="A1263" s="1">
        <v>821</v>
      </c>
      <c r="B1263" s="1" t="s">
        <v>1515</v>
      </c>
      <c r="C1263" s="1" t="s">
        <v>6</v>
      </c>
      <c r="D1263" s="1">
        <v>421</v>
      </c>
      <c r="E1263" s="1" t="s">
        <v>8</v>
      </c>
      <c r="F1263" s="1" t="s">
        <v>1516</v>
      </c>
      <c r="G1263" s="1" t="s">
        <v>1517</v>
      </c>
      <c r="H1263" s="1">
        <v>11</v>
      </c>
      <c r="I1263" s="1">
        <v>1</v>
      </c>
      <c r="J1263" s="2" t="s">
        <v>4796</v>
      </c>
      <c r="L1263" s="2" t="s">
        <v>4797</v>
      </c>
      <c r="N1263" s="1">
        <v>46</v>
      </c>
      <c r="O1263" s="1" t="s">
        <v>4797</v>
      </c>
      <c r="P1263" s="11">
        <f t="shared" si="137"/>
        <v>43</v>
      </c>
      <c r="R1263" s="1" t="s">
        <v>7</v>
      </c>
      <c r="S1263" s="2">
        <v>45590</v>
      </c>
      <c r="T1263" s="2">
        <f>S1263+365</f>
        <v>45955</v>
      </c>
      <c r="U1263" s="2">
        <f t="shared" si="131"/>
        <v>46015</v>
      </c>
      <c r="V1263" s="11">
        <f t="shared" ca="1" si="132"/>
        <v>-346</v>
      </c>
      <c r="W1263" s="1" t="s">
        <v>4793</v>
      </c>
    </row>
    <row r="1264" spans="1:23" hidden="1" x14ac:dyDescent="0.25">
      <c r="A1264" s="1">
        <v>902</v>
      </c>
      <c r="B1264" s="1" t="s">
        <v>2104</v>
      </c>
      <c r="C1264" s="1" t="s">
        <v>153</v>
      </c>
      <c r="D1264" s="1">
        <v>781</v>
      </c>
      <c r="E1264" s="1" t="s">
        <v>22</v>
      </c>
      <c r="F1264" s="1" t="s">
        <v>2473</v>
      </c>
      <c r="G1264" s="1" t="s">
        <v>2474</v>
      </c>
      <c r="H1264" s="1">
        <v>91</v>
      </c>
      <c r="J1264" s="1" t="s">
        <v>4798</v>
      </c>
      <c r="L1264" s="1" t="s">
        <v>4798</v>
      </c>
      <c r="N1264" s="1" t="s">
        <v>4798</v>
      </c>
      <c r="O1264" s="1" t="s">
        <v>4798</v>
      </c>
      <c r="R1264" s="1" t="s">
        <v>7</v>
      </c>
      <c r="S1264" s="2">
        <v>45554</v>
      </c>
      <c r="T1264" s="2">
        <f>S1264+(365*2)</f>
        <v>46284</v>
      </c>
      <c r="U1264" s="2">
        <f t="shared" si="131"/>
        <v>46344</v>
      </c>
      <c r="V1264" s="11">
        <f t="shared" ca="1" si="132"/>
        <v>-675</v>
      </c>
    </row>
    <row r="1265" spans="1:23" hidden="1" x14ac:dyDescent="0.25">
      <c r="A1265" s="1">
        <v>902</v>
      </c>
      <c r="B1265" s="1" t="s">
        <v>2104</v>
      </c>
      <c r="C1265" s="1" t="s">
        <v>153</v>
      </c>
      <c r="D1265" s="1">
        <v>783</v>
      </c>
      <c r="E1265" s="1" t="s">
        <v>58</v>
      </c>
      <c r="F1265" s="1" t="s">
        <v>2482</v>
      </c>
      <c r="G1265" s="1" t="s">
        <v>2483</v>
      </c>
      <c r="H1265" s="1">
        <v>91</v>
      </c>
      <c r="J1265" s="1" t="s">
        <v>4798</v>
      </c>
      <c r="L1265" s="1" t="s">
        <v>4798</v>
      </c>
      <c r="N1265" s="1" t="s">
        <v>4798</v>
      </c>
      <c r="O1265" s="1" t="s">
        <v>4798</v>
      </c>
      <c r="R1265" s="1" t="s">
        <v>7</v>
      </c>
      <c r="S1265" s="2">
        <v>45205</v>
      </c>
      <c r="T1265" s="2">
        <f>S1265+(365*4)</f>
        <v>46665</v>
      </c>
      <c r="U1265" s="2">
        <f t="shared" si="131"/>
        <v>46725</v>
      </c>
      <c r="V1265" s="11">
        <f t="shared" ca="1" si="132"/>
        <v>-1056</v>
      </c>
    </row>
    <row r="1266" spans="1:23" hidden="1" x14ac:dyDescent="0.25">
      <c r="A1266" s="1">
        <v>902</v>
      </c>
      <c r="B1266" s="1" t="s">
        <v>2104</v>
      </c>
      <c r="C1266" s="1" t="s">
        <v>153</v>
      </c>
      <c r="D1266" s="1">
        <v>784</v>
      </c>
      <c r="E1266" s="1" t="s">
        <v>22</v>
      </c>
      <c r="F1266" s="1" t="s">
        <v>2480</v>
      </c>
      <c r="G1266" s="1" t="s">
        <v>2481</v>
      </c>
      <c r="H1266" s="1">
        <v>13</v>
      </c>
      <c r="J1266" s="1" t="s">
        <v>4798</v>
      </c>
      <c r="L1266" s="1" t="s">
        <v>4798</v>
      </c>
      <c r="N1266" s="1" t="s">
        <v>4798</v>
      </c>
      <c r="O1266" s="1" t="s">
        <v>4798</v>
      </c>
      <c r="R1266" s="1" t="s">
        <v>7</v>
      </c>
      <c r="S1266" s="2">
        <v>45554</v>
      </c>
      <c r="T1266" s="2">
        <f>S1266+(365*2)</f>
        <v>46284</v>
      </c>
      <c r="U1266" s="2">
        <f t="shared" si="131"/>
        <v>46344</v>
      </c>
      <c r="V1266" s="11">
        <f t="shared" ca="1" si="132"/>
        <v>-675</v>
      </c>
    </row>
    <row r="1267" spans="1:23" hidden="1" x14ac:dyDescent="0.25">
      <c r="A1267" s="1">
        <v>902</v>
      </c>
      <c r="B1267" s="1" t="s">
        <v>2104</v>
      </c>
      <c r="C1267" s="1" t="s">
        <v>153</v>
      </c>
      <c r="D1267" s="1">
        <v>785</v>
      </c>
      <c r="E1267" s="1" t="s">
        <v>22</v>
      </c>
      <c r="F1267" s="1" t="s">
        <v>2529</v>
      </c>
      <c r="G1267" s="1" t="s">
        <v>2530</v>
      </c>
      <c r="H1267" s="1">
        <v>22</v>
      </c>
      <c r="J1267" s="1" t="s">
        <v>4798</v>
      </c>
      <c r="L1267" s="1" t="s">
        <v>4798</v>
      </c>
      <c r="N1267" s="1" t="s">
        <v>4798</v>
      </c>
      <c r="O1267" s="1" t="s">
        <v>4798</v>
      </c>
      <c r="R1267" s="1" t="s">
        <v>7</v>
      </c>
      <c r="S1267" s="2">
        <v>45554</v>
      </c>
      <c r="T1267" s="2">
        <f>S1267+(365*2)</f>
        <v>46284</v>
      </c>
      <c r="U1267" s="2">
        <f t="shared" si="131"/>
        <v>46344</v>
      </c>
      <c r="V1267" s="11">
        <f t="shared" ca="1" si="132"/>
        <v>-675</v>
      </c>
    </row>
    <row r="1268" spans="1:23" hidden="1" x14ac:dyDescent="0.25">
      <c r="A1268" s="1">
        <v>902</v>
      </c>
      <c r="B1268" s="1" t="s">
        <v>2104</v>
      </c>
      <c r="C1268" s="1" t="s">
        <v>166</v>
      </c>
      <c r="D1268" s="1">
        <v>790</v>
      </c>
      <c r="E1268" s="1" t="s">
        <v>154</v>
      </c>
      <c r="F1268" s="1" t="s">
        <v>2742</v>
      </c>
      <c r="G1268" s="1" t="s">
        <v>2743</v>
      </c>
      <c r="H1268" s="1">
        <v>47</v>
      </c>
      <c r="J1268" s="1" t="s">
        <v>4798</v>
      </c>
      <c r="L1268" s="1" t="s">
        <v>4798</v>
      </c>
      <c r="N1268" s="1" t="s">
        <v>4798</v>
      </c>
      <c r="O1268" s="1" t="s">
        <v>4798</v>
      </c>
      <c r="R1268" s="1" t="s">
        <v>7</v>
      </c>
      <c r="S1268" s="2">
        <v>45205</v>
      </c>
      <c r="T1268" s="2">
        <f>S1268+(365*3)</f>
        <v>46300</v>
      </c>
      <c r="U1268" s="2">
        <f t="shared" si="131"/>
        <v>46360</v>
      </c>
      <c r="V1268" s="11">
        <f t="shared" ca="1" si="132"/>
        <v>-691</v>
      </c>
    </row>
    <row r="1269" spans="1:23" x14ac:dyDescent="0.25">
      <c r="A1269" s="1">
        <v>821</v>
      </c>
      <c r="B1269" s="1" t="s">
        <v>1515</v>
      </c>
      <c r="C1269" s="1" t="s">
        <v>18</v>
      </c>
      <c r="D1269" s="1">
        <v>422</v>
      </c>
      <c r="E1269" s="1" t="s">
        <v>8</v>
      </c>
      <c r="F1269" s="1" t="s">
        <v>1518</v>
      </c>
      <c r="G1269" s="1" t="s">
        <v>1519</v>
      </c>
      <c r="H1269" s="1">
        <v>12</v>
      </c>
      <c r="I1269" s="1">
        <v>1</v>
      </c>
      <c r="J1269" s="2" t="s">
        <v>4796</v>
      </c>
      <c r="L1269" s="2" t="s">
        <v>4797</v>
      </c>
      <c r="N1269" s="1">
        <v>46</v>
      </c>
      <c r="O1269" s="1" t="s">
        <v>4797</v>
      </c>
      <c r="P1269" s="11">
        <f>_xlfn.ISOWEEKNUM(T1269)</f>
        <v>43</v>
      </c>
      <c r="R1269" s="1" t="s">
        <v>7</v>
      </c>
      <c r="S1269" s="2">
        <v>45590</v>
      </c>
      <c r="T1269" s="2">
        <f>S1269+365</f>
        <v>45955</v>
      </c>
      <c r="U1269" s="2">
        <f t="shared" si="131"/>
        <v>46015</v>
      </c>
      <c r="V1269" s="11">
        <f t="shared" ca="1" si="132"/>
        <v>-346</v>
      </c>
      <c r="W1269" s="1" t="s">
        <v>4793</v>
      </c>
    </row>
    <row r="1270" spans="1:23" hidden="1" x14ac:dyDescent="0.25">
      <c r="A1270" s="1">
        <v>902</v>
      </c>
      <c r="B1270" s="1" t="s">
        <v>2104</v>
      </c>
      <c r="C1270" s="1" t="s">
        <v>314</v>
      </c>
      <c r="D1270" s="1" t="s">
        <v>2488</v>
      </c>
      <c r="E1270" s="1" t="s">
        <v>22</v>
      </c>
      <c r="F1270" s="1" t="s">
        <v>2489</v>
      </c>
      <c r="G1270" s="1" t="s">
        <v>2490</v>
      </c>
      <c r="H1270" s="1">
        <v>32</v>
      </c>
      <c r="J1270" s="1" t="s">
        <v>4798</v>
      </c>
      <c r="L1270" s="1" t="s">
        <v>4798</v>
      </c>
      <c r="N1270" s="1" t="s">
        <v>4798</v>
      </c>
      <c r="O1270" s="1" t="s">
        <v>4798</v>
      </c>
      <c r="R1270" s="1" t="s">
        <v>7</v>
      </c>
      <c r="S1270" s="2">
        <v>45554</v>
      </c>
      <c r="T1270" s="2">
        <f>S1270+(365*2)</f>
        <v>46284</v>
      </c>
      <c r="U1270" s="2">
        <f t="shared" si="131"/>
        <v>46344</v>
      </c>
      <c r="V1270" s="11">
        <f t="shared" ca="1" si="132"/>
        <v>-675</v>
      </c>
    </row>
    <row r="1271" spans="1:23" hidden="1" x14ac:dyDescent="0.25">
      <c r="A1271" s="1">
        <v>902</v>
      </c>
      <c r="B1271" s="1" t="s">
        <v>2104</v>
      </c>
      <c r="C1271" s="1" t="s">
        <v>314</v>
      </c>
      <c r="D1271" s="1" t="s">
        <v>2524</v>
      </c>
      <c r="E1271" s="1" t="s">
        <v>154</v>
      </c>
      <c r="F1271" s="1" t="s">
        <v>2525</v>
      </c>
      <c r="G1271" s="1" t="s">
        <v>2526</v>
      </c>
      <c r="H1271" s="1">
        <v>60</v>
      </c>
      <c r="J1271" s="1" t="s">
        <v>4798</v>
      </c>
      <c r="L1271" s="1" t="s">
        <v>4798</v>
      </c>
      <c r="N1271" s="1" t="s">
        <v>4798</v>
      </c>
      <c r="O1271" s="1" t="s">
        <v>4798</v>
      </c>
      <c r="R1271" s="1" t="s">
        <v>7</v>
      </c>
      <c r="S1271" s="2">
        <v>45205</v>
      </c>
      <c r="T1271" s="2">
        <f>S1271+(365*3)</f>
        <v>46300</v>
      </c>
      <c r="U1271" s="2">
        <f t="shared" si="131"/>
        <v>46360</v>
      </c>
      <c r="V1271" s="11">
        <f t="shared" ca="1" si="132"/>
        <v>-691</v>
      </c>
    </row>
    <row r="1272" spans="1:23" hidden="1" x14ac:dyDescent="0.25">
      <c r="A1272" s="1">
        <v>902</v>
      </c>
      <c r="B1272" s="1" t="s">
        <v>2104</v>
      </c>
      <c r="C1272" s="1" t="s">
        <v>1121</v>
      </c>
      <c r="D1272" s="1" t="s">
        <v>2600</v>
      </c>
      <c r="E1272" s="1" t="s">
        <v>154</v>
      </c>
      <c r="F1272" s="1" t="s">
        <v>2586</v>
      </c>
      <c r="G1272" s="1" t="s">
        <v>2601</v>
      </c>
      <c r="H1272" s="1">
        <v>14</v>
      </c>
      <c r="J1272" s="1" t="s">
        <v>4798</v>
      </c>
      <c r="L1272" s="1" t="s">
        <v>4798</v>
      </c>
      <c r="N1272" s="1" t="s">
        <v>4798</v>
      </c>
      <c r="O1272" s="1" t="s">
        <v>4798</v>
      </c>
      <c r="R1272" s="1" t="s">
        <v>7</v>
      </c>
      <c r="S1272" s="2">
        <v>45205</v>
      </c>
      <c r="T1272" s="2">
        <f>S1272+(365*3)</f>
        <v>46300</v>
      </c>
      <c r="U1272" s="2">
        <f t="shared" si="131"/>
        <v>46360</v>
      </c>
      <c r="V1272" s="11">
        <f t="shared" ca="1" si="132"/>
        <v>-691</v>
      </c>
    </row>
    <row r="1273" spans="1:23" hidden="1" x14ac:dyDescent="0.25">
      <c r="A1273" s="1">
        <v>902</v>
      </c>
      <c r="B1273" s="1" t="s">
        <v>2104</v>
      </c>
      <c r="C1273" s="1" t="s">
        <v>1121</v>
      </c>
      <c r="D1273" s="1" t="s">
        <v>2583</v>
      </c>
      <c r="E1273" s="1" t="s">
        <v>58</v>
      </c>
      <c r="F1273" s="1" t="s">
        <v>2580</v>
      </c>
      <c r="G1273" s="1" t="s">
        <v>2584</v>
      </c>
      <c r="H1273" s="1">
        <v>15</v>
      </c>
      <c r="J1273" s="1" t="s">
        <v>4798</v>
      </c>
      <c r="L1273" s="1" t="s">
        <v>4798</v>
      </c>
      <c r="N1273" s="1" t="s">
        <v>4798</v>
      </c>
      <c r="O1273" s="1" t="s">
        <v>4798</v>
      </c>
      <c r="R1273" s="1" t="s">
        <v>7</v>
      </c>
      <c r="S1273" s="2">
        <v>45205</v>
      </c>
      <c r="T1273" s="2">
        <f>S1273+(365*4)</f>
        <v>46665</v>
      </c>
      <c r="U1273" s="2">
        <f t="shared" si="131"/>
        <v>46725</v>
      </c>
      <c r="V1273" s="11">
        <f t="shared" ca="1" si="132"/>
        <v>-1056</v>
      </c>
    </row>
    <row r="1274" spans="1:23" hidden="1" x14ac:dyDescent="0.25">
      <c r="A1274" s="1">
        <v>902</v>
      </c>
      <c r="B1274" s="1" t="s">
        <v>2104</v>
      </c>
      <c r="C1274" s="1" t="s">
        <v>314</v>
      </c>
      <c r="D1274" s="1" t="s">
        <v>2597</v>
      </c>
      <c r="E1274" s="1" t="s">
        <v>154</v>
      </c>
      <c r="F1274" s="1" t="s">
        <v>2598</v>
      </c>
      <c r="G1274" s="1" t="s">
        <v>2599</v>
      </c>
      <c r="H1274" s="1">
        <v>27</v>
      </c>
      <c r="J1274" s="1" t="s">
        <v>4798</v>
      </c>
      <c r="L1274" s="1" t="s">
        <v>4798</v>
      </c>
      <c r="N1274" s="1" t="s">
        <v>4798</v>
      </c>
      <c r="O1274" s="1" t="s">
        <v>4798</v>
      </c>
      <c r="R1274" s="1" t="s">
        <v>7</v>
      </c>
      <c r="S1274" s="2">
        <v>45205</v>
      </c>
      <c r="T1274" s="2">
        <f>S1274+(365*3)</f>
        <v>46300</v>
      </c>
      <c r="U1274" s="2">
        <f t="shared" si="131"/>
        <v>46360</v>
      </c>
      <c r="V1274" s="11">
        <f t="shared" ca="1" si="132"/>
        <v>-691</v>
      </c>
    </row>
    <row r="1275" spans="1:23" hidden="1" x14ac:dyDescent="0.25">
      <c r="A1275" s="1">
        <v>902</v>
      </c>
      <c r="B1275" s="1" t="s">
        <v>2104</v>
      </c>
      <c r="C1275" s="1" t="s">
        <v>314</v>
      </c>
      <c r="D1275" s="1" t="s">
        <v>2618</v>
      </c>
      <c r="E1275" s="1" t="s">
        <v>58</v>
      </c>
      <c r="F1275" s="1" t="s">
        <v>2619</v>
      </c>
      <c r="G1275" s="1" t="s">
        <v>2236</v>
      </c>
      <c r="H1275" s="1" t="s">
        <v>205</v>
      </c>
      <c r="J1275" s="1" t="s">
        <v>4798</v>
      </c>
      <c r="L1275" s="1" t="s">
        <v>4798</v>
      </c>
      <c r="N1275" s="1" t="s">
        <v>4798</v>
      </c>
      <c r="O1275" s="1" t="s">
        <v>4798</v>
      </c>
      <c r="R1275" s="1" t="s">
        <v>7</v>
      </c>
      <c r="S1275" s="2">
        <v>45197</v>
      </c>
      <c r="T1275" s="2">
        <f>S1275+(365*4)</f>
        <v>46657</v>
      </c>
      <c r="U1275" s="2">
        <f t="shared" si="131"/>
        <v>46717</v>
      </c>
      <c r="V1275" s="11">
        <f t="shared" ca="1" si="132"/>
        <v>-1048</v>
      </c>
    </row>
    <row r="1276" spans="1:23" hidden="1" x14ac:dyDescent="0.25">
      <c r="A1276" s="1">
        <v>902</v>
      </c>
      <c r="B1276" s="1" t="s">
        <v>2104</v>
      </c>
      <c r="C1276" s="1" t="s">
        <v>314</v>
      </c>
      <c r="D1276" s="1" t="s">
        <v>2624</v>
      </c>
      <c r="E1276" s="1" t="s">
        <v>154</v>
      </c>
      <c r="F1276" s="1" t="s">
        <v>2625</v>
      </c>
      <c r="G1276" s="1" t="s">
        <v>2626</v>
      </c>
      <c r="H1276" s="1" t="s">
        <v>167</v>
      </c>
      <c r="J1276" s="1" t="s">
        <v>4798</v>
      </c>
      <c r="L1276" s="1" t="s">
        <v>4798</v>
      </c>
      <c r="N1276" s="1" t="s">
        <v>4798</v>
      </c>
      <c r="O1276" s="1" t="s">
        <v>4798</v>
      </c>
      <c r="R1276" s="1" t="s">
        <v>7</v>
      </c>
      <c r="S1276" s="2">
        <v>45197</v>
      </c>
      <c r="T1276" s="2">
        <f>S1276+(365*3)</f>
        <v>46292</v>
      </c>
      <c r="U1276" s="2">
        <f t="shared" si="131"/>
        <v>46352</v>
      </c>
      <c r="V1276" s="11">
        <f t="shared" ca="1" si="132"/>
        <v>-683</v>
      </c>
    </row>
    <row r="1277" spans="1:23" hidden="1" x14ac:dyDescent="0.25">
      <c r="A1277" s="1">
        <v>902</v>
      </c>
      <c r="B1277" s="1" t="s">
        <v>2104</v>
      </c>
      <c r="C1277" s="1" t="s">
        <v>314</v>
      </c>
      <c r="D1277" s="1" t="s">
        <v>2591</v>
      </c>
      <c r="E1277" s="1" t="s">
        <v>154</v>
      </c>
      <c r="F1277" s="1" t="s">
        <v>2592</v>
      </c>
      <c r="G1277" s="1" t="s">
        <v>2593</v>
      </c>
      <c r="H1277" s="1" t="s">
        <v>2475</v>
      </c>
      <c r="J1277" s="1" t="s">
        <v>4798</v>
      </c>
      <c r="L1277" s="1" t="s">
        <v>4798</v>
      </c>
      <c r="N1277" s="1" t="s">
        <v>4798</v>
      </c>
      <c r="O1277" s="1" t="s">
        <v>4798</v>
      </c>
      <c r="R1277" s="1" t="s">
        <v>7</v>
      </c>
      <c r="S1277" s="2">
        <v>45197</v>
      </c>
      <c r="T1277" s="2">
        <f>S1277+(365*3)</f>
        <v>46292</v>
      </c>
      <c r="U1277" s="2">
        <f t="shared" si="131"/>
        <v>46352</v>
      </c>
      <c r="V1277" s="11">
        <f t="shared" ca="1" si="132"/>
        <v>-683</v>
      </c>
    </row>
    <row r="1278" spans="1:23" hidden="1" x14ac:dyDescent="0.25">
      <c r="A1278" s="1">
        <v>902</v>
      </c>
      <c r="B1278" s="1" t="s">
        <v>2104</v>
      </c>
      <c r="C1278" s="1" t="s">
        <v>314</v>
      </c>
      <c r="D1278" s="1" t="s">
        <v>2602</v>
      </c>
      <c r="E1278" s="1" t="s">
        <v>154</v>
      </c>
      <c r="F1278" s="1" t="s">
        <v>2603</v>
      </c>
      <c r="G1278" s="1" t="s">
        <v>2604</v>
      </c>
      <c r="H1278" s="1">
        <v>25</v>
      </c>
      <c r="J1278" s="1" t="s">
        <v>4798</v>
      </c>
      <c r="L1278" s="1" t="s">
        <v>4798</v>
      </c>
      <c r="N1278" s="1" t="s">
        <v>4798</v>
      </c>
      <c r="O1278" s="1" t="s">
        <v>4798</v>
      </c>
      <c r="R1278" s="1" t="s">
        <v>7</v>
      </c>
      <c r="S1278" s="2">
        <v>45197</v>
      </c>
      <c r="T1278" s="2">
        <f>S1278+(365*3)</f>
        <v>46292</v>
      </c>
      <c r="U1278" s="2">
        <f t="shared" si="131"/>
        <v>46352</v>
      </c>
      <c r="V1278" s="11">
        <f t="shared" ca="1" si="132"/>
        <v>-683</v>
      </c>
    </row>
    <row r="1279" spans="1:23" x14ac:dyDescent="0.25">
      <c r="A1279" s="1">
        <v>822</v>
      </c>
      <c r="B1279" s="1" t="s">
        <v>1554</v>
      </c>
      <c r="C1279" s="1" t="s">
        <v>173</v>
      </c>
      <c r="D1279" s="1">
        <v>21</v>
      </c>
      <c r="E1279" s="1" t="s">
        <v>8</v>
      </c>
      <c r="F1279" s="1" t="s">
        <v>1555</v>
      </c>
      <c r="G1279" s="1" t="s">
        <v>1556</v>
      </c>
      <c r="H1279" s="1">
        <v>1</v>
      </c>
      <c r="I1279" s="1">
        <v>1</v>
      </c>
      <c r="J1279" s="2" t="s">
        <v>4796</v>
      </c>
      <c r="L1279" s="2" t="s">
        <v>4797</v>
      </c>
      <c r="N1279" s="1">
        <v>46</v>
      </c>
      <c r="O1279" s="1" t="s">
        <v>4797</v>
      </c>
      <c r="P1279" s="11">
        <f>_xlfn.ISOWEEKNUM(T1279)</f>
        <v>43</v>
      </c>
      <c r="R1279" s="1" t="s">
        <v>7</v>
      </c>
      <c r="S1279" s="2">
        <v>45590</v>
      </c>
      <c r="T1279" s="2">
        <f>S1279+365</f>
        <v>45955</v>
      </c>
      <c r="U1279" s="2">
        <f t="shared" si="131"/>
        <v>46015</v>
      </c>
      <c r="V1279" s="11">
        <f t="shared" ca="1" si="132"/>
        <v>-346</v>
      </c>
      <c r="W1279" s="1" t="s">
        <v>4793</v>
      </c>
    </row>
    <row r="1280" spans="1:23" x14ac:dyDescent="0.25">
      <c r="A1280" s="1">
        <v>822</v>
      </c>
      <c r="B1280" s="1" t="s">
        <v>1554</v>
      </c>
      <c r="C1280" s="1" t="s">
        <v>173</v>
      </c>
      <c r="D1280" s="1">
        <v>22</v>
      </c>
      <c r="E1280" s="1" t="s">
        <v>8</v>
      </c>
      <c r="F1280" s="1" t="s">
        <v>1562</v>
      </c>
      <c r="G1280" s="1" t="s">
        <v>1563</v>
      </c>
      <c r="H1280" s="1">
        <v>1</v>
      </c>
      <c r="I1280" s="1">
        <v>1</v>
      </c>
      <c r="J1280" s="2" t="s">
        <v>4796</v>
      </c>
      <c r="L1280" s="2" t="s">
        <v>4797</v>
      </c>
      <c r="N1280" s="1">
        <v>46</v>
      </c>
      <c r="O1280" s="1" t="s">
        <v>4797</v>
      </c>
      <c r="P1280" s="11">
        <f>_xlfn.ISOWEEKNUM(T1280)</f>
        <v>43</v>
      </c>
      <c r="R1280" s="1" t="s">
        <v>7</v>
      </c>
      <c r="S1280" s="2">
        <v>45590</v>
      </c>
      <c r="T1280" s="2">
        <f>S1280+365</f>
        <v>45955</v>
      </c>
      <c r="U1280" s="2">
        <f t="shared" si="131"/>
        <v>46015</v>
      </c>
      <c r="V1280" s="11">
        <f t="shared" ca="1" si="132"/>
        <v>-346</v>
      </c>
      <c r="W1280" s="1" t="s">
        <v>4793</v>
      </c>
    </row>
    <row r="1281" spans="1:23" x14ac:dyDescent="0.25">
      <c r="A1281" s="1">
        <v>822</v>
      </c>
      <c r="B1281" s="1" t="s">
        <v>1564</v>
      </c>
      <c r="C1281" s="1" t="s">
        <v>420</v>
      </c>
      <c r="D1281" s="1">
        <v>21</v>
      </c>
      <c r="E1281" s="1" t="s">
        <v>8</v>
      </c>
      <c r="F1281" s="1" t="s">
        <v>1565</v>
      </c>
      <c r="G1281" s="1" t="s">
        <v>1565</v>
      </c>
      <c r="H1281" s="1">
        <v>1</v>
      </c>
      <c r="I1281" s="1">
        <v>1</v>
      </c>
      <c r="J1281" s="2" t="s">
        <v>4796</v>
      </c>
      <c r="L1281" s="2" t="s">
        <v>4797</v>
      </c>
      <c r="N1281" s="1">
        <v>46</v>
      </c>
      <c r="O1281" s="1" t="s">
        <v>4797</v>
      </c>
      <c r="P1281" s="11">
        <f>_xlfn.ISOWEEKNUM(T1281)</f>
        <v>43</v>
      </c>
      <c r="R1281" s="1" t="s">
        <v>7</v>
      </c>
      <c r="S1281" s="2">
        <v>45590</v>
      </c>
      <c r="T1281" s="2">
        <f>S1281+365</f>
        <v>45955</v>
      </c>
      <c r="U1281" s="2">
        <f t="shared" si="131"/>
        <v>46015</v>
      </c>
      <c r="V1281" s="11">
        <f t="shared" ca="1" si="132"/>
        <v>-346</v>
      </c>
      <c r="W1281" s="1" t="s">
        <v>4793</v>
      </c>
    </row>
    <row r="1282" spans="1:23" x14ac:dyDescent="0.25">
      <c r="A1282" s="1">
        <v>822</v>
      </c>
      <c r="B1282" s="1" t="s">
        <v>1564</v>
      </c>
      <c r="C1282" s="1" t="s">
        <v>420</v>
      </c>
      <c r="D1282" s="1">
        <v>22</v>
      </c>
      <c r="E1282" s="1" t="s">
        <v>8</v>
      </c>
      <c r="F1282" s="1" t="s">
        <v>1566</v>
      </c>
      <c r="G1282" s="1" t="s">
        <v>1567</v>
      </c>
      <c r="H1282" s="1">
        <v>2</v>
      </c>
      <c r="I1282" s="1">
        <v>1</v>
      </c>
      <c r="J1282" s="2" t="s">
        <v>4796</v>
      </c>
      <c r="L1282" s="2" t="s">
        <v>4797</v>
      </c>
      <c r="N1282" s="1">
        <v>46</v>
      </c>
      <c r="O1282" s="1" t="s">
        <v>4797</v>
      </c>
      <c r="P1282" s="11">
        <f>_xlfn.ISOWEEKNUM(T1282)</f>
        <v>43</v>
      </c>
      <c r="R1282" s="1" t="s">
        <v>7</v>
      </c>
      <c r="S1282" s="2">
        <v>45590</v>
      </c>
      <c r="T1282" s="2">
        <f>S1282+365</f>
        <v>45955</v>
      </c>
      <c r="U1282" s="2">
        <f t="shared" ref="U1282:U1345" si="138">T1282+60</f>
        <v>46015</v>
      </c>
      <c r="V1282" s="11">
        <f t="shared" ref="V1282:V1345" ca="1" si="139">TODAY()-U1282</f>
        <v>-346</v>
      </c>
      <c r="W1282" s="1" t="s">
        <v>4793</v>
      </c>
    </row>
    <row r="1283" spans="1:23" hidden="1" x14ac:dyDescent="0.25">
      <c r="A1283" s="1">
        <v>902</v>
      </c>
      <c r="B1283" s="1" t="s">
        <v>2104</v>
      </c>
      <c r="C1283" s="1" t="s">
        <v>314</v>
      </c>
      <c r="D1283" s="1" t="s">
        <v>2698</v>
      </c>
      <c r="E1283" s="1" t="s">
        <v>22</v>
      </c>
      <c r="F1283" s="1" t="s">
        <v>2697</v>
      </c>
      <c r="G1283" s="1" t="s">
        <v>2699</v>
      </c>
      <c r="H1283" s="1">
        <v>6</v>
      </c>
      <c r="J1283" s="1" t="s">
        <v>4798</v>
      </c>
      <c r="L1283" s="1" t="s">
        <v>4798</v>
      </c>
      <c r="N1283" s="1" t="s">
        <v>4798</v>
      </c>
      <c r="O1283" s="1" t="s">
        <v>4798</v>
      </c>
      <c r="R1283" s="1" t="s">
        <v>7</v>
      </c>
      <c r="S1283" s="2">
        <v>45565</v>
      </c>
      <c r="T1283" s="2">
        <f>S1283+(365*2)</f>
        <v>46295</v>
      </c>
      <c r="U1283" s="2">
        <f t="shared" si="138"/>
        <v>46355</v>
      </c>
      <c r="V1283" s="11">
        <f t="shared" ca="1" si="139"/>
        <v>-686</v>
      </c>
    </row>
    <row r="1284" spans="1:23" x14ac:dyDescent="0.25">
      <c r="A1284" s="1">
        <v>822</v>
      </c>
      <c r="B1284" s="1" t="s">
        <v>1540</v>
      </c>
      <c r="C1284" s="1" t="s">
        <v>18</v>
      </c>
      <c r="D1284" s="1">
        <v>21</v>
      </c>
      <c r="E1284" s="1" t="s">
        <v>8</v>
      </c>
      <c r="F1284" s="1" t="s">
        <v>1541</v>
      </c>
      <c r="G1284" s="1" t="s">
        <v>1542</v>
      </c>
      <c r="H1284" s="1">
        <v>2</v>
      </c>
      <c r="I1284" s="1">
        <v>1</v>
      </c>
      <c r="J1284" s="2" t="s">
        <v>4796</v>
      </c>
      <c r="L1284" s="2" t="s">
        <v>4797</v>
      </c>
      <c r="N1284" s="1">
        <v>46</v>
      </c>
      <c r="O1284" s="1" t="s">
        <v>4797</v>
      </c>
      <c r="P1284" s="11">
        <f t="shared" ref="P1284:P1293" si="140">_xlfn.ISOWEEKNUM(T1284)</f>
        <v>43</v>
      </c>
      <c r="R1284" s="1" t="s">
        <v>7</v>
      </c>
      <c r="S1284" s="2">
        <v>45590</v>
      </c>
      <c r="T1284" s="2">
        <f t="shared" ref="T1284:T1293" si="141">S1284+365</f>
        <v>45955</v>
      </c>
      <c r="U1284" s="2">
        <f t="shared" si="138"/>
        <v>46015</v>
      </c>
      <c r="V1284" s="11">
        <f t="shared" ca="1" si="139"/>
        <v>-346</v>
      </c>
      <c r="W1284" s="1" t="s">
        <v>4793</v>
      </c>
    </row>
    <row r="1285" spans="1:23" x14ac:dyDescent="0.25">
      <c r="A1285" s="1">
        <v>822</v>
      </c>
      <c r="B1285" s="1" t="s">
        <v>1540</v>
      </c>
      <c r="C1285" s="1" t="s">
        <v>6</v>
      </c>
      <c r="D1285" s="1">
        <v>22</v>
      </c>
      <c r="E1285" s="1" t="s">
        <v>8</v>
      </c>
      <c r="F1285" s="1" t="s">
        <v>1543</v>
      </c>
      <c r="G1285" s="1" t="s">
        <v>1544</v>
      </c>
      <c r="H1285" s="1">
        <v>2</v>
      </c>
      <c r="I1285" s="1">
        <v>1</v>
      </c>
      <c r="J1285" s="2" t="s">
        <v>4796</v>
      </c>
      <c r="L1285" s="2" t="s">
        <v>4797</v>
      </c>
      <c r="N1285" s="1">
        <v>46</v>
      </c>
      <c r="O1285" s="1" t="s">
        <v>4797</v>
      </c>
      <c r="P1285" s="11">
        <f t="shared" si="140"/>
        <v>43</v>
      </c>
      <c r="R1285" s="1" t="s">
        <v>7</v>
      </c>
      <c r="S1285" s="2">
        <v>45590</v>
      </c>
      <c r="T1285" s="2">
        <f t="shared" si="141"/>
        <v>45955</v>
      </c>
      <c r="U1285" s="2">
        <f t="shared" si="138"/>
        <v>46015</v>
      </c>
      <c r="V1285" s="11">
        <f t="shared" ca="1" si="139"/>
        <v>-346</v>
      </c>
      <c r="W1285" s="1" t="s">
        <v>4793</v>
      </c>
    </row>
    <row r="1286" spans="1:23" x14ac:dyDescent="0.25">
      <c r="A1286" s="1">
        <v>823</v>
      </c>
      <c r="B1286" s="1" t="s">
        <v>1610</v>
      </c>
      <c r="C1286" s="1" t="s">
        <v>6</v>
      </c>
      <c r="D1286" s="1">
        <v>21</v>
      </c>
      <c r="E1286" s="1" t="s">
        <v>8</v>
      </c>
      <c r="F1286" s="1" t="s">
        <v>1611</v>
      </c>
      <c r="G1286" s="1" t="s">
        <v>1612</v>
      </c>
      <c r="H1286" s="1">
        <v>2</v>
      </c>
      <c r="I1286" s="1">
        <v>1</v>
      </c>
      <c r="J1286" s="2" t="s">
        <v>4796</v>
      </c>
      <c r="L1286" s="2" t="s">
        <v>4797</v>
      </c>
      <c r="N1286" s="1">
        <v>46</v>
      </c>
      <c r="O1286" s="1" t="s">
        <v>4797</v>
      </c>
      <c r="P1286" s="11">
        <f t="shared" si="140"/>
        <v>44</v>
      </c>
      <c r="R1286" s="1" t="s">
        <v>7</v>
      </c>
      <c r="S1286" s="2">
        <v>45598</v>
      </c>
      <c r="T1286" s="2">
        <f t="shared" si="141"/>
        <v>45963</v>
      </c>
      <c r="U1286" s="2">
        <f t="shared" si="138"/>
        <v>46023</v>
      </c>
      <c r="V1286" s="11">
        <f t="shared" ca="1" si="139"/>
        <v>-354</v>
      </c>
      <c r="W1286" s="1" t="s">
        <v>4793</v>
      </c>
    </row>
    <row r="1287" spans="1:23" x14ac:dyDescent="0.25">
      <c r="A1287" s="1">
        <v>823</v>
      </c>
      <c r="B1287" s="1" t="s">
        <v>1610</v>
      </c>
      <c r="C1287" s="1" t="s">
        <v>18</v>
      </c>
      <c r="D1287" s="1">
        <v>22</v>
      </c>
      <c r="E1287" s="1" t="s">
        <v>8</v>
      </c>
      <c r="F1287" s="1" t="s">
        <v>1613</v>
      </c>
      <c r="G1287" s="1" t="s">
        <v>1614</v>
      </c>
      <c r="H1287" s="1">
        <v>2</v>
      </c>
      <c r="I1287" s="1">
        <v>1</v>
      </c>
      <c r="J1287" s="2" t="s">
        <v>4796</v>
      </c>
      <c r="L1287" s="2" t="s">
        <v>4797</v>
      </c>
      <c r="N1287" s="1">
        <v>46</v>
      </c>
      <c r="O1287" s="1" t="s">
        <v>4797</v>
      </c>
      <c r="P1287" s="11">
        <f t="shared" si="140"/>
        <v>44</v>
      </c>
      <c r="R1287" s="1" t="s">
        <v>7</v>
      </c>
      <c r="S1287" s="2">
        <v>45598</v>
      </c>
      <c r="T1287" s="2">
        <f t="shared" si="141"/>
        <v>45963</v>
      </c>
      <c r="U1287" s="2">
        <f t="shared" si="138"/>
        <v>46023</v>
      </c>
      <c r="V1287" s="11">
        <f t="shared" ca="1" si="139"/>
        <v>-354</v>
      </c>
      <c r="W1287" s="1" t="s">
        <v>4793</v>
      </c>
    </row>
    <row r="1288" spans="1:23" x14ac:dyDescent="0.25">
      <c r="A1288" s="1">
        <v>823</v>
      </c>
      <c r="B1288" s="1" t="s">
        <v>1615</v>
      </c>
      <c r="C1288" s="1" t="s">
        <v>153</v>
      </c>
      <c r="D1288" s="1">
        <v>21</v>
      </c>
      <c r="E1288" s="1" t="s">
        <v>8</v>
      </c>
      <c r="F1288" s="1" t="s">
        <v>1616</v>
      </c>
      <c r="G1288" s="1" t="s">
        <v>1616</v>
      </c>
      <c r="H1288" s="1">
        <v>2</v>
      </c>
      <c r="I1288" s="1">
        <v>1</v>
      </c>
      <c r="J1288" s="2" t="s">
        <v>4796</v>
      </c>
      <c r="L1288" s="2" t="s">
        <v>4797</v>
      </c>
      <c r="N1288" s="1">
        <v>46</v>
      </c>
      <c r="O1288" s="1" t="s">
        <v>4797</v>
      </c>
      <c r="P1288" s="11">
        <f t="shared" si="140"/>
        <v>44</v>
      </c>
      <c r="R1288" s="1" t="s">
        <v>7</v>
      </c>
      <c r="S1288" s="2">
        <v>45598</v>
      </c>
      <c r="T1288" s="2">
        <f t="shared" si="141"/>
        <v>45963</v>
      </c>
      <c r="U1288" s="2">
        <f t="shared" si="138"/>
        <v>46023</v>
      </c>
      <c r="V1288" s="11">
        <f t="shared" ca="1" si="139"/>
        <v>-354</v>
      </c>
      <c r="W1288" s="1" t="s">
        <v>4793</v>
      </c>
    </row>
    <row r="1289" spans="1:23" x14ac:dyDescent="0.25">
      <c r="A1289" s="1">
        <v>823</v>
      </c>
      <c r="B1289" s="1" t="s">
        <v>1615</v>
      </c>
      <c r="C1289" s="1" t="s">
        <v>20</v>
      </c>
      <c r="D1289" s="1">
        <v>22</v>
      </c>
      <c r="E1289" s="1" t="s">
        <v>8</v>
      </c>
      <c r="F1289" s="1" t="s">
        <v>1619</v>
      </c>
      <c r="G1289" s="1" t="s">
        <v>1620</v>
      </c>
      <c r="H1289" s="1">
        <v>1</v>
      </c>
      <c r="I1289" s="1">
        <v>1</v>
      </c>
      <c r="J1289" s="2" t="s">
        <v>4796</v>
      </c>
      <c r="L1289" s="2" t="s">
        <v>4797</v>
      </c>
      <c r="N1289" s="1">
        <v>46</v>
      </c>
      <c r="O1289" s="1" t="s">
        <v>4797</v>
      </c>
      <c r="P1289" s="11">
        <f t="shared" si="140"/>
        <v>44</v>
      </c>
      <c r="R1289" s="1" t="s">
        <v>7</v>
      </c>
      <c r="S1289" s="2">
        <v>45598</v>
      </c>
      <c r="T1289" s="2">
        <f t="shared" si="141"/>
        <v>45963</v>
      </c>
      <c r="U1289" s="2">
        <f t="shared" si="138"/>
        <v>46023</v>
      </c>
      <c r="V1289" s="11">
        <f t="shared" ca="1" si="139"/>
        <v>-354</v>
      </c>
      <c r="W1289" s="1" t="s">
        <v>4793</v>
      </c>
    </row>
    <row r="1290" spans="1:23" x14ac:dyDescent="0.25">
      <c r="A1290" s="1">
        <v>823</v>
      </c>
      <c r="B1290" s="1" t="s">
        <v>1605</v>
      </c>
      <c r="C1290" s="1" t="s">
        <v>173</v>
      </c>
      <c r="D1290" s="1">
        <v>21</v>
      </c>
      <c r="E1290" s="1" t="s">
        <v>8</v>
      </c>
      <c r="F1290" s="1" t="s">
        <v>1606</v>
      </c>
      <c r="G1290" s="1" t="s">
        <v>1607</v>
      </c>
      <c r="H1290" s="1">
        <v>2</v>
      </c>
      <c r="I1290" s="1">
        <v>1</v>
      </c>
      <c r="J1290" s="2" t="s">
        <v>4796</v>
      </c>
      <c r="L1290" s="2" t="s">
        <v>4797</v>
      </c>
      <c r="N1290" s="1">
        <v>46</v>
      </c>
      <c r="O1290" s="1" t="s">
        <v>4797</v>
      </c>
      <c r="P1290" s="11">
        <f t="shared" si="140"/>
        <v>44</v>
      </c>
      <c r="R1290" s="1" t="s">
        <v>7</v>
      </c>
      <c r="S1290" s="2">
        <v>45598</v>
      </c>
      <c r="T1290" s="2">
        <f t="shared" si="141"/>
        <v>45963</v>
      </c>
      <c r="U1290" s="2">
        <f t="shared" si="138"/>
        <v>46023</v>
      </c>
      <c r="V1290" s="11">
        <f t="shared" ca="1" si="139"/>
        <v>-354</v>
      </c>
      <c r="W1290" s="1" t="s">
        <v>4793</v>
      </c>
    </row>
    <row r="1291" spans="1:23" x14ac:dyDescent="0.25">
      <c r="A1291" s="1">
        <v>823</v>
      </c>
      <c r="B1291" s="1" t="s">
        <v>1605</v>
      </c>
      <c r="C1291" s="1" t="s">
        <v>173</v>
      </c>
      <c r="D1291" s="1">
        <v>22</v>
      </c>
      <c r="E1291" s="1" t="s">
        <v>8</v>
      </c>
      <c r="F1291" s="1" t="s">
        <v>1608</v>
      </c>
      <c r="G1291" s="1" t="s">
        <v>1609</v>
      </c>
      <c r="H1291" s="1">
        <v>1</v>
      </c>
      <c r="I1291" s="1">
        <v>1</v>
      </c>
      <c r="J1291" s="2" t="s">
        <v>4796</v>
      </c>
      <c r="L1291" s="2" t="s">
        <v>4797</v>
      </c>
      <c r="N1291" s="1">
        <v>46</v>
      </c>
      <c r="O1291" s="1" t="s">
        <v>4797</v>
      </c>
      <c r="P1291" s="11">
        <f t="shared" si="140"/>
        <v>44</v>
      </c>
      <c r="R1291" s="1" t="s">
        <v>7</v>
      </c>
      <c r="S1291" s="2">
        <v>45598</v>
      </c>
      <c r="T1291" s="2">
        <f t="shared" si="141"/>
        <v>45963</v>
      </c>
      <c r="U1291" s="2">
        <f t="shared" si="138"/>
        <v>46023</v>
      </c>
      <c r="V1291" s="11">
        <f t="shared" ca="1" si="139"/>
        <v>-354</v>
      </c>
      <c r="W1291" s="1" t="s">
        <v>4793</v>
      </c>
    </row>
    <row r="1292" spans="1:23" x14ac:dyDescent="0.25">
      <c r="A1292" s="1">
        <v>824</v>
      </c>
      <c r="B1292" s="1" t="s">
        <v>1658</v>
      </c>
      <c r="C1292" s="1" t="s">
        <v>18</v>
      </c>
      <c r="D1292" s="1" t="s">
        <v>1662</v>
      </c>
      <c r="E1292" s="1" t="s">
        <v>8</v>
      </c>
      <c r="F1292" s="1" t="s">
        <v>1663</v>
      </c>
      <c r="G1292" s="1" t="s">
        <v>1663</v>
      </c>
      <c r="H1292" s="1">
        <v>11</v>
      </c>
      <c r="I1292" s="1">
        <v>1</v>
      </c>
      <c r="J1292" s="2" t="s">
        <v>4796</v>
      </c>
      <c r="L1292" s="2" t="s">
        <v>4797</v>
      </c>
      <c r="N1292" s="1">
        <v>46</v>
      </c>
      <c r="O1292" s="1" t="s">
        <v>4797</v>
      </c>
      <c r="P1292" s="11">
        <f t="shared" si="140"/>
        <v>44</v>
      </c>
      <c r="R1292" s="1" t="s">
        <v>7</v>
      </c>
      <c r="S1292" s="2">
        <v>45598</v>
      </c>
      <c r="T1292" s="2">
        <f t="shared" si="141"/>
        <v>45963</v>
      </c>
      <c r="U1292" s="2">
        <f t="shared" si="138"/>
        <v>46023</v>
      </c>
      <c r="V1292" s="11">
        <f t="shared" ca="1" si="139"/>
        <v>-354</v>
      </c>
      <c r="W1292" s="1" t="s">
        <v>4793</v>
      </c>
    </row>
    <row r="1293" spans="1:23" x14ac:dyDescent="0.25">
      <c r="A1293" s="1">
        <v>824</v>
      </c>
      <c r="B1293" s="1" t="s">
        <v>1658</v>
      </c>
      <c r="C1293" s="1" t="s">
        <v>18</v>
      </c>
      <c r="D1293" s="1" t="s">
        <v>1673</v>
      </c>
      <c r="E1293" s="1" t="s">
        <v>8</v>
      </c>
      <c r="F1293" s="1" t="s">
        <v>1674</v>
      </c>
      <c r="G1293" s="1" t="s">
        <v>1675</v>
      </c>
      <c r="H1293" s="1">
        <v>11</v>
      </c>
      <c r="I1293" s="1">
        <v>1</v>
      </c>
      <c r="J1293" s="2" t="s">
        <v>4796</v>
      </c>
      <c r="L1293" s="2" t="s">
        <v>4797</v>
      </c>
      <c r="N1293" s="1">
        <v>46</v>
      </c>
      <c r="O1293" s="1" t="s">
        <v>4797</v>
      </c>
      <c r="P1293" s="11">
        <f t="shared" si="140"/>
        <v>44</v>
      </c>
      <c r="R1293" s="1" t="s">
        <v>7</v>
      </c>
      <c r="S1293" s="2">
        <v>45598</v>
      </c>
      <c r="T1293" s="2">
        <f t="shared" si="141"/>
        <v>45963</v>
      </c>
      <c r="U1293" s="2">
        <f t="shared" si="138"/>
        <v>46023</v>
      </c>
      <c r="V1293" s="11">
        <f t="shared" ca="1" si="139"/>
        <v>-354</v>
      </c>
      <c r="W1293" s="1" t="s">
        <v>4793</v>
      </c>
    </row>
    <row r="1294" spans="1:23" hidden="1" x14ac:dyDescent="0.25">
      <c r="A1294" s="1">
        <v>902</v>
      </c>
      <c r="B1294" s="1" t="s">
        <v>2104</v>
      </c>
      <c r="C1294" s="1" t="s">
        <v>230</v>
      </c>
      <c r="D1294" s="1" t="s">
        <v>2589</v>
      </c>
      <c r="E1294" s="1" t="s">
        <v>154</v>
      </c>
      <c r="F1294" s="1" t="s">
        <v>2141</v>
      </c>
      <c r="G1294" s="1" t="s">
        <v>2590</v>
      </c>
      <c r="H1294" s="1" t="s">
        <v>2475</v>
      </c>
      <c r="J1294" s="1" t="s">
        <v>4798</v>
      </c>
      <c r="L1294" s="1" t="s">
        <v>4798</v>
      </c>
      <c r="N1294" s="1" t="s">
        <v>4798</v>
      </c>
      <c r="O1294" s="1" t="s">
        <v>4798</v>
      </c>
      <c r="R1294" s="1" t="s">
        <v>7</v>
      </c>
      <c r="S1294" s="2">
        <v>45205</v>
      </c>
      <c r="T1294" s="2">
        <f>S1294+(365*3)</f>
        <v>46300</v>
      </c>
      <c r="U1294" s="2">
        <f t="shared" si="138"/>
        <v>46360</v>
      </c>
      <c r="V1294" s="11">
        <f t="shared" ca="1" si="139"/>
        <v>-691</v>
      </c>
    </row>
    <row r="1295" spans="1:23" hidden="1" x14ac:dyDescent="0.25">
      <c r="A1295" s="1">
        <v>902</v>
      </c>
      <c r="B1295" s="1" t="s">
        <v>2104</v>
      </c>
      <c r="C1295" s="1" t="s">
        <v>2702</v>
      </c>
      <c r="D1295" s="1" t="s">
        <v>2703</v>
      </c>
      <c r="E1295" s="1" t="s">
        <v>22</v>
      </c>
      <c r="F1295" s="1" t="s">
        <v>2704</v>
      </c>
      <c r="G1295" s="1" t="s">
        <v>2705</v>
      </c>
      <c r="H1295" s="1">
        <v>5</v>
      </c>
      <c r="J1295" s="1" t="s">
        <v>4798</v>
      </c>
      <c r="L1295" s="1" t="s">
        <v>4798</v>
      </c>
      <c r="N1295" s="1" t="s">
        <v>4798</v>
      </c>
      <c r="O1295" s="1" t="s">
        <v>4798</v>
      </c>
      <c r="R1295" s="1" t="s">
        <v>7</v>
      </c>
      <c r="S1295" s="2">
        <v>45565</v>
      </c>
      <c r="T1295" s="2">
        <f>S1295+(365*2)</f>
        <v>46295</v>
      </c>
      <c r="U1295" s="2">
        <f t="shared" si="138"/>
        <v>46355</v>
      </c>
      <c r="V1295" s="11">
        <f t="shared" ca="1" si="139"/>
        <v>-686</v>
      </c>
    </row>
    <row r="1296" spans="1:23" hidden="1" x14ac:dyDescent="0.25">
      <c r="A1296" s="1">
        <v>903</v>
      </c>
      <c r="B1296" s="1" t="s">
        <v>2768</v>
      </c>
      <c r="C1296" s="1" t="s">
        <v>153</v>
      </c>
      <c r="D1296" s="1">
        <v>5</v>
      </c>
      <c r="E1296" s="1" t="s">
        <v>154</v>
      </c>
      <c r="F1296" s="1" t="s">
        <v>2947</v>
      </c>
      <c r="G1296" s="1" t="s">
        <v>2948</v>
      </c>
      <c r="H1296" s="3">
        <v>45448</v>
      </c>
      <c r="I1296" s="3"/>
      <c r="J1296" s="1" t="s">
        <v>4798</v>
      </c>
      <c r="L1296" s="1" t="s">
        <v>4798</v>
      </c>
      <c r="N1296" s="1" t="s">
        <v>4798</v>
      </c>
      <c r="O1296" s="1" t="s">
        <v>4798</v>
      </c>
      <c r="P1296" s="3"/>
      <c r="Q1296" s="3"/>
      <c r="R1296" s="1" t="s">
        <v>7</v>
      </c>
      <c r="S1296" s="2">
        <v>45174</v>
      </c>
      <c r="T1296" s="2">
        <f>S1296+(365*3)</f>
        <v>46269</v>
      </c>
      <c r="U1296" s="2">
        <f t="shared" si="138"/>
        <v>46329</v>
      </c>
      <c r="V1296" s="11">
        <f t="shared" ca="1" si="139"/>
        <v>-660</v>
      </c>
    </row>
    <row r="1297" spans="1:22" hidden="1" x14ac:dyDescent="0.25">
      <c r="A1297" s="1">
        <v>903</v>
      </c>
      <c r="B1297" s="1" t="s">
        <v>2768</v>
      </c>
      <c r="C1297" s="1" t="s">
        <v>166</v>
      </c>
      <c r="D1297" s="1">
        <v>6</v>
      </c>
      <c r="E1297" s="1" t="s">
        <v>58</v>
      </c>
      <c r="F1297" s="1" t="s">
        <v>2944</v>
      </c>
      <c r="G1297" s="1" t="s">
        <v>2943</v>
      </c>
      <c r="H1297" s="3">
        <v>45448</v>
      </c>
      <c r="I1297" s="3"/>
      <c r="J1297" s="1" t="s">
        <v>4798</v>
      </c>
      <c r="L1297" s="1" t="s">
        <v>4798</v>
      </c>
      <c r="N1297" s="1" t="s">
        <v>4798</v>
      </c>
      <c r="O1297" s="1" t="s">
        <v>4798</v>
      </c>
      <c r="P1297" s="3"/>
      <c r="Q1297" s="3"/>
      <c r="R1297" s="1" t="s">
        <v>7</v>
      </c>
      <c r="S1297" s="2">
        <v>45569</v>
      </c>
      <c r="T1297" s="2">
        <f>S1297+(365*4)</f>
        <v>47029</v>
      </c>
      <c r="U1297" s="2">
        <f t="shared" si="138"/>
        <v>47089</v>
      </c>
      <c r="V1297" s="11">
        <f t="shared" ca="1" si="139"/>
        <v>-1420</v>
      </c>
    </row>
    <row r="1298" spans="1:22" hidden="1" x14ac:dyDescent="0.25">
      <c r="A1298" s="1">
        <v>903</v>
      </c>
      <c r="B1298" s="1" t="s">
        <v>2768</v>
      </c>
      <c r="C1298" s="1" t="s">
        <v>20</v>
      </c>
      <c r="D1298" s="1">
        <v>7</v>
      </c>
      <c r="E1298" s="1" t="s">
        <v>154</v>
      </c>
      <c r="F1298" s="1" t="s">
        <v>2945</v>
      </c>
      <c r="G1298" s="1" t="s">
        <v>2946</v>
      </c>
      <c r="H1298" s="1" t="s">
        <v>2776</v>
      </c>
      <c r="J1298" s="1" t="s">
        <v>4798</v>
      </c>
      <c r="L1298" s="1" t="s">
        <v>4798</v>
      </c>
      <c r="N1298" s="1" t="s">
        <v>4798</v>
      </c>
      <c r="O1298" s="1" t="s">
        <v>4798</v>
      </c>
      <c r="R1298" s="1" t="s">
        <v>7</v>
      </c>
      <c r="S1298" s="2">
        <v>45174</v>
      </c>
      <c r="T1298" s="2">
        <f>S1298+(365*3)</f>
        <v>46269</v>
      </c>
      <c r="U1298" s="2">
        <f t="shared" si="138"/>
        <v>46329</v>
      </c>
      <c r="V1298" s="11">
        <f t="shared" ca="1" si="139"/>
        <v>-660</v>
      </c>
    </row>
    <row r="1299" spans="1:22" hidden="1" x14ac:dyDescent="0.25">
      <c r="A1299" s="1">
        <v>903</v>
      </c>
      <c r="B1299" s="1" t="s">
        <v>2768</v>
      </c>
      <c r="C1299" s="1" t="s">
        <v>153</v>
      </c>
      <c r="D1299" s="1">
        <v>8</v>
      </c>
      <c r="E1299" s="1" t="s">
        <v>154</v>
      </c>
      <c r="F1299" s="1" t="s">
        <v>2950</v>
      </c>
      <c r="G1299" s="1" t="s">
        <v>2951</v>
      </c>
      <c r="H1299" s="3">
        <v>45513</v>
      </c>
      <c r="I1299" s="3"/>
      <c r="J1299" s="1" t="s">
        <v>4798</v>
      </c>
      <c r="L1299" s="1" t="s">
        <v>4798</v>
      </c>
      <c r="N1299" s="1" t="s">
        <v>4798</v>
      </c>
      <c r="O1299" s="1" t="s">
        <v>4798</v>
      </c>
      <c r="P1299" s="3"/>
      <c r="Q1299" s="3"/>
      <c r="R1299" s="1" t="s">
        <v>7</v>
      </c>
      <c r="S1299" s="2">
        <v>45174</v>
      </c>
      <c r="T1299" s="2">
        <f>S1299+(365*3)</f>
        <v>46269</v>
      </c>
      <c r="U1299" s="2">
        <f t="shared" si="138"/>
        <v>46329</v>
      </c>
      <c r="V1299" s="11">
        <f t="shared" ca="1" si="139"/>
        <v>-660</v>
      </c>
    </row>
    <row r="1300" spans="1:22" hidden="1" x14ac:dyDescent="0.25">
      <c r="A1300" s="1">
        <v>903</v>
      </c>
      <c r="B1300" s="1" t="s">
        <v>2768</v>
      </c>
      <c r="C1300" s="1" t="s">
        <v>153</v>
      </c>
      <c r="D1300" s="1">
        <v>9</v>
      </c>
      <c r="E1300" s="1" t="s">
        <v>58</v>
      </c>
      <c r="F1300" s="1" t="s">
        <v>2954</v>
      </c>
      <c r="G1300" s="1" t="s">
        <v>2955</v>
      </c>
      <c r="H1300" s="1" t="s">
        <v>2941</v>
      </c>
      <c r="J1300" s="1" t="s">
        <v>4798</v>
      </c>
      <c r="L1300" s="1" t="s">
        <v>4798</v>
      </c>
      <c r="N1300" s="1" t="s">
        <v>4798</v>
      </c>
      <c r="O1300" s="1" t="s">
        <v>4798</v>
      </c>
      <c r="R1300" s="1" t="s">
        <v>7</v>
      </c>
      <c r="S1300" s="2">
        <v>45569</v>
      </c>
      <c r="T1300" s="2">
        <f>S1300+(365*4)</f>
        <v>47029</v>
      </c>
      <c r="U1300" s="2">
        <f t="shared" si="138"/>
        <v>47089</v>
      </c>
      <c r="V1300" s="11">
        <f t="shared" ca="1" si="139"/>
        <v>-1420</v>
      </c>
    </row>
    <row r="1301" spans="1:22" hidden="1" x14ac:dyDescent="0.25">
      <c r="A1301" s="1">
        <v>903</v>
      </c>
      <c r="B1301" s="1" t="s">
        <v>2768</v>
      </c>
      <c r="C1301" s="1" t="s">
        <v>372</v>
      </c>
      <c r="D1301" s="1">
        <v>11</v>
      </c>
      <c r="E1301" s="1" t="s">
        <v>154</v>
      </c>
      <c r="F1301" s="1" t="s">
        <v>2906</v>
      </c>
      <c r="G1301" s="1" t="s">
        <v>2907</v>
      </c>
      <c r="H1301" s="1" t="s">
        <v>2792</v>
      </c>
      <c r="J1301" s="1" t="s">
        <v>4798</v>
      </c>
      <c r="L1301" s="1" t="s">
        <v>4798</v>
      </c>
      <c r="N1301" s="1" t="s">
        <v>4798</v>
      </c>
      <c r="O1301" s="1" t="s">
        <v>4798</v>
      </c>
      <c r="R1301" s="1" t="s">
        <v>7</v>
      </c>
      <c r="S1301" s="2">
        <v>45114</v>
      </c>
      <c r="T1301" s="2">
        <f t="shared" ref="T1301:T1323" si="142">S1301+(365*3)</f>
        <v>46209</v>
      </c>
      <c r="U1301" s="2">
        <f t="shared" si="138"/>
        <v>46269</v>
      </c>
      <c r="V1301" s="11">
        <f t="shared" ca="1" si="139"/>
        <v>-600</v>
      </c>
    </row>
    <row r="1302" spans="1:22" hidden="1" x14ac:dyDescent="0.25">
      <c r="A1302" s="1">
        <v>903</v>
      </c>
      <c r="B1302" s="1" t="s">
        <v>2768</v>
      </c>
      <c r="C1302" s="1" t="s">
        <v>372</v>
      </c>
      <c r="D1302" s="1">
        <v>12</v>
      </c>
      <c r="E1302" s="1" t="s">
        <v>154</v>
      </c>
      <c r="F1302" s="1" t="s">
        <v>2902</v>
      </c>
      <c r="G1302" s="1" t="s">
        <v>2903</v>
      </c>
      <c r="H1302" s="1" t="s">
        <v>2884</v>
      </c>
      <c r="J1302" s="1" t="s">
        <v>4798</v>
      </c>
      <c r="L1302" s="1" t="s">
        <v>4798</v>
      </c>
      <c r="N1302" s="1" t="s">
        <v>4798</v>
      </c>
      <c r="O1302" s="1" t="s">
        <v>4798</v>
      </c>
      <c r="R1302" s="1" t="s">
        <v>7</v>
      </c>
      <c r="S1302" s="2">
        <v>45114</v>
      </c>
      <c r="T1302" s="2">
        <f t="shared" si="142"/>
        <v>46209</v>
      </c>
      <c r="U1302" s="2">
        <f t="shared" si="138"/>
        <v>46269</v>
      </c>
      <c r="V1302" s="11">
        <f t="shared" ca="1" si="139"/>
        <v>-600</v>
      </c>
    </row>
    <row r="1303" spans="1:22" hidden="1" x14ac:dyDescent="0.25">
      <c r="A1303" s="1">
        <v>903</v>
      </c>
      <c r="B1303" s="1" t="s">
        <v>2768</v>
      </c>
      <c r="C1303" s="1" t="s">
        <v>356</v>
      </c>
      <c r="D1303" s="1">
        <v>13</v>
      </c>
      <c r="E1303" s="1" t="s">
        <v>154</v>
      </c>
      <c r="F1303" s="1" t="s">
        <v>2896</v>
      </c>
      <c r="G1303" s="1" t="s">
        <v>2901</v>
      </c>
      <c r="H1303" s="1" t="s">
        <v>2776</v>
      </c>
      <c r="J1303" s="1" t="s">
        <v>4798</v>
      </c>
      <c r="L1303" s="1" t="s">
        <v>4798</v>
      </c>
      <c r="N1303" s="1" t="s">
        <v>4798</v>
      </c>
      <c r="O1303" s="1" t="s">
        <v>4798</v>
      </c>
      <c r="R1303" s="1" t="s">
        <v>7</v>
      </c>
      <c r="S1303" s="2">
        <v>45114</v>
      </c>
      <c r="T1303" s="2">
        <f t="shared" si="142"/>
        <v>46209</v>
      </c>
      <c r="U1303" s="2">
        <f t="shared" si="138"/>
        <v>46269</v>
      </c>
      <c r="V1303" s="11">
        <f t="shared" ca="1" si="139"/>
        <v>-600</v>
      </c>
    </row>
    <row r="1304" spans="1:22" hidden="1" x14ac:dyDescent="0.25">
      <c r="A1304" s="1">
        <v>903</v>
      </c>
      <c r="B1304" s="1" t="s">
        <v>2768</v>
      </c>
      <c r="C1304" s="1" t="s">
        <v>356</v>
      </c>
      <c r="D1304" s="1">
        <v>14</v>
      </c>
      <c r="E1304" s="1" t="s">
        <v>154</v>
      </c>
      <c r="F1304" s="1" t="s">
        <v>2897</v>
      </c>
      <c r="G1304" s="1" t="s">
        <v>2898</v>
      </c>
      <c r="H1304" s="1" t="s">
        <v>2884</v>
      </c>
      <c r="J1304" s="1" t="s">
        <v>4798</v>
      </c>
      <c r="L1304" s="1" t="s">
        <v>4798</v>
      </c>
      <c r="N1304" s="1" t="s">
        <v>4798</v>
      </c>
      <c r="O1304" s="1" t="s">
        <v>4798</v>
      </c>
      <c r="R1304" s="1" t="s">
        <v>7</v>
      </c>
      <c r="S1304" s="2">
        <v>45114</v>
      </c>
      <c r="T1304" s="2">
        <f t="shared" si="142"/>
        <v>46209</v>
      </c>
      <c r="U1304" s="2">
        <f t="shared" si="138"/>
        <v>46269</v>
      </c>
      <c r="V1304" s="11">
        <f t="shared" ca="1" si="139"/>
        <v>-600</v>
      </c>
    </row>
    <row r="1305" spans="1:22" hidden="1" x14ac:dyDescent="0.25">
      <c r="A1305" s="1">
        <v>903</v>
      </c>
      <c r="B1305" s="1" t="s">
        <v>2768</v>
      </c>
      <c r="C1305" s="1" t="s">
        <v>356</v>
      </c>
      <c r="D1305" s="1">
        <v>17</v>
      </c>
      <c r="E1305" s="1" t="s">
        <v>154</v>
      </c>
      <c r="F1305" s="1" t="s">
        <v>2883</v>
      </c>
      <c r="G1305" s="1" t="s">
        <v>2896</v>
      </c>
      <c r="H1305" s="1" t="s">
        <v>2776</v>
      </c>
      <c r="J1305" s="1" t="s">
        <v>4798</v>
      </c>
      <c r="L1305" s="1" t="s">
        <v>4798</v>
      </c>
      <c r="N1305" s="1" t="s">
        <v>4798</v>
      </c>
      <c r="O1305" s="1" t="s">
        <v>4798</v>
      </c>
      <c r="R1305" s="1" t="s">
        <v>7</v>
      </c>
      <c r="S1305" s="2">
        <v>45114</v>
      </c>
      <c r="T1305" s="2">
        <f t="shared" si="142"/>
        <v>46209</v>
      </c>
      <c r="U1305" s="2">
        <f t="shared" si="138"/>
        <v>46269</v>
      </c>
      <c r="V1305" s="11">
        <f t="shared" ca="1" si="139"/>
        <v>-600</v>
      </c>
    </row>
    <row r="1306" spans="1:22" hidden="1" x14ac:dyDescent="0.25">
      <c r="A1306" s="1">
        <v>903</v>
      </c>
      <c r="B1306" s="1" t="s">
        <v>2768</v>
      </c>
      <c r="C1306" s="1" t="s">
        <v>356</v>
      </c>
      <c r="D1306" s="1">
        <v>18</v>
      </c>
      <c r="E1306" s="1" t="s">
        <v>154</v>
      </c>
      <c r="F1306" s="1" t="s">
        <v>2893</v>
      </c>
      <c r="G1306" s="1" t="s">
        <v>2900</v>
      </c>
      <c r="H1306" s="1" t="s">
        <v>2899</v>
      </c>
      <c r="J1306" s="1" t="s">
        <v>4798</v>
      </c>
      <c r="L1306" s="1" t="s">
        <v>4798</v>
      </c>
      <c r="N1306" s="1" t="s">
        <v>4798</v>
      </c>
      <c r="O1306" s="1" t="s">
        <v>4798</v>
      </c>
      <c r="R1306" s="1" t="s">
        <v>7</v>
      </c>
      <c r="S1306" s="2">
        <v>45114</v>
      </c>
      <c r="T1306" s="2">
        <f t="shared" si="142"/>
        <v>46209</v>
      </c>
      <c r="U1306" s="2">
        <f t="shared" si="138"/>
        <v>46269</v>
      </c>
      <c r="V1306" s="11">
        <f t="shared" ca="1" si="139"/>
        <v>-600</v>
      </c>
    </row>
    <row r="1307" spans="1:22" hidden="1" x14ac:dyDescent="0.25">
      <c r="A1307" s="1">
        <v>903</v>
      </c>
      <c r="B1307" s="1" t="s">
        <v>2768</v>
      </c>
      <c r="C1307" s="1" t="s">
        <v>356</v>
      </c>
      <c r="D1307" s="1">
        <v>19</v>
      </c>
      <c r="E1307" s="1" t="s">
        <v>154</v>
      </c>
      <c r="F1307" s="1" t="s">
        <v>2869</v>
      </c>
      <c r="G1307" s="1" t="s">
        <v>2882</v>
      </c>
      <c r="H1307" s="1" t="s">
        <v>2881</v>
      </c>
      <c r="J1307" s="1" t="s">
        <v>4798</v>
      </c>
      <c r="L1307" s="1" t="s">
        <v>4798</v>
      </c>
      <c r="N1307" s="1" t="s">
        <v>4798</v>
      </c>
      <c r="O1307" s="1" t="s">
        <v>4798</v>
      </c>
      <c r="R1307" s="1" t="s">
        <v>7</v>
      </c>
      <c r="S1307" s="2">
        <v>45114</v>
      </c>
      <c r="T1307" s="2">
        <f t="shared" si="142"/>
        <v>46209</v>
      </c>
      <c r="U1307" s="2">
        <f t="shared" si="138"/>
        <v>46269</v>
      </c>
      <c r="V1307" s="11">
        <f t="shared" ca="1" si="139"/>
        <v>-600</v>
      </c>
    </row>
    <row r="1308" spans="1:22" hidden="1" x14ac:dyDescent="0.25">
      <c r="A1308" s="1">
        <v>903</v>
      </c>
      <c r="B1308" s="1" t="s">
        <v>2768</v>
      </c>
      <c r="C1308" s="1" t="s">
        <v>356</v>
      </c>
      <c r="D1308" s="1">
        <v>20</v>
      </c>
      <c r="E1308" s="1" t="s">
        <v>154</v>
      </c>
      <c r="F1308" s="1" t="s">
        <v>2865</v>
      </c>
      <c r="G1308" s="1" t="s">
        <v>2880</v>
      </c>
      <c r="H1308" s="1" t="s">
        <v>2790</v>
      </c>
      <c r="J1308" s="1" t="s">
        <v>4798</v>
      </c>
      <c r="L1308" s="1" t="s">
        <v>4798</v>
      </c>
      <c r="N1308" s="1" t="s">
        <v>4798</v>
      </c>
      <c r="O1308" s="1" t="s">
        <v>4798</v>
      </c>
      <c r="R1308" s="1" t="s">
        <v>7</v>
      </c>
      <c r="S1308" s="2">
        <v>45114</v>
      </c>
      <c r="T1308" s="2">
        <f t="shared" si="142"/>
        <v>46209</v>
      </c>
      <c r="U1308" s="2">
        <f t="shared" si="138"/>
        <v>46269</v>
      </c>
      <c r="V1308" s="11">
        <f t="shared" ca="1" si="139"/>
        <v>-600</v>
      </c>
    </row>
    <row r="1309" spans="1:22" hidden="1" x14ac:dyDescent="0.25">
      <c r="A1309" s="1">
        <v>903</v>
      </c>
      <c r="B1309" s="1" t="s">
        <v>2768</v>
      </c>
      <c r="C1309" s="1" t="s">
        <v>356</v>
      </c>
      <c r="D1309" s="1">
        <v>21</v>
      </c>
      <c r="E1309" s="1" t="s">
        <v>154</v>
      </c>
      <c r="F1309" s="1" t="s">
        <v>2874</v>
      </c>
      <c r="G1309" s="1" t="s">
        <v>2885</v>
      </c>
      <c r="H1309" s="1" t="s">
        <v>2884</v>
      </c>
      <c r="J1309" s="1" t="s">
        <v>4798</v>
      </c>
      <c r="L1309" s="1" t="s">
        <v>4798</v>
      </c>
      <c r="N1309" s="1" t="s">
        <v>4798</v>
      </c>
      <c r="O1309" s="1" t="s">
        <v>4798</v>
      </c>
      <c r="R1309" s="1" t="s">
        <v>7</v>
      </c>
      <c r="S1309" s="2">
        <v>45114</v>
      </c>
      <c r="T1309" s="2">
        <f t="shared" si="142"/>
        <v>46209</v>
      </c>
      <c r="U1309" s="2">
        <f t="shared" si="138"/>
        <v>46269</v>
      </c>
      <c r="V1309" s="11">
        <f t="shared" ca="1" si="139"/>
        <v>-600</v>
      </c>
    </row>
    <row r="1310" spans="1:22" hidden="1" x14ac:dyDescent="0.25">
      <c r="A1310" s="1">
        <v>903</v>
      </c>
      <c r="B1310" s="1" t="s">
        <v>2768</v>
      </c>
      <c r="C1310" s="1" t="s">
        <v>356</v>
      </c>
      <c r="D1310" s="1">
        <v>24</v>
      </c>
      <c r="E1310" s="1" t="s">
        <v>154</v>
      </c>
      <c r="F1310" s="1" t="s">
        <v>2874</v>
      </c>
      <c r="G1310" s="1" t="s">
        <v>2883</v>
      </c>
      <c r="H1310" s="1" t="s">
        <v>2776</v>
      </c>
      <c r="J1310" s="1" t="s">
        <v>4798</v>
      </c>
      <c r="L1310" s="1" t="s">
        <v>4798</v>
      </c>
      <c r="N1310" s="1" t="s">
        <v>4798</v>
      </c>
      <c r="O1310" s="1" t="s">
        <v>4798</v>
      </c>
      <c r="R1310" s="1" t="s">
        <v>7</v>
      </c>
      <c r="S1310" s="2">
        <v>45114</v>
      </c>
      <c r="T1310" s="2">
        <f t="shared" si="142"/>
        <v>46209</v>
      </c>
      <c r="U1310" s="2">
        <f t="shared" si="138"/>
        <v>46269</v>
      </c>
      <c r="V1310" s="11">
        <f t="shared" ca="1" si="139"/>
        <v>-600</v>
      </c>
    </row>
    <row r="1311" spans="1:22" hidden="1" x14ac:dyDescent="0.25">
      <c r="A1311" s="1">
        <v>903</v>
      </c>
      <c r="B1311" s="1" t="s">
        <v>2768</v>
      </c>
      <c r="C1311" s="1" t="s">
        <v>356</v>
      </c>
      <c r="D1311" s="1">
        <v>25</v>
      </c>
      <c r="E1311" s="1" t="s">
        <v>154</v>
      </c>
      <c r="F1311" s="1" t="s">
        <v>2892</v>
      </c>
      <c r="G1311" s="1" t="s">
        <v>2893</v>
      </c>
      <c r="H1311" s="1" t="s">
        <v>2836</v>
      </c>
      <c r="J1311" s="1" t="s">
        <v>4798</v>
      </c>
      <c r="L1311" s="1" t="s">
        <v>4798</v>
      </c>
      <c r="N1311" s="1" t="s">
        <v>4798</v>
      </c>
      <c r="O1311" s="1" t="s">
        <v>4798</v>
      </c>
      <c r="R1311" s="1" t="s">
        <v>7</v>
      </c>
      <c r="S1311" s="2">
        <v>45114</v>
      </c>
      <c r="T1311" s="2">
        <f t="shared" si="142"/>
        <v>46209</v>
      </c>
      <c r="U1311" s="2">
        <f t="shared" si="138"/>
        <v>46269</v>
      </c>
      <c r="V1311" s="11">
        <f t="shared" ca="1" si="139"/>
        <v>-600</v>
      </c>
    </row>
    <row r="1312" spans="1:22" hidden="1" x14ac:dyDescent="0.25">
      <c r="A1312" s="1">
        <v>903</v>
      </c>
      <c r="B1312" s="1" t="s">
        <v>2768</v>
      </c>
      <c r="C1312" s="1" t="s">
        <v>356</v>
      </c>
      <c r="D1312" s="1">
        <v>26</v>
      </c>
      <c r="E1312" s="1" t="s">
        <v>154</v>
      </c>
      <c r="F1312" s="1" t="s">
        <v>2892</v>
      </c>
      <c r="G1312" s="1" t="s">
        <v>2893</v>
      </c>
      <c r="H1312" s="1" t="s">
        <v>2891</v>
      </c>
      <c r="J1312" s="1" t="s">
        <v>4798</v>
      </c>
      <c r="L1312" s="1" t="s">
        <v>4798</v>
      </c>
      <c r="N1312" s="1" t="s">
        <v>4798</v>
      </c>
      <c r="O1312" s="1" t="s">
        <v>4798</v>
      </c>
      <c r="R1312" s="1" t="s">
        <v>7</v>
      </c>
      <c r="S1312" s="2">
        <v>45114</v>
      </c>
      <c r="T1312" s="2">
        <f t="shared" si="142"/>
        <v>46209</v>
      </c>
      <c r="U1312" s="2">
        <f t="shared" si="138"/>
        <v>46269</v>
      </c>
      <c r="V1312" s="11">
        <f t="shared" ca="1" si="139"/>
        <v>-600</v>
      </c>
    </row>
    <row r="1313" spans="1:23" hidden="1" x14ac:dyDescent="0.25">
      <c r="A1313" s="1">
        <v>903</v>
      </c>
      <c r="B1313" s="1" t="s">
        <v>2768</v>
      </c>
      <c r="C1313" s="1" t="s">
        <v>356</v>
      </c>
      <c r="D1313" s="1">
        <v>27</v>
      </c>
      <c r="E1313" s="1" t="s">
        <v>154</v>
      </c>
      <c r="F1313" s="1" t="s">
        <v>2886</v>
      </c>
      <c r="G1313" s="1" t="s">
        <v>2887</v>
      </c>
      <c r="H1313" s="1" t="s">
        <v>2832</v>
      </c>
      <c r="J1313" s="1" t="s">
        <v>4798</v>
      </c>
      <c r="L1313" s="1" t="s">
        <v>4798</v>
      </c>
      <c r="N1313" s="1" t="s">
        <v>4798</v>
      </c>
      <c r="O1313" s="1" t="s">
        <v>4798</v>
      </c>
      <c r="R1313" s="1" t="s">
        <v>7</v>
      </c>
      <c r="S1313" s="2">
        <v>45174</v>
      </c>
      <c r="T1313" s="2">
        <f t="shared" si="142"/>
        <v>46269</v>
      </c>
      <c r="U1313" s="2">
        <f t="shared" si="138"/>
        <v>46329</v>
      </c>
      <c r="V1313" s="11">
        <f t="shared" ca="1" si="139"/>
        <v>-660</v>
      </c>
    </row>
    <row r="1314" spans="1:23" hidden="1" x14ac:dyDescent="0.25">
      <c r="A1314" s="1">
        <v>903</v>
      </c>
      <c r="B1314" s="1" t="s">
        <v>2768</v>
      </c>
      <c r="C1314" s="1" t="s">
        <v>356</v>
      </c>
      <c r="D1314" s="1">
        <v>28</v>
      </c>
      <c r="E1314" s="1" t="s">
        <v>154</v>
      </c>
      <c r="F1314" s="1" t="s">
        <v>2871</v>
      </c>
      <c r="G1314" s="1" t="s">
        <v>2872</v>
      </c>
      <c r="H1314" s="1" t="s">
        <v>2870</v>
      </c>
      <c r="J1314" s="1" t="s">
        <v>4798</v>
      </c>
      <c r="L1314" s="1" t="s">
        <v>4798</v>
      </c>
      <c r="N1314" s="1" t="s">
        <v>4798</v>
      </c>
      <c r="O1314" s="1" t="s">
        <v>4798</v>
      </c>
      <c r="R1314" s="1" t="s">
        <v>7</v>
      </c>
      <c r="S1314" s="2">
        <v>45174</v>
      </c>
      <c r="T1314" s="2">
        <f t="shared" si="142"/>
        <v>46269</v>
      </c>
      <c r="U1314" s="2">
        <f t="shared" si="138"/>
        <v>46329</v>
      </c>
      <c r="V1314" s="11">
        <f t="shared" ca="1" si="139"/>
        <v>-660</v>
      </c>
    </row>
    <row r="1315" spans="1:23" hidden="1" x14ac:dyDescent="0.25">
      <c r="A1315" s="1">
        <v>903</v>
      </c>
      <c r="B1315" s="1" t="s">
        <v>2768</v>
      </c>
      <c r="C1315" s="1" t="s">
        <v>356</v>
      </c>
      <c r="D1315" s="1">
        <v>29</v>
      </c>
      <c r="E1315" s="1" t="s">
        <v>154</v>
      </c>
      <c r="F1315" s="1" t="s">
        <v>2868</v>
      </c>
      <c r="G1315" s="1" t="s">
        <v>2869</v>
      </c>
      <c r="H1315" s="1" t="s">
        <v>2803</v>
      </c>
      <c r="J1315" s="1" t="s">
        <v>4798</v>
      </c>
      <c r="L1315" s="1" t="s">
        <v>4798</v>
      </c>
      <c r="N1315" s="1" t="s">
        <v>4798</v>
      </c>
      <c r="O1315" s="1" t="s">
        <v>4798</v>
      </c>
      <c r="R1315" s="1" t="s">
        <v>7</v>
      </c>
      <c r="S1315" s="2">
        <v>45174</v>
      </c>
      <c r="T1315" s="2">
        <f t="shared" si="142"/>
        <v>46269</v>
      </c>
      <c r="U1315" s="2">
        <f t="shared" si="138"/>
        <v>46329</v>
      </c>
      <c r="V1315" s="11">
        <f t="shared" ca="1" si="139"/>
        <v>-660</v>
      </c>
    </row>
    <row r="1316" spans="1:23" hidden="1" x14ac:dyDescent="0.25">
      <c r="A1316" s="1">
        <v>903</v>
      </c>
      <c r="B1316" s="1" t="s">
        <v>2768</v>
      </c>
      <c r="C1316" s="1" t="s">
        <v>356</v>
      </c>
      <c r="D1316" s="1">
        <v>30</v>
      </c>
      <c r="E1316" s="1" t="s">
        <v>154</v>
      </c>
      <c r="F1316" s="1" t="s">
        <v>2864</v>
      </c>
      <c r="G1316" s="1" t="s">
        <v>2865</v>
      </c>
      <c r="H1316" s="1" t="s">
        <v>2790</v>
      </c>
      <c r="J1316" s="1" t="s">
        <v>4798</v>
      </c>
      <c r="L1316" s="1" t="s">
        <v>4798</v>
      </c>
      <c r="N1316" s="1" t="s">
        <v>4798</v>
      </c>
      <c r="O1316" s="1" t="s">
        <v>4798</v>
      </c>
      <c r="R1316" s="1" t="s">
        <v>7</v>
      </c>
      <c r="S1316" s="2">
        <v>45174</v>
      </c>
      <c r="T1316" s="2">
        <f t="shared" si="142"/>
        <v>46269</v>
      </c>
      <c r="U1316" s="2">
        <f t="shared" si="138"/>
        <v>46329</v>
      </c>
      <c r="V1316" s="11">
        <f t="shared" ca="1" si="139"/>
        <v>-660</v>
      </c>
    </row>
    <row r="1317" spans="1:23" hidden="1" x14ac:dyDescent="0.25">
      <c r="A1317" s="1">
        <v>903</v>
      </c>
      <c r="B1317" s="1" t="s">
        <v>2768</v>
      </c>
      <c r="C1317" s="1" t="s">
        <v>356</v>
      </c>
      <c r="D1317" s="1">
        <v>31</v>
      </c>
      <c r="E1317" s="1" t="s">
        <v>154</v>
      </c>
      <c r="F1317" s="1" t="s">
        <v>2866</v>
      </c>
      <c r="G1317" s="1" t="s">
        <v>2867</v>
      </c>
      <c r="H1317" s="1" t="s">
        <v>2782</v>
      </c>
      <c r="J1317" s="1" t="s">
        <v>4798</v>
      </c>
      <c r="L1317" s="1" t="s">
        <v>4798</v>
      </c>
      <c r="N1317" s="1" t="s">
        <v>4798</v>
      </c>
      <c r="O1317" s="1" t="s">
        <v>4798</v>
      </c>
      <c r="R1317" s="1" t="s">
        <v>7</v>
      </c>
      <c r="S1317" s="2">
        <v>45174</v>
      </c>
      <c r="T1317" s="2">
        <f t="shared" si="142"/>
        <v>46269</v>
      </c>
      <c r="U1317" s="2">
        <f t="shared" si="138"/>
        <v>46329</v>
      </c>
      <c r="V1317" s="11">
        <f t="shared" ca="1" si="139"/>
        <v>-660</v>
      </c>
    </row>
    <row r="1318" spans="1:23" hidden="1" x14ac:dyDescent="0.25">
      <c r="A1318" s="1">
        <v>903</v>
      </c>
      <c r="B1318" s="1" t="s">
        <v>2768</v>
      </c>
      <c r="C1318" s="1" t="s">
        <v>356</v>
      </c>
      <c r="D1318" s="1">
        <v>32</v>
      </c>
      <c r="E1318" s="1" t="s">
        <v>154</v>
      </c>
      <c r="F1318" s="1" t="s">
        <v>2878</v>
      </c>
      <c r="G1318" s="1" t="s">
        <v>2879</v>
      </c>
      <c r="H1318" s="1" t="s">
        <v>2877</v>
      </c>
      <c r="J1318" s="1" t="s">
        <v>4798</v>
      </c>
      <c r="L1318" s="1" t="s">
        <v>4798</v>
      </c>
      <c r="N1318" s="1" t="s">
        <v>4798</v>
      </c>
      <c r="O1318" s="1" t="s">
        <v>4798</v>
      </c>
      <c r="R1318" s="1" t="s">
        <v>7</v>
      </c>
      <c r="S1318" s="2">
        <v>45174</v>
      </c>
      <c r="T1318" s="2">
        <f t="shared" si="142"/>
        <v>46269</v>
      </c>
      <c r="U1318" s="2">
        <f t="shared" si="138"/>
        <v>46329</v>
      </c>
      <c r="V1318" s="11">
        <f t="shared" ca="1" si="139"/>
        <v>-660</v>
      </c>
    </row>
    <row r="1319" spans="1:23" hidden="1" x14ac:dyDescent="0.25">
      <c r="A1319" s="1">
        <v>903</v>
      </c>
      <c r="B1319" s="1" t="s">
        <v>2768</v>
      </c>
      <c r="C1319" s="1" t="s">
        <v>356</v>
      </c>
      <c r="D1319" s="1">
        <v>33</v>
      </c>
      <c r="E1319" s="1" t="s">
        <v>154</v>
      </c>
      <c r="F1319" s="1" t="s">
        <v>2871</v>
      </c>
      <c r="G1319" s="1" t="s">
        <v>2874</v>
      </c>
      <c r="H1319" s="1" t="s">
        <v>2804</v>
      </c>
      <c r="J1319" s="1" t="s">
        <v>4798</v>
      </c>
      <c r="L1319" s="1" t="s">
        <v>4798</v>
      </c>
      <c r="N1319" s="1" t="s">
        <v>4798</v>
      </c>
      <c r="O1319" s="1" t="s">
        <v>4798</v>
      </c>
      <c r="R1319" s="1" t="s">
        <v>7</v>
      </c>
      <c r="S1319" s="2">
        <v>45174</v>
      </c>
      <c r="T1319" s="2">
        <f t="shared" si="142"/>
        <v>46269</v>
      </c>
      <c r="U1319" s="2">
        <f t="shared" si="138"/>
        <v>46329</v>
      </c>
      <c r="V1319" s="11">
        <f t="shared" ca="1" si="139"/>
        <v>-660</v>
      </c>
    </row>
    <row r="1320" spans="1:23" hidden="1" x14ac:dyDescent="0.25">
      <c r="A1320" s="1">
        <v>903</v>
      </c>
      <c r="B1320" s="1" t="s">
        <v>2768</v>
      </c>
      <c r="C1320" s="1" t="s">
        <v>356</v>
      </c>
      <c r="D1320" s="1">
        <v>34</v>
      </c>
      <c r="E1320" s="1" t="s">
        <v>154</v>
      </c>
      <c r="F1320" s="1" t="s">
        <v>2871</v>
      </c>
      <c r="G1320" s="1" t="s">
        <v>2874</v>
      </c>
      <c r="H1320" s="1" t="s">
        <v>2873</v>
      </c>
      <c r="J1320" s="1" t="s">
        <v>4798</v>
      </c>
      <c r="L1320" s="1" t="s">
        <v>4798</v>
      </c>
      <c r="N1320" s="1" t="s">
        <v>4798</v>
      </c>
      <c r="O1320" s="1" t="s">
        <v>4798</v>
      </c>
      <c r="R1320" s="1" t="s">
        <v>7</v>
      </c>
      <c r="S1320" s="2">
        <v>45174</v>
      </c>
      <c r="T1320" s="2">
        <f t="shared" si="142"/>
        <v>46269</v>
      </c>
      <c r="U1320" s="2">
        <f t="shared" si="138"/>
        <v>46329</v>
      </c>
      <c r="V1320" s="11">
        <f t="shared" ca="1" si="139"/>
        <v>-660</v>
      </c>
    </row>
    <row r="1321" spans="1:23" hidden="1" x14ac:dyDescent="0.25">
      <c r="A1321" s="1">
        <v>903</v>
      </c>
      <c r="B1321" s="1" t="s">
        <v>2768</v>
      </c>
      <c r="C1321" s="1" t="s">
        <v>356</v>
      </c>
      <c r="D1321" s="1">
        <v>35</v>
      </c>
      <c r="E1321" s="1" t="s">
        <v>154</v>
      </c>
      <c r="F1321" s="1" t="s">
        <v>2875</v>
      </c>
      <c r="G1321" s="1" t="s">
        <v>2876</v>
      </c>
      <c r="H1321" s="1" t="s">
        <v>2824</v>
      </c>
      <c r="J1321" s="1" t="s">
        <v>4798</v>
      </c>
      <c r="L1321" s="1" t="s">
        <v>4798</v>
      </c>
      <c r="N1321" s="1" t="s">
        <v>4798</v>
      </c>
      <c r="O1321" s="1" t="s">
        <v>4798</v>
      </c>
      <c r="R1321" s="1" t="s">
        <v>7</v>
      </c>
      <c r="S1321" s="2">
        <v>45176</v>
      </c>
      <c r="T1321" s="2">
        <f t="shared" si="142"/>
        <v>46271</v>
      </c>
      <c r="U1321" s="2">
        <f t="shared" si="138"/>
        <v>46331</v>
      </c>
      <c r="V1321" s="11">
        <f t="shared" ca="1" si="139"/>
        <v>-662</v>
      </c>
    </row>
    <row r="1322" spans="1:23" hidden="1" x14ac:dyDescent="0.25">
      <c r="A1322" s="1">
        <v>903</v>
      </c>
      <c r="B1322" s="1" t="s">
        <v>2768</v>
      </c>
      <c r="C1322" s="1" t="s">
        <v>2852</v>
      </c>
      <c r="D1322" s="1">
        <v>41</v>
      </c>
      <c r="E1322" s="1" t="s">
        <v>154</v>
      </c>
      <c r="F1322" s="1" t="s">
        <v>2860</v>
      </c>
      <c r="G1322" s="1" t="s">
        <v>2862</v>
      </c>
      <c r="H1322" s="1" t="s">
        <v>2861</v>
      </c>
      <c r="J1322" s="1" t="s">
        <v>4798</v>
      </c>
      <c r="L1322" s="1" t="s">
        <v>4798</v>
      </c>
      <c r="N1322" s="1" t="s">
        <v>4798</v>
      </c>
      <c r="O1322" s="1" t="s">
        <v>4798</v>
      </c>
      <c r="R1322" s="1" t="s">
        <v>7</v>
      </c>
      <c r="S1322" s="2">
        <v>45176</v>
      </c>
      <c r="T1322" s="2">
        <f t="shared" si="142"/>
        <v>46271</v>
      </c>
      <c r="U1322" s="2">
        <f t="shared" si="138"/>
        <v>46331</v>
      </c>
      <c r="V1322" s="11">
        <f t="shared" ca="1" si="139"/>
        <v>-662</v>
      </c>
    </row>
    <row r="1323" spans="1:23" hidden="1" x14ac:dyDescent="0.25">
      <c r="A1323" s="1">
        <v>903</v>
      </c>
      <c r="B1323" s="1" t="s">
        <v>2768</v>
      </c>
      <c r="C1323" s="1" t="s">
        <v>2852</v>
      </c>
      <c r="D1323" s="1">
        <v>42</v>
      </c>
      <c r="E1323" s="1" t="s">
        <v>154</v>
      </c>
      <c r="F1323" s="1" t="s">
        <v>2853</v>
      </c>
      <c r="G1323" s="1" t="s">
        <v>2854</v>
      </c>
      <c r="H1323" s="1" t="s">
        <v>2839</v>
      </c>
      <c r="J1323" s="1" t="s">
        <v>4798</v>
      </c>
      <c r="L1323" s="1" t="s">
        <v>4798</v>
      </c>
      <c r="N1323" s="1" t="s">
        <v>4798</v>
      </c>
      <c r="O1323" s="1" t="s">
        <v>4798</v>
      </c>
      <c r="R1323" s="1" t="s">
        <v>7</v>
      </c>
      <c r="S1323" s="2">
        <v>45176</v>
      </c>
      <c r="T1323" s="2">
        <f t="shared" si="142"/>
        <v>46271</v>
      </c>
      <c r="U1323" s="2">
        <f t="shared" si="138"/>
        <v>46331</v>
      </c>
      <c r="V1323" s="11">
        <f t="shared" ca="1" si="139"/>
        <v>-662</v>
      </c>
    </row>
    <row r="1324" spans="1:23" hidden="1" x14ac:dyDescent="0.25">
      <c r="A1324" s="1">
        <v>903</v>
      </c>
      <c r="B1324" s="1" t="s">
        <v>2768</v>
      </c>
      <c r="C1324" s="1" t="s">
        <v>2852</v>
      </c>
      <c r="D1324" s="1">
        <v>43</v>
      </c>
      <c r="E1324" s="1" t="s">
        <v>58</v>
      </c>
      <c r="F1324" s="1" t="s">
        <v>2854</v>
      </c>
      <c r="G1324" s="1" t="s">
        <v>2858</v>
      </c>
      <c r="H1324" s="1" t="s">
        <v>2857</v>
      </c>
      <c r="J1324" s="1" t="s">
        <v>4798</v>
      </c>
      <c r="L1324" s="1" t="s">
        <v>4798</v>
      </c>
      <c r="N1324" s="1" t="s">
        <v>4798</v>
      </c>
      <c r="O1324" s="1" t="s">
        <v>4798</v>
      </c>
      <c r="R1324" s="1" t="s">
        <v>7</v>
      </c>
      <c r="S1324" s="2">
        <v>45569</v>
      </c>
      <c r="T1324" s="2">
        <f>S1324+(365*4)</f>
        <v>47029</v>
      </c>
      <c r="U1324" s="2">
        <f t="shared" si="138"/>
        <v>47089</v>
      </c>
      <c r="V1324" s="11">
        <f t="shared" ca="1" si="139"/>
        <v>-1420</v>
      </c>
    </row>
    <row r="1325" spans="1:23" hidden="1" x14ac:dyDescent="0.25">
      <c r="A1325" s="1">
        <v>903</v>
      </c>
      <c r="B1325" s="1" t="s">
        <v>2768</v>
      </c>
      <c r="C1325" s="1" t="s">
        <v>2852</v>
      </c>
      <c r="D1325" s="1">
        <v>44</v>
      </c>
      <c r="E1325" s="1" t="s">
        <v>58</v>
      </c>
      <c r="F1325" s="1" t="s">
        <v>2856</v>
      </c>
      <c r="G1325" s="1" t="s">
        <v>2856</v>
      </c>
      <c r="H1325" s="1" t="s">
        <v>2855</v>
      </c>
      <c r="J1325" s="1" t="s">
        <v>4798</v>
      </c>
      <c r="L1325" s="1" t="s">
        <v>4798</v>
      </c>
      <c r="N1325" s="1" t="s">
        <v>4798</v>
      </c>
      <c r="O1325" s="1" t="s">
        <v>4798</v>
      </c>
      <c r="R1325" s="1" t="s">
        <v>7</v>
      </c>
      <c r="S1325" s="2">
        <v>45569</v>
      </c>
      <c r="T1325" s="2">
        <f>S1325+(365*4)</f>
        <v>47029</v>
      </c>
      <c r="U1325" s="2">
        <f t="shared" si="138"/>
        <v>47089</v>
      </c>
      <c r="V1325" s="11">
        <f t="shared" ca="1" si="139"/>
        <v>-1420</v>
      </c>
    </row>
    <row r="1326" spans="1:23" x14ac:dyDescent="0.25">
      <c r="A1326" s="1">
        <v>824</v>
      </c>
      <c r="B1326" s="1" t="s">
        <v>1650</v>
      </c>
      <c r="C1326" s="1" t="s">
        <v>173</v>
      </c>
      <c r="D1326" s="1">
        <v>121</v>
      </c>
      <c r="E1326" s="1" t="s">
        <v>8</v>
      </c>
      <c r="F1326" s="1" t="s">
        <v>1651</v>
      </c>
      <c r="G1326" s="1" t="s">
        <v>1651</v>
      </c>
      <c r="H1326" s="1">
        <v>1</v>
      </c>
      <c r="I1326" s="1">
        <v>1</v>
      </c>
      <c r="J1326" s="2" t="s">
        <v>4796</v>
      </c>
      <c r="L1326" s="2" t="s">
        <v>4797</v>
      </c>
      <c r="N1326" s="1">
        <v>46</v>
      </c>
      <c r="O1326" s="1" t="s">
        <v>4797</v>
      </c>
      <c r="P1326" s="11">
        <f>_xlfn.ISOWEEKNUM(T1326)</f>
        <v>44</v>
      </c>
      <c r="R1326" s="1" t="s">
        <v>7</v>
      </c>
      <c r="S1326" s="2">
        <v>45598</v>
      </c>
      <c r="T1326" s="2">
        <f>S1326+365</f>
        <v>45963</v>
      </c>
      <c r="U1326" s="2">
        <f t="shared" si="138"/>
        <v>46023</v>
      </c>
      <c r="V1326" s="11">
        <f t="shared" ca="1" si="139"/>
        <v>-354</v>
      </c>
      <c r="W1326" s="1" t="s">
        <v>4793</v>
      </c>
    </row>
    <row r="1327" spans="1:23" hidden="1" x14ac:dyDescent="0.25">
      <c r="A1327" s="1">
        <v>903</v>
      </c>
      <c r="B1327" s="1" t="s">
        <v>2768</v>
      </c>
      <c r="C1327" s="1" t="s">
        <v>445</v>
      </c>
      <c r="D1327" s="1">
        <v>58</v>
      </c>
      <c r="E1327" s="1" t="s">
        <v>154</v>
      </c>
      <c r="F1327" s="1" t="s">
        <v>2916</v>
      </c>
      <c r="G1327" s="1" t="s">
        <v>2921</v>
      </c>
      <c r="H1327" s="1" t="s">
        <v>2926</v>
      </c>
      <c r="J1327" s="1" t="s">
        <v>4798</v>
      </c>
      <c r="L1327" s="1" t="s">
        <v>4798</v>
      </c>
      <c r="N1327" s="1" t="s">
        <v>4798</v>
      </c>
      <c r="O1327" s="1" t="s">
        <v>4798</v>
      </c>
      <c r="R1327" s="1" t="s">
        <v>7</v>
      </c>
      <c r="S1327" s="2">
        <v>45174</v>
      </c>
      <c r="T1327" s="2">
        <f>S1327+(365*3)</f>
        <v>46269</v>
      </c>
      <c r="U1327" s="2">
        <f t="shared" si="138"/>
        <v>46329</v>
      </c>
      <c r="V1327" s="11">
        <f t="shared" ca="1" si="139"/>
        <v>-660</v>
      </c>
    </row>
    <row r="1328" spans="1:23" x14ac:dyDescent="0.25">
      <c r="A1328" s="1">
        <v>824</v>
      </c>
      <c r="B1328" s="1" t="s">
        <v>1650</v>
      </c>
      <c r="C1328" s="1" t="s">
        <v>173</v>
      </c>
      <c r="D1328" s="1">
        <v>122</v>
      </c>
      <c r="E1328" s="1" t="s">
        <v>8</v>
      </c>
      <c r="F1328" s="1" t="s">
        <v>1656</v>
      </c>
      <c r="G1328" s="1" t="s">
        <v>1657</v>
      </c>
      <c r="H1328" s="1">
        <v>2</v>
      </c>
      <c r="I1328" s="1">
        <v>1</v>
      </c>
      <c r="J1328" s="2" t="s">
        <v>4796</v>
      </c>
      <c r="L1328" s="2" t="s">
        <v>4797</v>
      </c>
      <c r="N1328" s="1">
        <v>46</v>
      </c>
      <c r="O1328" s="1" t="s">
        <v>4797</v>
      </c>
      <c r="P1328" s="11">
        <f>_xlfn.ISOWEEKNUM(T1328)</f>
        <v>44</v>
      </c>
      <c r="R1328" s="1" t="s">
        <v>7</v>
      </c>
      <c r="S1328" s="2">
        <v>45598</v>
      </c>
      <c r="T1328" s="2">
        <f>S1328+365</f>
        <v>45963</v>
      </c>
      <c r="U1328" s="2">
        <f t="shared" si="138"/>
        <v>46023</v>
      </c>
      <c r="V1328" s="11">
        <f t="shared" ca="1" si="139"/>
        <v>-354</v>
      </c>
      <c r="W1328" s="1" t="s">
        <v>4793</v>
      </c>
    </row>
    <row r="1329" spans="1:22" hidden="1" x14ac:dyDescent="0.25">
      <c r="A1329" s="1">
        <v>903</v>
      </c>
      <c r="B1329" s="1" t="s">
        <v>2768</v>
      </c>
      <c r="C1329" s="1" t="s">
        <v>153</v>
      </c>
      <c r="D1329" s="1">
        <v>214</v>
      </c>
      <c r="E1329" s="1" t="s">
        <v>154</v>
      </c>
      <c r="F1329" s="1" t="s">
        <v>2795</v>
      </c>
      <c r="G1329" s="1" t="s">
        <v>2797</v>
      </c>
      <c r="H1329" s="1" t="s">
        <v>2796</v>
      </c>
      <c r="J1329" s="1" t="s">
        <v>4798</v>
      </c>
      <c r="L1329" s="1" t="s">
        <v>4798</v>
      </c>
      <c r="N1329" s="1" t="s">
        <v>4798</v>
      </c>
      <c r="O1329" s="1" t="s">
        <v>4798</v>
      </c>
      <c r="R1329" s="1" t="s">
        <v>7</v>
      </c>
      <c r="S1329" s="2">
        <v>45132</v>
      </c>
      <c r="T1329" s="2">
        <f t="shared" ref="T1329:T1343" si="143">S1329+(365*3)</f>
        <v>46227</v>
      </c>
      <c r="U1329" s="2">
        <f t="shared" si="138"/>
        <v>46287</v>
      </c>
      <c r="V1329" s="11">
        <f t="shared" ca="1" si="139"/>
        <v>-618</v>
      </c>
    </row>
    <row r="1330" spans="1:22" hidden="1" x14ac:dyDescent="0.25">
      <c r="A1330" s="1">
        <v>903</v>
      </c>
      <c r="B1330" s="1" t="s">
        <v>2768</v>
      </c>
      <c r="C1330" s="1" t="s">
        <v>166</v>
      </c>
      <c r="D1330" s="1">
        <v>222</v>
      </c>
      <c r="E1330" s="1" t="s">
        <v>154</v>
      </c>
      <c r="F1330" s="1" t="s">
        <v>2807</v>
      </c>
      <c r="G1330" s="1" t="s">
        <v>2808</v>
      </c>
      <c r="H1330" s="1" t="s">
        <v>2776</v>
      </c>
      <c r="J1330" s="1" t="s">
        <v>4798</v>
      </c>
      <c r="L1330" s="1" t="s">
        <v>4798</v>
      </c>
      <c r="N1330" s="1" t="s">
        <v>4798</v>
      </c>
      <c r="O1330" s="1" t="s">
        <v>4798</v>
      </c>
      <c r="R1330" s="1" t="s">
        <v>7</v>
      </c>
      <c r="S1330" s="2">
        <v>45132</v>
      </c>
      <c r="T1330" s="2">
        <f t="shared" si="143"/>
        <v>46227</v>
      </c>
      <c r="U1330" s="2">
        <f t="shared" si="138"/>
        <v>46287</v>
      </c>
      <c r="V1330" s="11">
        <f t="shared" ca="1" si="139"/>
        <v>-618</v>
      </c>
    </row>
    <row r="1331" spans="1:22" hidden="1" x14ac:dyDescent="0.25">
      <c r="A1331" s="1">
        <v>903</v>
      </c>
      <c r="B1331" s="1" t="s">
        <v>2768</v>
      </c>
      <c r="C1331" s="1" t="s">
        <v>166</v>
      </c>
      <c r="D1331" s="1">
        <v>225</v>
      </c>
      <c r="E1331" s="1" t="s">
        <v>154</v>
      </c>
      <c r="F1331" s="1" t="s">
        <v>2805</v>
      </c>
      <c r="G1331" s="1" t="s">
        <v>2806</v>
      </c>
      <c r="H1331" s="1" t="s">
        <v>2804</v>
      </c>
      <c r="J1331" s="1" t="s">
        <v>4798</v>
      </c>
      <c r="L1331" s="1" t="s">
        <v>4798</v>
      </c>
      <c r="N1331" s="1" t="s">
        <v>4798</v>
      </c>
      <c r="O1331" s="1" t="s">
        <v>4798</v>
      </c>
      <c r="R1331" s="1" t="s">
        <v>7</v>
      </c>
      <c r="S1331" s="2">
        <v>45176</v>
      </c>
      <c r="T1331" s="2">
        <f t="shared" si="143"/>
        <v>46271</v>
      </c>
      <c r="U1331" s="2">
        <f t="shared" si="138"/>
        <v>46331</v>
      </c>
      <c r="V1331" s="11">
        <f t="shared" ca="1" si="139"/>
        <v>-662</v>
      </c>
    </row>
    <row r="1332" spans="1:22" hidden="1" x14ac:dyDescent="0.25">
      <c r="A1332" s="1">
        <v>903</v>
      </c>
      <c r="B1332" s="1" t="s">
        <v>2768</v>
      </c>
      <c r="C1332" s="1" t="s">
        <v>153</v>
      </c>
      <c r="D1332" s="1">
        <v>229</v>
      </c>
      <c r="E1332" s="1" t="s">
        <v>154</v>
      </c>
      <c r="F1332" s="1" t="s">
        <v>2817</v>
      </c>
      <c r="G1332" s="1" t="s">
        <v>2817</v>
      </c>
      <c r="H1332" s="1" t="s">
        <v>2804</v>
      </c>
      <c r="J1332" s="1" t="s">
        <v>4798</v>
      </c>
      <c r="L1332" s="1" t="s">
        <v>4798</v>
      </c>
      <c r="N1332" s="1" t="s">
        <v>4798</v>
      </c>
      <c r="O1332" s="1" t="s">
        <v>4798</v>
      </c>
      <c r="R1332" s="1" t="s">
        <v>7</v>
      </c>
      <c r="S1332" s="2">
        <v>45176</v>
      </c>
      <c r="T1332" s="2">
        <f t="shared" si="143"/>
        <v>46271</v>
      </c>
      <c r="U1332" s="2">
        <f t="shared" si="138"/>
        <v>46331</v>
      </c>
      <c r="V1332" s="11">
        <f t="shared" ca="1" si="139"/>
        <v>-662</v>
      </c>
    </row>
    <row r="1333" spans="1:22" hidden="1" x14ac:dyDescent="0.25">
      <c r="A1333" s="1">
        <v>903</v>
      </c>
      <c r="B1333" s="1" t="s">
        <v>2768</v>
      </c>
      <c r="C1333" s="1" t="s">
        <v>166</v>
      </c>
      <c r="D1333" s="1">
        <v>239</v>
      </c>
      <c r="E1333" s="1" t="s">
        <v>154</v>
      </c>
      <c r="F1333" s="1" t="s">
        <v>2829</v>
      </c>
      <c r="G1333" s="1" t="s">
        <v>2830</v>
      </c>
      <c r="H1333" s="1" t="s">
        <v>2814</v>
      </c>
      <c r="J1333" s="1" t="s">
        <v>4798</v>
      </c>
      <c r="L1333" s="1" t="s">
        <v>4798</v>
      </c>
      <c r="N1333" s="1" t="s">
        <v>4798</v>
      </c>
      <c r="O1333" s="1" t="s">
        <v>4798</v>
      </c>
      <c r="R1333" s="1" t="s">
        <v>7</v>
      </c>
      <c r="S1333" s="2">
        <v>45176</v>
      </c>
      <c r="T1333" s="2">
        <f t="shared" si="143"/>
        <v>46271</v>
      </c>
      <c r="U1333" s="2">
        <f t="shared" si="138"/>
        <v>46331</v>
      </c>
      <c r="V1333" s="11">
        <f t="shared" ca="1" si="139"/>
        <v>-662</v>
      </c>
    </row>
    <row r="1334" spans="1:22" hidden="1" x14ac:dyDescent="0.25">
      <c r="A1334" s="1">
        <v>903</v>
      </c>
      <c r="B1334" s="1" t="s">
        <v>2768</v>
      </c>
      <c r="C1334" s="1" t="s">
        <v>153</v>
      </c>
      <c r="D1334" s="1">
        <v>240</v>
      </c>
      <c r="E1334" s="1" t="s">
        <v>154</v>
      </c>
      <c r="F1334" s="1" t="s">
        <v>2825</v>
      </c>
      <c r="G1334" s="1" t="s">
        <v>2826</v>
      </c>
      <c r="H1334" s="1" t="s">
        <v>2824</v>
      </c>
      <c r="J1334" s="1" t="s">
        <v>4798</v>
      </c>
      <c r="L1334" s="1" t="s">
        <v>4798</v>
      </c>
      <c r="N1334" s="1" t="s">
        <v>4798</v>
      </c>
      <c r="O1334" s="1" t="s">
        <v>4798</v>
      </c>
      <c r="R1334" s="1" t="s">
        <v>7</v>
      </c>
      <c r="S1334" s="2">
        <v>45176</v>
      </c>
      <c r="T1334" s="2">
        <f t="shared" si="143"/>
        <v>46271</v>
      </c>
      <c r="U1334" s="2">
        <f t="shared" si="138"/>
        <v>46331</v>
      </c>
      <c r="V1334" s="11">
        <f t="shared" ca="1" si="139"/>
        <v>-662</v>
      </c>
    </row>
    <row r="1335" spans="1:22" hidden="1" x14ac:dyDescent="0.25">
      <c r="A1335" s="1">
        <v>903</v>
      </c>
      <c r="B1335" s="1" t="s">
        <v>2768</v>
      </c>
      <c r="C1335" s="1" t="s">
        <v>153</v>
      </c>
      <c r="D1335" s="1">
        <v>241</v>
      </c>
      <c r="E1335" s="1" t="s">
        <v>154</v>
      </c>
      <c r="F1335" s="1" t="s">
        <v>2831</v>
      </c>
      <c r="G1335" s="1" t="s">
        <v>2833</v>
      </c>
      <c r="H1335" s="1" t="s">
        <v>2832</v>
      </c>
      <c r="J1335" s="1" t="s">
        <v>4798</v>
      </c>
      <c r="L1335" s="1" t="s">
        <v>4798</v>
      </c>
      <c r="N1335" s="1" t="s">
        <v>4798</v>
      </c>
      <c r="O1335" s="1" t="s">
        <v>4798</v>
      </c>
      <c r="R1335" s="1" t="s">
        <v>7</v>
      </c>
      <c r="S1335" s="2">
        <v>45132</v>
      </c>
      <c r="T1335" s="2">
        <f t="shared" si="143"/>
        <v>46227</v>
      </c>
      <c r="U1335" s="2">
        <f t="shared" si="138"/>
        <v>46287</v>
      </c>
      <c r="V1335" s="11">
        <f t="shared" ca="1" si="139"/>
        <v>-618</v>
      </c>
    </row>
    <row r="1336" spans="1:22" hidden="1" x14ac:dyDescent="0.25">
      <c r="A1336" s="1">
        <v>903</v>
      </c>
      <c r="B1336" s="1" t="s">
        <v>2768</v>
      </c>
      <c r="C1336" s="1" t="s">
        <v>166</v>
      </c>
      <c r="D1336" s="1">
        <v>243</v>
      </c>
      <c r="E1336" s="1" t="s">
        <v>154</v>
      </c>
      <c r="F1336" s="1" t="s">
        <v>2837</v>
      </c>
      <c r="G1336" s="1" t="s">
        <v>2838</v>
      </c>
      <c r="H1336" s="1" t="s">
        <v>2836</v>
      </c>
      <c r="J1336" s="1" t="s">
        <v>4798</v>
      </c>
      <c r="L1336" s="1" t="s">
        <v>4798</v>
      </c>
      <c r="N1336" s="1" t="s">
        <v>4798</v>
      </c>
      <c r="O1336" s="1" t="s">
        <v>4798</v>
      </c>
      <c r="R1336" s="1" t="s">
        <v>7</v>
      </c>
      <c r="S1336" s="2">
        <v>45132</v>
      </c>
      <c r="T1336" s="2">
        <f t="shared" si="143"/>
        <v>46227</v>
      </c>
      <c r="U1336" s="2">
        <f t="shared" si="138"/>
        <v>46287</v>
      </c>
      <c r="V1336" s="11">
        <f t="shared" ca="1" si="139"/>
        <v>-618</v>
      </c>
    </row>
    <row r="1337" spans="1:22" hidden="1" x14ac:dyDescent="0.25">
      <c r="A1337" s="1">
        <v>903</v>
      </c>
      <c r="B1337" s="1" t="s">
        <v>2768</v>
      </c>
      <c r="C1337" s="1" t="s">
        <v>153</v>
      </c>
      <c r="D1337" s="1">
        <v>246</v>
      </c>
      <c r="E1337" s="1" t="s">
        <v>154</v>
      </c>
      <c r="F1337" s="1" t="s">
        <v>2827</v>
      </c>
      <c r="G1337" s="1" t="s">
        <v>2828</v>
      </c>
      <c r="H1337" s="1" t="s">
        <v>2804</v>
      </c>
      <c r="J1337" s="1" t="s">
        <v>4798</v>
      </c>
      <c r="L1337" s="1" t="s">
        <v>4798</v>
      </c>
      <c r="N1337" s="1" t="s">
        <v>4798</v>
      </c>
      <c r="O1337" s="1" t="s">
        <v>4798</v>
      </c>
      <c r="R1337" s="1" t="s">
        <v>7</v>
      </c>
      <c r="S1337" s="2">
        <v>45176</v>
      </c>
      <c r="T1337" s="2">
        <f t="shared" si="143"/>
        <v>46271</v>
      </c>
      <c r="U1337" s="2">
        <f t="shared" si="138"/>
        <v>46331</v>
      </c>
      <c r="V1337" s="11">
        <f t="shared" ca="1" si="139"/>
        <v>-662</v>
      </c>
    </row>
    <row r="1338" spans="1:22" hidden="1" x14ac:dyDescent="0.25">
      <c r="A1338" s="1">
        <v>903</v>
      </c>
      <c r="B1338" s="1" t="s">
        <v>2768</v>
      </c>
      <c r="C1338" s="1" t="s">
        <v>153</v>
      </c>
      <c r="D1338" s="1">
        <v>251</v>
      </c>
      <c r="E1338" s="1" t="s">
        <v>154</v>
      </c>
      <c r="F1338" s="1" t="s">
        <v>2840</v>
      </c>
      <c r="G1338" s="1" t="s">
        <v>2841</v>
      </c>
      <c r="H1338" s="1" t="s">
        <v>2839</v>
      </c>
      <c r="J1338" s="1" t="s">
        <v>4798</v>
      </c>
      <c r="L1338" s="1" t="s">
        <v>4798</v>
      </c>
      <c r="N1338" s="1" t="s">
        <v>4798</v>
      </c>
      <c r="O1338" s="1" t="s">
        <v>4798</v>
      </c>
      <c r="R1338" s="1" t="s">
        <v>7</v>
      </c>
      <c r="S1338" s="2">
        <v>45176</v>
      </c>
      <c r="T1338" s="2">
        <f t="shared" si="143"/>
        <v>46271</v>
      </c>
      <c r="U1338" s="2">
        <f t="shared" si="138"/>
        <v>46331</v>
      </c>
      <c r="V1338" s="11">
        <f t="shared" ca="1" si="139"/>
        <v>-662</v>
      </c>
    </row>
    <row r="1339" spans="1:22" hidden="1" x14ac:dyDescent="0.25">
      <c r="A1339" s="1">
        <v>903</v>
      </c>
      <c r="B1339" s="1" t="s">
        <v>2768</v>
      </c>
      <c r="C1339" s="1" t="s">
        <v>166</v>
      </c>
      <c r="D1339" s="1">
        <v>257</v>
      </c>
      <c r="E1339" s="1" t="s">
        <v>154</v>
      </c>
      <c r="F1339" s="1" t="s">
        <v>2847</v>
      </c>
      <c r="G1339" s="1" t="s">
        <v>2848</v>
      </c>
      <c r="H1339" s="1" t="s">
        <v>2846</v>
      </c>
      <c r="J1339" s="1" t="s">
        <v>4798</v>
      </c>
      <c r="L1339" s="1" t="s">
        <v>4798</v>
      </c>
      <c r="N1339" s="1" t="s">
        <v>4798</v>
      </c>
      <c r="O1339" s="1" t="s">
        <v>4798</v>
      </c>
      <c r="R1339" s="1" t="s">
        <v>7</v>
      </c>
      <c r="S1339" s="2">
        <v>45176</v>
      </c>
      <c r="T1339" s="2">
        <f t="shared" si="143"/>
        <v>46271</v>
      </c>
      <c r="U1339" s="2">
        <f t="shared" si="138"/>
        <v>46331</v>
      </c>
      <c r="V1339" s="11">
        <f t="shared" ca="1" si="139"/>
        <v>-662</v>
      </c>
    </row>
    <row r="1340" spans="1:22" hidden="1" x14ac:dyDescent="0.25">
      <c r="A1340" s="1">
        <v>903</v>
      </c>
      <c r="B1340" s="1" t="s">
        <v>2768</v>
      </c>
      <c r="C1340" s="1" t="s">
        <v>166</v>
      </c>
      <c r="D1340" s="1">
        <v>259</v>
      </c>
      <c r="E1340" s="1" t="s">
        <v>154</v>
      </c>
      <c r="F1340" s="1" t="s">
        <v>2783</v>
      </c>
      <c r="G1340" s="1" t="s">
        <v>2784</v>
      </c>
      <c r="H1340" s="1" t="s">
        <v>2782</v>
      </c>
      <c r="J1340" s="1" t="s">
        <v>4798</v>
      </c>
      <c r="L1340" s="1" t="s">
        <v>4798</v>
      </c>
      <c r="N1340" s="1" t="s">
        <v>4798</v>
      </c>
      <c r="O1340" s="1" t="s">
        <v>4798</v>
      </c>
      <c r="R1340" s="1" t="s">
        <v>7</v>
      </c>
      <c r="S1340" s="2">
        <v>45132</v>
      </c>
      <c r="T1340" s="2">
        <f t="shared" si="143"/>
        <v>46227</v>
      </c>
      <c r="U1340" s="2">
        <f t="shared" si="138"/>
        <v>46287</v>
      </c>
      <c r="V1340" s="11">
        <f t="shared" ca="1" si="139"/>
        <v>-618</v>
      </c>
    </row>
    <row r="1341" spans="1:22" hidden="1" x14ac:dyDescent="0.25">
      <c r="A1341" s="1">
        <v>903</v>
      </c>
      <c r="B1341" s="1" t="s">
        <v>2768</v>
      </c>
      <c r="C1341" s="1" t="s">
        <v>153</v>
      </c>
      <c r="D1341" s="1">
        <v>260</v>
      </c>
      <c r="E1341" s="1" t="s">
        <v>154</v>
      </c>
      <c r="F1341" s="1" t="s">
        <v>2780</v>
      </c>
      <c r="G1341" s="1" t="s">
        <v>2781</v>
      </c>
      <c r="H1341" s="1" t="s">
        <v>2779</v>
      </c>
      <c r="J1341" s="1" t="s">
        <v>4798</v>
      </c>
      <c r="L1341" s="1" t="s">
        <v>4798</v>
      </c>
      <c r="N1341" s="1" t="s">
        <v>4798</v>
      </c>
      <c r="O1341" s="1" t="s">
        <v>4798</v>
      </c>
      <c r="R1341" s="1" t="s">
        <v>7</v>
      </c>
      <c r="S1341" s="2">
        <v>45132</v>
      </c>
      <c r="T1341" s="2">
        <f t="shared" si="143"/>
        <v>46227</v>
      </c>
      <c r="U1341" s="2">
        <f t="shared" si="138"/>
        <v>46287</v>
      </c>
      <c r="V1341" s="11">
        <f t="shared" ca="1" si="139"/>
        <v>-618</v>
      </c>
    </row>
    <row r="1342" spans="1:22" hidden="1" x14ac:dyDescent="0.25">
      <c r="A1342" s="1">
        <v>903</v>
      </c>
      <c r="B1342" s="1" t="s">
        <v>2768</v>
      </c>
      <c r="C1342" s="1" t="s">
        <v>153</v>
      </c>
      <c r="D1342" s="1">
        <v>261</v>
      </c>
      <c r="E1342" s="1" t="s">
        <v>154</v>
      </c>
      <c r="F1342" s="1" t="s">
        <v>2781</v>
      </c>
      <c r="G1342" s="1" t="s">
        <v>2786</v>
      </c>
      <c r="H1342" s="1" t="s">
        <v>2785</v>
      </c>
      <c r="J1342" s="1" t="s">
        <v>4798</v>
      </c>
      <c r="L1342" s="1" t="s">
        <v>4798</v>
      </c>
      <c r="N1342" s="1" t="s">
        <v>4798</v>
      </c>
      <c r="O1342" s="1" t="s">
        <v>4798</v>
      </c>
      <c r="R1342" s="1" t="s">
        <v>7</v>
      </c>
      <c r="S1342" s="2">
        <v>45132</v>
      </c>
      <c r="T1342" s="2">
        <f t="shared" si="143"/>
        <v>46227</v>
      </c>
      <c r="U1342" s="2">
        <f t="shared" si="138"/>
        <v>46287</v>
      </c>
      <c r="V1342" s="11">
        <f t="shared" ca="1" si="139"/>
        <v>-618</v>
      </c>
    </row>
    <row r="1343" spans="1:22" hidden="1" x14ac:dyDescent="0.25">
      <c r="A1343" s="1">
        <v>903</v>
      </c>
      <c r="B1343" s="1" t="s">
        <v>2768</v>
      </c>
      <c r="C1343" s="1" t="s">
        <v>1804</v>
      </c>
      <c r="D1343" s="1">
        <v>262</v>
      </c>
      <c r="E1343" s="1" t="s">
        <v>154</v>
      </c>
      <c r="F1343" s="1" t="s">
        <v>2791</v>
      </c>
      <c r="G1343" s="1" t="s">
        <v>2786</v>
      </c>
      <c r="H1343" s="1" t="s">
        <v>2790</v>
      </c>
      <c r="J1343" s="1" t="s">
        <v>4798</v>
      </c>
      <c r="L1343" s="1" t="s">
        <v>4798</v>
      </c>
      <c r="N1343" s="1" t="s">
        <v>4798</v>
      </c>
      <c r="O1343" s="1" t="s">
        <v>4798</v>
      </c>
      <c r="R1343" s="1" t="s">
        <v>7</v>
      </c>
      <c r="S1343" s="2">
        <v>45132</v>
      </c>
      <c r="T1343" s="2">
        <f t="shared" si="143"/>
        <v>46227</v>
      </c>
      <c r="U1343" s="2">
        <f t="shared" si="138"/>
        <v>46287</v>
      </c>
      <c r="V1343" s="11">
        <f t="shared" ca="1" si="139"/>
        <v>-618</v>
      </c>
    </row>
    <row r="1344" spans="1:22" hidden="1" x14ac:dyDescent="0.25">
      <c r="A1344" s="1">
        <v>903</v>
      </c>
      <c r="B1344" s="1" t="s">
        <v>2768</v>
      </c>
      <c r="C1344" s="1" t="s">
        <v>166</v>
      </c>
      <c r="D1344" s="1">
        <v>265</v>
      </c>
      <c r="E1344" s="1" t="s">
        <v>58</v>
      </c>
      <c r="F1344" s="1" t="s">
        <v>2863</v>
      </c>
      <c r="G1344" s="1" t="s">
        <v>2864</v>
      </c>
      <c r="H1344" s="1" t="s">
        <v>2855</v>
      </c>
      <c r="J1344" s="1" t="s">
        <v>4798</v>
      </c>
      <c r="L1344" s="1" t="s">
        <v>4798</v>
      </c>
      <c r="N1344" s="1" t="s">
        <v>4798</v>
      </c>
      <c r="O1344" s="1" t="s">
        <v>4798</v>
      </c>
      <c r="R1344" s="1" t="s">
        <v>7</v>
      </c>
      <c r="S1344" s="2">
        <v>45569</v>
      </c>
      <c r="T1344" s="2">
        <f>S1344+(365*4)</f>
        <v>47029</v>
      </c>
      <c r="U1344" s="2">
        <f t="shared" si="138"/>
        <v>47089</v>
      </c>
      <c r="V1344" s="11">
        <f t="shared" ca="1" si="139"/>
        <v>-1420</v>
      </c>
    </row>
    <row r="1345" spans="1:22" hidden="1" x14ac:dyDescent="0.25">
      <c r="A1345" s="1">
        <v>903</v>
      </c>
      <c r="B1345" s="1" t="s">
        <v>2768</v>
      </c>
      <c r="C1345" s="1" t="s">
        <v>166</v>
      </c>
      <c r="D1345" s="1">
        <v>266</v>
      </c>
      <c r="E1345" s="1" t="s">
        <v>58</v>
      </c>
      <c r="F1345" s="1" t="s">
        <v>2905</v>
      </c>
      <c r="G1345" s="1" t="s">
        <v>2905</v>
      </c>
      <c r="H1345" s="1" t="s">
        <v>2904</v>
      </c>
      <c r="J1345" s="1" t="s">
        <v>4798</v>
      </c>
      <c r="L1345" s="1" t="s">
        <v>4798</v>
      </c>
      <c r="N1345" s="1" t="s">
        <v>4798</v>
      </c>
      <c r="O1345" s="1" t="s">
        <v>4798</v>
      </c>
      <c r="R1345" s="1" t="s">
        <v>7</v>
      </c>
      <c r="S1345" s="2">
        <v>45569</v>
      </c>
      <c r="T1345" s="2">
        <f>S1345+(365*4)</f>
        <v>47029</v>
      </c>
      <c r="U1345" s="2">
        <f t="shared" si="138"/>
        <v>47089</v>
      </c>
      <c r="V1345" s="11">
        <f t="shared" ca="1" si="139"/>
        <v>-1420</v>
      </c>
    </row>
    <row r="1346" spans="1:22" hidden="1" x14ac:dyDescent="0.25">
      <c r="A1346" s="1">
        <v>903</v>
      </c>
      <c r="B1346" s="1" t="s">
        <v>2768</v>
      </c>
      <c r="C1346" s="1" t="s">
        <v>166</v>
      </c>
      <c r="D1346" s="1">
        <v>267</v>
      </c>
      <c r="E1346" s="1" t="s">
        <v>58</v>
      </c>
      <c r="F1346" s="1" t="s">
        <v>2909</v>
      </c>
      <c r="G1346" s="1" t="s">
        <v>2910</v>
      </c>
      <c r="H1346" s="1" t="s">
        <v>2908</v>
      </c>
      <c r="J1346" s="1" t="s">
        <v>4798</v>
      </c>
      <c r="L1346" s="1" t="s">
        <v>4798</v>
      </c>
      <c r="N1346" s="1" t="s">
        <v>4798</v>
      </c>
      <c r="O1346" s="1" t="s">
        <v>4798</v>
      </c>
      <c r="R1346" s="1" t="s">
        <v>7</v>
      </c>
      <c r="S1346" s="2">
        <v>45569</v>
      </c>
      <c r="T1346" s="2">
        <f>S1346+(365*4)</f>
        <v>47029</v>
      </c>
      <c r="U1346" s="2">
        <f t="shared" ref="U1346:U1409" si="144">T1346+60</f>
        <v>47089</v>
      </c>
      <c r="V1346" s="11">
        <f t="shared" ref="V1346:V1409" ca="1" si="145">TODAY()-U1346</f>
        <v>-1420</v>
      </c>
    </row>
    <row r="1347" spans="1:22" hidden="1" x14ac:dyDescent="0.25">
      <c r="A1347" s="1">
        <v>903</v>
      </c>
      <c r="B1347" s="1" t="s">
        <v>2768</v>
      </c>
      <c r="C1347" s="1" t="s">
        <v>166</v>
      </c>
      <c r="D1347" s="1">
        <v>269</v>
      </c>
      <c r="E1347" s="1" t="s">
        <v>58</v>
      </c>
      <c r="F1347" s="1" t="s">
        <v>2850</v>
      </c>
      <c r="G1347" s="1" t="s">
        <v>2851</v>
      </c>
      <c r="H1347" s="1" t="s">
        <v>2849</v>
      </c>
      <c r="J1347" s="1" t="s">
        <v>4798</v>
      </c>
      <c r="L1347" s="1" t="s">
        <v>4798</v>
      </c>
      <c r="N1347" s="1" t="s">
        <v>4798</v>
      </c>
      <c r="O1347" s="1" t="s">
        <v>4798</v>
      </c>
      <c r="R1347" s="1" t="s">
        <v>7</v>
      </c>
      <c r="S1347" s="2">
        <v>45569</v>
      </c>
      <c r="T1347" s="2">
        <f>S1347+(365*4)</f>
        <v>47029</v>
      </c>
      <c r="U1347" s="2">
        <f t="shared" si="144"/>
        <v>47089</v>
      </c>
      <c r="V1347" s="11">
        <f t="shared" ca="1" si="145"/>
        <v>-1420</v>
      </c>
    </row>
    <row r="1348" spans="1:22" hidden="1" x14ac:dyDescent="0.25">
      <c r="A1348" s="1">
        <v>903</v>
      </c>
      <c r="B1348" s="1" t="s">
        <v>2768</v>
      </c>
      <c r="C1348" s="1" t="s">
        <v>153</v>
      </c>
      <c r="D1348" s="1">
        <v>272</v>
      </c>
      <c r="E1348" s="1" t="s">
        <v>154</v>
      </c>
      <c r="F1348" s="1" t="s">
        <v>2793</v>
      </c>
      <c r="G1348" s="1" t="s">
        <v>2794</v>
      </c>
      <c r="H1348" s="1" t="s">
        <v>2792</v>
      </c>
      <c r="J1348" s="1" t="s">
        <v>4798</v>
      </c>
      <c r="L1348" s="1" t="s">
        <v>4798</v>
      </c>
      <c r="N1348" s="1" t="s">
        <v>4798</v>
      </c>
      <c r="O1348" s="1" t="s">
        <v>4798</v>
      </c>
      <c r="R1348" s="1" t="s">
        <v>7</v>
      </c>
      <c r="S1348" s="2">
        <v>45132</v>
      </c>
      <c r="T1348" s="2">
        <f>S1348+(365*3)</f>
        <v>46227</v>
      </c>
      <c r="U1348" s="2">
        <f t="shared" si="144"/>
        <v>46287</v>
      </c>
      <c r="V1348" s="11">
        <f t="shared" ca="1" si="145"/>
        <v>-618</v>
      </c>
    </row>
    <row r="1349" spans="1:22" hidden="1" x14ac:dyDescent="0.25">
      <c r="A1349" s="1">
        <v>903</v>
      </c>
      <c r="B1349" s="1" t="s">
        <v>2768</v>
      </c>
      <c r="C1349" s="1" t="s">
        <v>153</v>
      </c>
      <c r="D1349" s="1">
        <v>274</v>
      </c>
      <c r="E1349" s="1" t="s">
        <v>154</v>
      </c>
      <c r="F1349" s="1" t="s">
        <v>2798</v>
      </c>
      <c r="G1349" s="1" t="s">
        <v>2799</v>
      </c>
      <c r="H1349" s="1" t="s">
        <v>2792</v>
      </c>
      <c r="J1349" s="1" t="s">
        <v>4798</v>
      </c>
      <c r="L1349" s="1" t="s">
        <v>4798</v>
      </c>
      <c r="N1349" s="1" t="s">
        <v>4798</v>
      </c>
      <c r="O1349" s="1" t="s">
        <v>4798</v>
      </c>
      <c r="R1349" s="1" t="s">
        <v>7</v>
      </c>
      <c r="S1349" s="2">
        <v>45132</v>
      </c>
      <c r="T1349" s="2">
        <f>S1349+(365*3)</f>
        <v>46227</v>
      </c>
      <c r="U1349" s="2">
        <f t="shared" si="144"/>
        <v>46287</v>
      </c>
      <c r="V1349" s="11">
        <f t="shared" ca="1" si="145"/>
        <v>-618</v>
      </c>
    </row>
    <row r="1350" spans="1:22" hidden="1" x14ac:dyDescent="0.25">
      <c r="A1350" s="1">
        <v>903</v>
      </c>
      <c r="B1350" s="1" t="s">
        <v>2768</v>
      </c>
      <c r="C1350" s="1" t="s">
        <v>153</v>
      </c>
      <c r="D1350" s="1">
        <v>276</v>
      </c>
      <c r="E1350" s="1" t="s">
        <v>154</v>
      </c>
      <c r="F1350" s="1" t="s">
        <v>2801</v>
      </c>
      <c r="G1350" s="1" t="s">
        <v>2801</v>
      </c>
      <c r="H1350" s="1" t="s">
        <v>2803</v>
      </c>
      <c r="J1350" s="1" t="s">
        <v>4798</v>
      </c>
      <c r="L1350" s="1" t="s">
        <v>4798</v>
      </c>
      <c r="N1350" s="1" t="s">
        <v>4798</v>
      </c>
      <c r="O1350" s="1" t="s">
        <v>4798</v>
      </c>
      <c r="R1350" s="1" t="s">
        <v>7</v>
      </c>
      <c r="S1350" s="2">
        <v>45132</v>
      </c>
      <c r="T1350" s="2">
        <f>S1350+(365*3)</f>
        <v>46227</v>
      </c>
      <c r="U1350" s="2">
        <f t="shared" si="144"/>
        <v>46287</v>
      </c>
      <c r="V1350" s="11">
        <f t="shared" ca="1" si="145"/>
        <v>-618</v>
      </c>
    </row>
    <row r="1351" spans="1:22" hidden="1" x14ac:dyDescent="0.25">
      <c r="A1351" s="1">
        <v>903</v>
      </c>
      <c r="B1351" s="1" t="s">
        <v>2768</v>
      </c>
      <c r="C1351" s="1" t="s">
        <v>166</v>
      </c>
      <c r="D1351" s="1">
        <v>295</v>
      </c>
      <c r="E1351" s="1" t="s">
        <v>58</v>
      </c>
      <c r="F1351" s="1" t="s">
        <v>2931</v>
      </c>
      <c r="G1351" s="1" t="s">
        <v>2932</v>
      </c>
      <c r="H1351" s="1" t="s">
        <v>2930</v>
      </c>
      <c r="J1351" s="1" t="s">
        <v>4798</v>
      </c>
      <c r="L1351" s="1" t="s">
        <v>4798</v>
      </c>
      <c r="N1351" s="1" t="s">
        <v>4798</v>
      </c>
      <c r="O1351" s="1" t="s">
        <v>4798</v>
      </c>
      <c r="R1351" s="1" t="s">
        <v>7</v>
      </c>
      <c r="S1351" s="2">
        <v>45569</v>
      </c>
      <c r="T1351" s="2">
        <f>S1351+(365*4)</f>
        <v>47029</v>
      </c>
      <c r="U1351" s="2">
        <f t="shared" si="144"/>
        <v>47089</v>
      </c>
      <c r="V1351" s="11">
        <f t="shared" ca="1" si="145"/>
        <v>-1420</v>
      </c>
    </row>
    <row r="1352" spans="1:22" hidden="1" x14ac:dyDescent="0.25">
      <c r="A1352" s="1">
        <v>903</v>
      </c>
      <c r="B1352" s="1" t="s">
        <v>2768</v>
      </c>
      <c r="C1352" s="1" t="s">
        <v>166</v>
      </c>
      <c r="D1352" s="1">
        <v>296</v>
      </c>
      <c r="E1352" s="1" t="s">
        <v>58</v>
      </c>
      <c r="F1352" s="1" t="s">
        <v>2917</v>
      </c>
      <c r="G1352" s="1" t="s">
        <v>2918</v>
      </c>
      <c r="H1352" s="1" t="s">
        <v>2904</v>
      </c>
      <c r="J1352" s="1" t="s">
        <v>4798</v>
      </c>
      <c r="L1352" s="1" t="s">
        <v>4798</v>
      </c>
      <c r="N1352" s="1" t="s">
        <v>4798</v>
      </c>
      <c r="O1352" s="1" t="s">
        <v>4798</v>
      </c>
      <c r="R1352" s="1" t="s">
        <v>7</v>
      </c>
      <c r="S1352" s="2">
        <v>45569</v>
      </c>
      <c r="T1352" s="2">
        <f>S1352+(365*4)</f>
        <v>47029</v>
      </c>
      <c r="U1352" s="2">
        <f t="shared" si="144"/>
        <v>47089</v>
      </c>
      <c r="V1352" s="11">
        <f t="shared" ca="1" si="145"/>
        <v>-1420</v>
      </c>
    </row>
    <row r="1353" spans="1:22" hidden="1" x14ac:dyDescent="0.25">
      <c r="A1353" s="1">
        <v>903</v>
      </c>
      <c r="B1353" s="1" t="s">
        <v>2768</v>
      </c>
      <c r="C1353" s="1" t="s">
        <v>166</v>
      </c>
      <c r="D1353" s="1">
        <v>297</v>
      </c>
      <c r="E1353" s="1" t="s">
        <v>58</v>
      </c>
      <c r="F1353" s="1" t="s">
        <v>2916</v>
      </c>
      <c r="G1353" s="1" t="s">
        <v>2929</v>
      </c>
      <c r="H1353" s="1" t="s">
        <v>2928</v>
      </c>
      <c r="J1353" s="1" t="s">
        <v>4798</v>
      </c>
      <c r="L1353" s="1" t="s">
        <v>4798</v>
      </c>
      <c r="N1353" s="1" t="s">
        <v>4798</v>
      </c>
      <c r="O1353" s="1" t="s">
        <v>4798</v>
      </c>
      <c r="R1353" s="1" t="s">
        <v>7</v>
      </c>
      <c r="S1353" s="2">
        <v>45569</v>
      </c>
      <c r="T1353" s="2">
        <f>S1353+(365*4)</f>
        <v>47029</v>
      </c>
      <c r="U1353" s="2">
        <f t="shared" si="144"/>
        <v>47089</v>
      </c>
      <c r="V1353" s="11">
        <f t="shared" ca="1" si="145"/>
        <v>-1420</v>
      </c>
    </row>
    <row r="1354" spans="1:22" hidden="1" x14ac:dyDescent="0.25">
      <c r="A1354" s="1">
        <v>903</v>
      </c>
      <c r="B1354" s="1" t="s">
        <v>2768</v>
      </c>
      <c r="C1354" s="1" t="s">
        <v>153</v>
      </c>
      <c r="D1354" s="1">
        <v>299</v>
      </c>
      <c r="E1354" s="1" t="s">
        <v>58</v>
      </c>
      <c r="F1354" s="1" t="s">
        <v>2937</v>
      </c>
      <c r="G1354" s="1" t="s">
        <v>2938</v>
      </c>
      <c r="H1354" s="1" t="s">
        <v>2936</v>
      </c>
      <c r="J1354" s="1" t="s">
        <v>4798</v>
      </c>
      <c r="L1354" s="1" t="s">
        <v>4798</v>
      </c>
      <c r="N1354" s="1" t="s">
        <v>4798</v>
      </c>
      <c r="O1354" s="1" t="s">
        <v>4798</v>
      </c>
      <c r="R1354" s="1" t="s">
        <v>7</v>
      </c>
      <c r="S1354" s="2">
        <v>45569</v>
      </c>
      <c r="T1354" s="2">
        <f>S1354+(365*4)</f>
        <v>47029</v>
      </c>
      <c r="U1354" s="2">
        <f t="shared" si="144"/>
        <v>47089</v>
      </c>
      <c r="V1354" s="11">
        <f t="shared" ca="1" si="145"/>
        <v>-1420</v>
      </c>
    </row>
    <row r="1355" spans="1:22" hidden="1" x14ac:dyDescent="0.25">
      <c r="A1355" s="1">
        <v>903</v>
      </c>
      <c r="B1355" s="1" t="s">
        <v>2768</v>
      </c>
      <c r="C1355" s="1" t="s">
        <v>153</v>
      </c>
      <c r="D1355" s="1">
        <v>444</v>
      </c>
      <c r="E1355" s="1" t="s">
        <v>154</v>
      </c>
      <c r="F1355" s="1" t="s">
        <v>2777</v>
      </c>
      <c r="G1355" s="1" t="s">
        <v>2778</v>
      </c>
      <c r="H1355" s="1" t="s">
        <v>2776</v>
      </c>
      <c r="J1355" s="1" t="s">
        <v>4798</v>
      </c>
      <c r="L1355" s="1" t="s">
        <v>4798</v>
      </c>
      <c r="N1355" s="1" t="s">
        <v>4798</v>
      </c>
      <c r="O1355" s="1" t="s">
        <v>4798</v>
      </c>
      <c r="R1355" s="1" t="s">
        <v>7</v>
      </c>
      <c r="S1355" s="2">
        <v>45132</v>
      </c>
      <c r="T1355" s="2">
        <f t="shared" ref="T1355:T1368" si="146">S1355+(365*3)</f>
        <v>46227</v>
      </c>
      <c r="U1355" s="2">
        <f t="shared" si="144"/>
        <v>46287</v>
      </c>
      <c r="V1355" s="11">
        <f t="shared" ca="1" si="145"/>
        <v>-618</v>
      </c>
    </row>
    <row r="1356" spans="1:22" hidden="1" x14ac:dyDescent="0.25">
      <c r="A1356" s="1">
        <v>903</v>
      </c>
      <c r="B1356" s="1" t="s">
        <v>2768</v>
      </c>
      <c r="C1356" s="1" t="s">
        <v>153</v>
      </c>
      <c r="D1356" s="1">
        <v>445</v>
      </c>
      <c r="E1356" s="1" t="s">
        <v>154</v>
      </c>
      <c r="F1356" s="1" t="s">
        <v>2772</v>
      </c>
      <c r="G1356" s="1" t="s">
        <v>2773</v>
      </c>
      <c r="H1356" s="1" t="s">
        <v>2769</v>
      </c>
      <c r="J1356" s="1" t="s">
        <v>4798</v>
      </c>
      <c r="L1356" s="1" t="s">
        <v>4798</v>
      </c>
      <c r="N1356" s="1" t="s">
        <v>4798</v>
      </c>
      <c r="O1356" s="1" t="s">
        <v>4798</v>
      </c>
      <c r="R1356" s="1" t="s">
        <v>7</v>
      </c>
      <c r="S1356" s="2">
        <v>45132</v>
      </c>
      <c r="T1356" s="2">
        <f t="shared" si="146"/>
        <v>46227</v>
      </c>
      <c r="U1356" s="2">
        <f t="shared" si="144"/>
        <v>46287</v>
      </c>
      <c r="V1356" s="11">
        <f t="shared" ca="1" si="145"/>
        <v>-618</v>
      </c>
    </row>
    <row r="1357" spans="1:22" hidden="1" x14ac:dyDescent="0.25">
      <c r="A1357" s="1">
        <v>903</v>
      </c>
      <c r="B1357" s="1" t="s">
        <v>2768</v>
      </c>
      <c r="C1357" s="1" t="s">
        <v>153</v>
      </c>
      <c r="D1357" s="1">
        <v>450</v>
      </c>
      <c r="E1357" s="1" t="s">
        <v>154</v>
      </c>
      <c r="F1357" s="1" t="s">
        <v>2801</v>
      </c>
      <c r="G1357" s="1" t="s">
        <v>2802</v>
      </c>
      <c r="H1357" s="1" t="s">
        <v>2800</v>
      </c>
      <c r="J1357" s="1" t="s">
        <v>4798</v>
      </c>
      <c r="L1357" s="1" t="s">
        <v>4798</v>
      </c>
      <c r="N1357" s="1" t="s">
        <v>4798</v>
      </c>
      <c r="O1357" s="1" t="s">
        <v>4798</v>
      </c>
      <c r="R1357" s="1" t="s">
        <v>7</v>
      </c>
      <c r="S1357" s="2">
        <v>45132</v>
      </c>
      <c r="T1357" s="2">
        <f t="shared" si="146"/>
        <v>46227</v>
      </c>
      <c r="U1357" s="2">
        <f t="shared" si="144"/>
        <v>46287</v>
      </c>
      <c r="V1357" s="11">
        <f t="shared" ca="1" si="145"/>
        <v>-618</v>
      </c>
    </row>
    <row r="1358" spans="1:22" hidden="1" x14ac:dyDescent="0.25">
      <c r="A1358" s="1">
        <v>903</v>
      </c>
      <c r="B1358" s="1" t="s">
        <v>2768</v>
      </c>
      <c r="C1358" s="1" t="s">
        <v>1804</v>
      </c>
      <c r="D1358" s="1">
        <v>452</v>
      </c>
      <c r="E1358" s="1" t="s">
        <v>154</v>
      </c>
      <c r="F1358" s="1" t="s">
        <v>2812</v>
      </c>
      <c r="G1358" s="1" t="s">
        <v>2813</v>
      </c>
      <c r="H1358" s="1" t="s">
        <v>2800</v>
      </c>
      <c r="J1358" s="1" t="s">
        <v>4798</v>
      </c>
      <c r="L1358" s="1" t="s">
        <v>4798</v>
      </c>
      <c r="N1358" s="1" t="s">
        <v>4798</v>
      </c>
      <c r="O1358" s="1" t="s">
        <v>4798</v>
      </c>
      <c r="R1358" s="1" t="s">
        <v>7</v>
      </c>
      <c r="S1358" s="2">
        <v>45132</v>
      </c>
      <c r="T1358" s="2">
        <f t="shared" si="146"/>
        <v>46227</v>
      </c>
      <c r="U1358" s="2">
        <f t="shared" si="144"/>
        <v>46287</v>
      </c>
      <c r="V1358" s="11">
        <f t="shared" ca="1" si="145"/>
        <v>-618</v>
      </c>
    </row>
    <row r="1359" spans="1:22" hidden="1" x14ac:dyDescent="0.25">
      <c r="A1359" s="1">
        <v>903</v>
      </c>
      <c r="B1359" s="1" t="s">
        <v>2768</v>
      </c>
      <c r="C1359" s="1" t="s">
        <v>153</v>
      </c>
      <c r="D1359" s="1">
        <v>460</v>
      </c>
      <c r="E1359" s="1" t="s">
        <v>154</v>
      </c>
      <c r="F1359" s="1" t="s">
        <v>2810</v>
      </c>
      <c r="G1359" s="1" t="s">
        <v>2811</v>
      </c>
      <c r="H1359" s="1" t="s">
        <v>2809</v>
      </c>
      <c r="J1359" s="1" t="s">
        <v>4798</v>
      </c>
      <c r="L1359" s="1" t="s">
        <v>4798</v>
      </c>
      <c r="N1359" s="1" t="s">
        <v>4798</v>
      </c>
      <c r="O1359" s="1" t="s">
        <v>4798</v>
      </c>
      <c r="R1359" s="1" t="s">
        <v>7</v>
      </c>
      <c r="S1359" s="2">
        <v>45132</v>
      </c>
      <c r="T1359" s="2">
        <f t="shared" si="146"/>
        <v>46227</v>
      </c>
      <c r="U1359" s="2">
        <f t="shared" si="144"/>
        <v>46287</v>
      </c>
      <c r="V1359" s="11">
        <f t="shared" ca="1" si="145"/>
        <v>-618</v>
      </c>
    </row>
    <row r="1360" spans="1:22" hidden="1" x14ac:dyDescent="0.25">
      <c r="A1360" s="1">
        <v>903</v>
      </c>
      <c r="B1360" s="1" t="s">
        <v>2768</v>
      </c>
      <c r="C1360" s="1" t="s">
        <v>153</v>
      </c>
      <c r="D1360" s="1">
        <v>462</v>
      </c>
      <c r="E1360" s="1" t="s">
        <v>154</v>
      </c>
      <c r="F1360" s="1" t="s">
        <v>2822</v>
      </c>
      <c r="G1360" s="1" t="s">
        <v>2823</v>
      </c>
      <c r="H1360" s="1" t="s">
        <v>1161</v>
      </c>
      <c r="J1360" s="1" t="s">
        <v>4798</v>
      </c>
      <c r="L1360" s="1" t="s">
        <v>4798</v>
      </c>
      <c r="N1360" s="1" t="s">
        <v>4798</v>
      </c>
      <c r="O1360" s="1" t="s">
        <v>4798</v>
      </c>
      <c r="R1360" s="1" t="s">
        <v>7</v>
      </c>
      <c r="S1360" s="2">
        <v>45132</v>
      </c>
      <c r="T1360" s="2">
        <f t="shared" si="146"/>
        <v>46227</v>
      </c>
      <c r="U1360" s="2">
        <f t="shared" si="144"/>
        <v>46287</v>
      </c>
      <c r="V1360" s="11">
        <f t="shared" ca="1" si="145"/>
        <v>-618</v>
      </c>
    </row>
    <row r="1361" spans="1:22" hidden="1" x14ac:dyDescent="0.25">
      <c r="A1361" s="1">
        <v>903</v>
      </c>
      <c r="B1361" s="1" t="s">
        <v>2768</v>
      </c>
      <c r="C1361" s="1" t="s">
        <v>1804</v>
      </c>
      <c r="D1361" s="1">
        <v>464</v>
      </c>
      <c r="E1361" s="1" t="s">
        <v>154</v>
      </c>
      <c r="F1361" s="1" t="s">
        <v>2834</v>
      </c>
      <c r="G1361" s="1" t="s">
        <v>2835</v>
      </c>
      <c r="H1361" s="1" t="s">
        <v>1156</v>
      </c>
      <c r="J1361" s="1" t="s">
        <v>4798</v>
      </c>
      <c r="L1361" s="1" t="s">
        <v>4798</v>
      </c>
      <c r="N1361" s="1" t="s">
        <v>4798</v>
      </c>
      <c r="O1361" s="1" t="s">
        <v>4798</v>
      </c>
      <c r="R1361" s="1" t="s">
        <v>7</v>
      </c>
      <c r="S1361" s="2">
        <v>45132</v>
      </c>
      <c r="T1361" s="2">
        <f t="shared" si="146"/>
        <v>46227</v>
      </c>
      <c r="U1361" s="2">
        <f t="shared" si="144"/>
        <v>46287</v>
      </c>
      <c r="V1361" s="11">
        <f t="shared" ca="1" si="145"/>
        <v>-618</v>
      </c>
    </row>
    <row r="1362" spans="1:22" hidden="1" x14ac:dyDescent="0.25">
      <c r="A1362" s="1">
        <v>903</v>
      </c>
      <c r="B1362" s="1" t="s">
        <v>2768</v>
      </c>
      <c r="C1362" s="1" t="s">
        <v>153</v>
      </c>
      <c r="D1362" s="1">
        <v>471</v>
      </c>
      <c r="E1362" s="1" t="s">
        <v>154</v>
      </c>
      <c r="F1362" s="1" t="s">
        <v>2911</v>
      </c>
      <c r="G1362" s="1" t="s">
        <v>2912</v>
      </c>
      <c r="H1362" s="1" t="s">
        <v>2809</v>
      </c>
      <c r="J1362" s="1" t="s">
        <v>4798</v>
      </c>
      <c r="L1362" s="1" t="s">
        <v>4798</v>
      </c>
      <c r="N1362" s="1" t="s">
        <v>4798</v>
      </c>
      <c r="O1362" s="1" t="s">
        <v>4798</v>
      </c>
      <c r="R1362" s="1" t="s">
        <v>7</v>
      </c>
      <c r="S1362" s="2">
        <v>45132</v>
      </c>
      <c r="T1362" s="2">
        <f t="shared" si="146"/>
        <v>46227</v>
      </c>
      <c r="U1362" s="2">
        <f t="shared" si="144"/>
        <v>46287</v>
      </c>
      <c r="V1362" s="11">
        <f t="shared" ca="1" si="145"/>
        <v>-618</v>
      </c>
    </row>
    <row r="1363" spans="1:22" hidden="1" x14ac:dyDescent="0.25">
      <c r="A1363" s="1">
        <v>903</v>
      </c>
      <c r="B1363" s="1" t="s">
        <v>2768</v>
      </c>
      <c r="C1363" s="1" t="s">
        <v>437</v>
      </c>
      <c r="D1363" s="1">
        <v>475</v>
      </c>
      <c r="E1363" s="1" t="s">
        <v>154</v>
      </c>
      <c r="F1363" s="1" t="s">
        <v>2916</v>
      </c>
      <c r="G1363" s="1" t="s">
        <v>2927</v>
      </c>
      <c r="H1363" s="1" t="s">
        <v>2926</v>
      </c>
      <c r="J1363" s="1" t="s">
        <v>4798</v>
      </c>
      <c r="L1363" s="1" t="s">
        <v>4798</v>
      </c>
      <c r="N1363" s="1" t="s">
        <v>4798</v>
      </c>
      <c r="O1363" s="1" t="s">
        <v>4798</v>
      </c>
      <c r="R1363" s="1" t="s">
        <v>7</v>
      </c>
      <c r="S1363" s="2">
        <v>45132</v>
      </c>
      <c r="T1363" s="2">
        <f t="shared" si="146"/>
        <v>46227</v>
      </c>
      <c r="U1363" s="2">
        <f t="shared" si="144"/>
        <v>46287</v>
      </c>
      <c r="V1363" s="11">
        <f t="shared" ca="1" si="145"/>
        <v>-618</v>
      </c>
    </row>
    <row r="1364" spans="1:22" hidden="1" x14ac:dyDescent="0.25">
      <c r="A1364" s="1">
        <v>903</v>
      </c>
      <c r="B1364" s="1" t="s">
        <v>2768</v>
      </c>
      <c r="C1364" s="1" t="s">
        <v>437</v>
      </c>
      <c r="D1364" s="1">
        <v>477</v>
      </c>
      <c r="E1364" s="1" t="s">
        <v>154</v>
      </c>
      <c r="F1364" s="1" t="s">
        <v>2933</v>
      </c>
      <c r="G1364" s="1" t="s">
        <v>2934</v>
      </c>
      <c r="H1364" s="1" t="s">
        <v>1161</v>
      </c>
      <c r="J1364" s="1" t="s">
        <v>4798</v>
      </c>
      <c r="L1364" s="1" t="s">
        <v>4798</v>
      </c>
      <c r="N1364" s="1" t="s">
        <v>4798</v>
      </c>
      <c r="O1364" s="1" t="s">
        <v>4798</v>
      </c>
      <c r="R1364" s="1" t="s">
        <v>7</v>
      </c>
      <c r="S1364" s="2">
        <v>45132</v>
      </c>
      <c r="T1364" s="2">
        <f t="shared" si="146"/>
        <v>46227</v>
      </c>
      <c r="U1364" s="2">
        <f t="shared" si="144"/>
        <v>46287</v>
      </c>
      <c r="V1364" s="11">
        <f t="shared" ca="1" si="145"/>
        <v>-618</v>
      </c>
    </row>
    <row r="1365" spans="1:22" hidden="1" x14ac:dyDescent="0.25">
      <c r="A1365" s="1">
        <v>903</v>
      </c>
      <c r="B1365" s="1" t="s">
        <v>2768</v>
      </c>
      <c r="C1365" s="1" t="s">
        <v>20</v>
      </c>
      <c r="D1365" s="1">
        <v>478</v>
      </c>
      <c r="E1365" s="1" t="s">
        <v>154</v>
      </c>
      <c r="F1365" s="1" t="s">
        <v>2948</v>
      </c>
      <c r="G1365" s="1" t="s">
        <v>2949</v>
      </c>
      <c r="H1365" s="1" t="s">
        <v>2776</v>
      </c>
      <c r="J1365" s="1" t="s">
        <v>4798</v>
      </c>
      <c r="L1365" s="1" t="s">
        <v>4798</v>
      </c>
      <c r="N1365" s="1" t="s">
        <v>4798</v>
      </c>
      <c r="O1365" s="1" t="s">
        <v>4798</v>
      </c>
      <c r="R1365" s="1" t="s">
        <v>7</v>
      </c>
      <c r="S1365" s="2">
        <v>45174</v>
      </c>
      <c r="T1365" s="2">
        <f t="shared" si="146"/>
        <v>46269</v>
      </c>
      <c r="U1365" s="2">
        <f t="shared" si="144"/>
        <v>46329</v>
      </c>
      <c r="V1365" s="11">
        <f t="shared" ca="1" si="145"/>
        <v>-660</v>
      </c>
    </row>
    <row r="1366" spans="1:22" hidden="1" x14ac:dyDescent="0.25">
      <c r="A1366" s="1">
        <v>903</v>
      </c>
      <c r="B1366" s="1" t="s">
        <v>2768</v>
      </c>
      <c r="C1366" s="1" t="s">
        <v>20</v>
      </c>
      <c r="D1366" s="1">
        <v>479</v>
      </c>
      <c r="E1366" s="1" t="s">
        <v>154</v>
      </c>
      <c r="F1366" s="1" t="s">
        <v>2952</v>
      </c>
      <c r="G1366" s="1" t="s">
        <v>2953</v>
      </c>
      <c r="H1366" s="1" t="s">
        <v>2776</v>
      </c>
      <c r="J1366" s="1" t="s">
        <v>4798</v>
      </c>
      <c r="L1366" s="1" t="s">
        <v>4798</v>
      </c>
      <c r="N1366" s="1" t="s">
        <v>4798</v>
      </c>
      <c r="O1366" s="1" t="s">
        <v>4798</v>
      </c>
      <c r="R1366" s="1" t="s">
        <v>7</v>
      </c>
      <c r="S1366" s="2">
        <v>45174</v>
      </c>
      <c r="T1366" s="2">
        <f t="shared" si="146"/>
        <v>46269</v>
      </c>
      <c r="U1366" s="2">
        <f t="shared" si="144"/>
        <v>46329</v>
      </c>
      <c r="V1366" s="11">
        <f t="shared" ca="1" si="145"/>
        <v>-660</v>
      </c>
    </row>
    <row r="1367" spans="1:22" hidden="1" x14ac:dyDescent="0.25">
      <c r="A1367" s="1">
        <v>903</v>
      </c>
      <c r="B1367" s="1" t="s">
        <v>2768</v>
      </c>
      <c r="C1367" s="1" t="s">
        <v>93</v>
      </c>
      <c r="D1367" s="1">
        <v>480</v>
      </c>
      <c r="E1367" s="1" t="s">
        <v>154</v>
      </c>
      <c r="F1367" s="1" t="s">
        <v>2956</v>
      </c>
      <c r="G1367" s="1" t="s">
        <v>2957</v>
      </c>
      <c r="H1367" s="1" t="s">
        <v>1156</v>
      </c>
      <c r="J1367" s="1" t="s">
        <v>4798</v>
      </c>
      <c r="L1367" s="1" t="s">
        <v>4798</v>
      </c>
      <c r="N1367" s="1" t="s">
        <v>4798</v>
      </c>
      <c r="O1367" s="1" t="s">
        <v>4798</v>
      </c>
      <c r="R1367" s="1" t="s">
        <v>7</v>
      </c>
      <c r="S1367" s="2">
        <v>45174</v>
      </c>
      <c r="T1367" s="2">
        <f t="shared" si="146"/>
        <v>46269</v>
      </c>
      <c r="U1367" s="2">
        <f t="shared" si="144"/>
        <v>46329</v>
      </c>
      <c r="V1367" s="11">
        <f t="shared" ca="1" si="145"/>
        <v>-660</v>
      </c>
    </row>
    <row r="1368" spans="1:22" hidden="1" x14ac:dyDescent="0.25">
      <c r="A1368" s="1">
        <v>903</v>
      </c>
      <c r="B1368" s="1" t="s">
        <v>2768</v>
      </c>
      <c r="C1368" s="1" t="s">
        <v>153</v>
      </c>
      <c r="D1368" s="1">
        <v>495</v>
      </c>
      <c r="E1368" s="1" t="s">
        <v>154</v>
      </c>
      <c r="F1368" s="1" t="s">
        <v>2960</v>
      </c>
      <c r="G1368" s="1" t="s">
        <v>2961</v>
      </c>
      <c r="H1368" s="1" t="s">
        <v>2959</v>
      </c>
      <c r="J1368" s="1" t="s">
        <v>4798</v>
      </c>
      <c r="L1368" s="1" t="s">
        <v>4798</v>
      </c>
      <c r="N1368" s="1" t="s">
        <v>4798</v>
      </c>
      <c r="O1368" s="1" t="s">
        <v>4798</v>
      </c>
      <c r="R1368" s="1" t="s">
        <v>7</v>
      </c>
      <c r="S1368" s="2">
        <v>45174</v>
      </c>
      <c r="T1368" s="2">
        <f t="shared" si="146"/>
        <v>46269</v>
      </c>
      <c r="U1368" s="2">
        <f t="shared" si="144"/>
        <v>46329</v>
      </c>
      <c r="V1368" s="11">
        <f t="shared" ca="1" si="145"/>
        <v>-660</v>
      </c>
    </row>
    <row r="1369" spans="1:22" hidden="1" x14ac:dyDescent="0.25">
      <c r="A1369" s="1">
        <v>903</v>
      </c>
      <c r="B1369" s="1" t="s">
        <v>2768</v>
      </c>
      <c r="C1369" s="1" t="s">
        <v>187</v>
      </c>
      <c r="D1369" s="1">
        <v>496</v>
      </c>
      <c r="E1369" s="1" t="s">
        <v>58</v>
      </c>
      <c r="F1369" s="1" t="s">
        <v>2958</v>
      </c>
      <c r="G1369" s="1" t="s">
        <v>2958</v>
      </c>
      <c r="H1369" s="1" t="s">
        <v>2941</v>
      </c>
      <c r="J1369" s="1" t="s">
        <v>4798</v>
      </c>
      <c r="L1369" s="1" t="s">
        <v>4798</v>
      </c>
      <c r="N1369" s="1" t="s">
        <v>4798</v>
      </c>
      <c r="O1369" s="1" t="s">
        <v>4798</v>
      </c>
      <c r="R1369" s="1" t="s">
        <v>7</v>
      </c>
      <c r="S1369" s="2">
        <v>45569</v>
      </c>
      <c r="T1369" s="2">
        <f>S1369+(365*4)</f>
        <v>47029</v>
      </c>
      <c r="U1369" s="2">
        <f t="shared" si="144"/>
        <v>47089</v>
      </c>
      <c r="V1369" s="11">
        <f t="shared" ca="1" si="145"/>
        <v>-1420</v>
      </c>
    </row>
    <row r="1370" spans="1:22" hidden="1" x14ac:dyDescent="0.25">
      <c r="A1370" s="1">
        <v>903</v>
      </c>
      <c r="B1370" s="1" t="s">
        <v>2768</v>
      </c>
      <c r="C1370" s="1" t="s">
        <v>314</v>
      </c>
      <c r="D1370" s="1" t="s">
        <v>2894</v>
      </c>
      <c r="E1370" s="1" t="s">
        <v>154</v>
      </c>
      <c r="F1370" s="1" t="s">
        <v>2880</v>
      </c>
      <c r="G1370" s="1" t="s">
        <v>2895</v>
      </c>
      <c r="H1370" s="1" t="s">
        <v>2790</v>
      </c>
      <c r="J1370" s="1" t="s">
        <v>4798</v>
      </c>
      <c r="L1370" s="1" t="s">
        <v>4798</v>
      </c>
      <c r="N1370" s="1" t="s">
        <v>4798</v>
      </c>
      <c r="O1370" s="1" t="s">
        <v>4798</v>
      </c>
      <c r="R1370" s="1" t="s">
        <v>7</v>
      </c>
      <c r="S1370" s="2">
        <v>45114</v>
      </c>
      <c r="T1370" s="2">
        <f t="shared" ref="T1370:T1375" si="147">S1370+(365*3)</f>
        <v>46209</v>
      </c>
      <c r="U1370" s="2">
        <f t="shared" si="144"/>
        <v>46269</v>
      </c>
      <c r="V1370" s="11">
        <f t="shared" ca="1" si="145"/>
        <v>-600</v>
      </c>
    </row>
    <row r="1371" spans="1:22" hidden="1" x14ac:dyDescent="0.25">
      <c r="A1371" s="1">
        <v>903</v>
      </c>
      <c r="B1371" s="1" t="s">
        <v>2768</v>
      </c>
      <c r="C1371" s="1" t="s">
        <v>328</v>
      </c>
      <c r="D1371" s="1" t="s">
        <v>2787</v>
      </c>
      <c r="E1371" s="1" t="s">
        <v>154</v>
      </c>
      <c r="F1371" s="1" t="s">
        <v>2788</v>
      </c>
      <c r="G1371" s="1" t="s">
        <v>2789</v>
      </c>
      <c r="H1371" s="1" t="s">
        <v>2776</v>
      </c>
      <c r="J1371" s="1" t="s">
        <v>4798</v>
      </c>
      <c r="L1371" s="1" t="s">
        <v>4798</v>
      </c>
      <c r="N1371" s="1" t="s">
        <v>4798</v>
      </c>
      <c r="O1371" s="1" t="s">
        <v>4798</v>
      </c>
      <c r="R1371" s="1" t="s">
        <v>7</v>
      </c>
      <c r="S1371" s="2">
        <v>45132</v>
      </c>
      <c r="T1371" s="2">
        <f t="shared" si="147"/>
        <v>46227</v>
      </c>
      <c r="U1371" s="2">
        <f t="shared" si="144"/>
        <v>46287</v>
      </c>
      <c r="V1371" s="11">
        <f t="shared" ca="1" si="145"/>
        <v>-618</v>
      </c>
    </row>
    <row r="1372" spans="1:22" hidden="1" x14ac:dyDescent="0.25">
      <c r="A1372" s="1">
        <v>903</v>
      </c>
      <c r="B1372" s="1" t="s">
        <v>2768</v>
      </c>
      <c r="C1372" s="1" t="s">
        <v>314</v>
      </c>
      <c r="D1372" s="1" t="s">
        <v>2889</v>
      </c>
      <c r="E1372" s="1" t="s">
        <v>154</v>
      </c>
      <c r="F1372" s="1" t="s">
        <v>2872</v>
      </c>
      <c r="G1372" s="1" t="s">
        <v>2890</v>
      </c>
      <c r="H1372" s="1" t="s">
        <v>2888</v>
      </c>
      <c r="J1372" s="1" t="s">
        <v>4798</v>
      </c>
      <c r="L1372" s="1" t="s">
        <v>4798</v>
      </c>
      <c r="N1372" s="1" t="s">
        <v>4798</v>
      </c>
      <c r="O1372" s="1" t="s">
        <v>4798</v>
      </c>
      <c r="R1372" s="1" t="s">
        <v>7</v>
      </c>
      <c r="S1372" s="2">
        <v>45114</v>
      </c>
      <c r="T1372" s="2">
        <f t="shared" si="147"/>
        <v>46209</v>
      </c>
      <c r="U1372" s="2">
        <f t="shared" si="144"/>
        <v>46269</v>
      </c>
      <c r="V1372" s="11">
        <f t="shared" ca="1" si="145"/>
        <v>-600</v>
      </c>
    </row>
    <row r="1373" spans="1:22" hidden="1" x14ac:dyDescent="0.25">
      <c r="A1373" s="1">
        <v>903</v>
      </c>
      <c r="B1373" s="1" t="s">
        <v>2768</v>
      </c>
      <c r="C1373" s="1" t="s">
        <v>328</v>
      </c>
      <c r="D1373" s="1" t="s">
        <v>2815</v>
      </c>
      <c r="E1373" s="1" t="s">
        <v>154</v>
      </c>
      <c r="F1373" s="1" t="s">
        <v>2808</v>
      </c>
      <c r="G1373" s="1" t="s">
        <v>2816</v>
      </c>
      <c r="H1373" s="1" t="s">
        <v>2814</v>
      </c>
      <c r="J1373" s="1" t="s">
        <v>4798</v>
      </c>
      <c r="L1373" s="1" t="s">
        <v>4798</v>
      </c>
      <c r="N1373" s="1" t="s">
        <v>4798</v>
      </c>
      <c r="O1373" s="1" t="s">
        <v>4798</v>
      </c>
      <c r="R1373" s="1" t="s">
        <v>7</v>
      </c>
      <c r="S1373" s="2">
        <v>45132</v>
      </c>
      <c r="T1373" s="2">
        <f t="shared" si="147"/>
        <v>46227</v>
      </c>
      <c r="U1373" s="2">
        <f t="shared" si="144"/>
        <v>46287</v>
      </c>
      <c r="V1373" s="11">
        <f t="shared" ca="1" si="145"/>
        <v>-618</v>
      </c>
    </row>
    <row r="1374" spans="1:22" hidden="1" x14ac:dyDescent="0.25">
      <c r="A1374" s="1">
        <v>903</v>
      </c>
      <c r="B1374" s="1" t="s">
        <v>2768</v>
      </c>
      <c r="C1374" s="1" t="s">
        <v>328</v>
      </c>
      <c r="D1374" s="1" t="s">
        <v>2819</v>
      </c>
      <c r="E1374" s="1" t="s">
        <v>154</v>
      </c>
      <c r="F1374" s="1" t="s">
        <v>2820</v>
      </c>
      <c r="G1374" s="1" t="s">
        <v>2821</v>
      </c>
      <c r="H1374" s="1" t="s">
        <v>2818</v>
      </c>
      <c r="J1374" s="1" t="s">
        <v>4798</v>
      </c>
      <c r="L1374" s="1" t="s">
        <v>4798</v>
      </c>
      <c r="N1374" s="1" t="s">
        <v>4798</v>
      </c>
      <c r="O1374" s="1" t="s">
        <v>4798</v>
      </c>
      <c r="R1374" s="1" t="s">
        <v>7</v>
      </c>
      <c r="S1374" s="2">
        <v>45132</v>
      </c>
      <c r="T1374" s="2">
        <f t="shared" si="147"/>
        <v>46227</v>
      </c>
      <c r="U1374" s="2">
        <f t="shared" si="144"/>
        <v>46287</v>
      </c>
      <c r="V1374" s="11">
        <f t="shared" ca="1" si="145"/>
        <v>-618</v>
      </c>
    </row>
    <row r="1375" spans="1:22" hidden="1" x14ac:dyDescent="0.25">
      <c r="A1375" s="1">
        <v>903</v>
      </c>
      <c r="B1375" s="1" t="s">
        <v>2768</v>
      </c>
      <c r="C1375" s="1" t="s">
        <v>1295</v>
      </c>
      <c r="D1375" s="1" t="s">
        <v>2843</v>
      </c>
      <c r="E1375" s="1" t="s">
        <v>154</v>
      </c>
      <c r="F1375" s="1" t="s">
        <v>2844</v>
      </c>
      <c r="G1375" s="1" t="s">
        <v>2845</v>
      </c>
      <c r="H1375" s="1" t="s">
        <v>2842</v>
      </c>
      <c r="J1375" s="1" t="s">
        <v>4798</v>
      </c>
      <c r="L1375" s="1" t="s">
        <v>4798</v>
      </c>
      <c r="N1375" s="1" t="s">
        <v>4798</v>
      </c>
      <c r="O1375" s="1" t="s">
        <v>4798</v>
      </c>
      <c r="R1375" s="1" t="s">
        <v>7</v>
      </c>
      <c r="S1375" s="2">
        <v>45176</v>
      </c>
      <c r="T1375" s="2">
        <f t="shared" si="147"/>
        <v>46271</v>
      </c>
      <c r="U1375" s="2">
        <f t="shared" si="144"/>
        <v>46331</v>
      </c>
      <c r="V1375" s="11">
        <f t="shared" ca="1" si="145"/>
        <v>-662</v>
      </c>
    </row>
    <row r="1376" spans="1:22" hidden="1" x14ac:dyDescent="0.25">
      <c r="A1376" s="1">
        <v>903</v>
      </c>
      <c r="B1376" s="1" t="s">
        <v>2768</v>
      </c>
      <c r="C1376" s="1" t="s">
        <v>1711</v>
      </c>
      <c r="D1376" s="1" t="s">
        <v>2923</v>
      </c>
      <c r="E1376" s="1" t="s">
        <v>58</v>
      </c>
      <c r="F1376" s="1" t="s">
        <v>2924</v>
      </c>
      <c r="G1376" s="1" t="s">
        <v>2925</v>
      </c>
      <c r="H1376" s="1" t="s">
        <v>2922</v>
      </c>
      <c r="J1376" s="1" t="s">
        <v>4798</v>
      </c>
      <c r="L1376" s="1" t="s">
        <v>4798</v>
      </c>
      <c r="N1376" s="1" t="s">
        <v>4798</v>
      </c>
      <c r="O1376" s="1" t="s">
        <v>4798</v>
      </c>
      <c r="R1376" s="1" t="s">
        <v>7</v>
      </c>
      <c r="S1376" s="2">
        <v>45569</v>
      </c>
      <c r="T1376" s="2">
        <f>S1376+(365*4)</f>
        <v>47029</v>
      </c>
      <c r="U1376" s="2">
        <f t="shared" si="144"/>
        <v>47089</v>
      </c>
      <c r="V1376" s="11">
        <f t="shared" ca="1" si="145"/>
        <v>-1420</v>
      </c>
    </row>
    <row r="1377" spans="1:23" hidden="1" x14ac:dyDescent="0.25">
      <c r="A1377" s="1">
        <v>903</v>
      </c>
      <c r="B1377" s="1" t="s">
        <v>2768</v>
      </c>
      <c r="C1377" s="1" t="s">
        <v>1121</v>
      </c>
      <c r="D1377" s="1" t="s">
        <v>2939</v>
      </c>
      <c r="E1377" s="1" t="s">
        <v>58</v>
      </c>
      <c r="F1377" s="1" t="s">
        <v>2935</v>
      </c>
      <c r="G1377" s="1" t="s">
        <v>2940</v>
      </c>
      <c r="H1377" s="1" t="s">
        <v>2922</v>
      </c>
      <c r="J1377" s="1" t="s">
        <v>4798</v>
      </c>
      <c r="L1377" s="1" t="s">
        <v>4798</v>
      </c>
      <c r="N1377" s="1" t="s">
        <v>4798</v>
      </c>
      <c r="O1377" s="1" t="s">
        <v>4798</v>
      </c>
      <c r="R1377" s="1" t="s">
        <v>7</v>
      </c>
      <c r="S1377" s="2">
        <v>45569</v>
      </c>
      <c r="T1377" s="2">
        <f>S1377+(365*4)</f>
        <v>47029</v>
      </c>
      <c r="U1377" s="2">
        <f t="shared" si="144"/>
        <v>47089</v>
      </c>
      <c r="V1377" s="11">
        <f t="shared" ca="1" si="145"/>
        <v>-1420</v>
      </c>
    </row>
    <row r="1378" spans="1:23" hidden="1" x14ac:dyDescent="0.25">
      <c r="A1378" s="1">
        <v>903</v>
      </c>
      <c r="B1378" s="1" t="s">
        <v>2768</v>
      </c>
      <c r="C1378" s="1" t="s">
        <v>1121</v>
      </c>
      <c r="D1378" s="1" t="s">
        <v>2942</v>
      </c>
      <c r="E1378" s="1" t="s">
        <v>58</v>
      </c>
      <c r="F1378" s="1" t="s">
        <v>2940</v>
      </c>
      <c r="G1378" s="1" t="s">
        <v>2943</v>
      </c>
      <c r="H1378" s="1" t="s">
        <v>2941</v>
      </c>
      <c r="J1378" s="1" t="s">
        <v>4798</v>
      </c>
      <c r="L1378" s="1" t="s">
        <v>4798</v>
      </c>
      <c r="N1378" s="1" t="s">
        <v>4798</v>
      </c>
      <c r="O1378" s="1" t="s">
        <v>4798</v>
      </c>
      <c r="R1378" s="1" t="s">
        <v>7</v>
      </c>
      <c r="S1378" s="2">
        <v>45569</v>
      </c>
      <c r="T1378" s="2">
        <f>S1378+(365*4)</f>
        <v>47029</v>
      </c>
      <c r="U1378" s="2">
        <f t="shared" si="144"/>
        <v>47089</v>
      </c>
      <c r="V1378" s="11">
        <f t="shared" ca="1" si="145"/>
        <v>-1420</v>
      </c>
    </row>
    <row r="1379" spans="1:23" hidden="1" x14ac:dyDescent="0.25">
      <c r="A1379" s="1">
        <v>903</v>
      </c>
      <c r="B1379" s="1" t="s">
        <v>2768</v>
      </c>
      <c r="C1379" s="1" t="s">
        <v>314</v>
      </c>
      <c r="D1379" s="1" t="s">
        <v>2774</v>
      </c>
      <c r="E1379" s="1" t="s">
        <v>154</v>
      </c>
      <c r="F1379" s="1" t="s">
        <v>2775</v>
      </c>
      <c r="G1379" s="1" t="s">
        <v>1322</v>
      </c>
      <c r="H1379" s="1" t="s">
        <v>2621</v>
      </c>
      <c r="J1379" s="1" t="s">
        <v>4798</v>
      </c>
      <c r="L1379" s="1" t="s">
        <v>4798</v>
      </c>
      <c r="N1379" s="1" t="s">
        <v>4798</v>
      </c>
      <c r="O1379" s="1" t="s">
        <v>4798</v>
      </c>
      <c r="R1379" s="1" t="s">
        <v>7</v>
      </c>
      <c r="S1379" s="2">
        <v>45132</v>
      </c>
      <c r="T1379" s="2">
        <f>S1379+(365*3)</f>
        <v>46227</v>
      </c>
      <c r="U1379" s="2">
        <f t="shared" si="144"/>
        <v>46287</v>
      </c>
      <c r="V1379" s="11">
        <f t="shared" ca="1" si="145"/>
        <v>-618</v>
      </c>
    </row>
    <row r="1380" spans="1:23" hidden="1" x14ac:dyDescent="0.25">
      <c r="A1380" s="1">
        <v>903</v>
      </c>
      <c r="B1380" s="1" t="s">
        <v>2768</v>
      </c>
      <c r="C1380" s="1" t="s">
        <v>328</v>
      </c>
      <c r="D1380" s="1" t="s">
        <v>2913</v>
      </c>
      <c r="E1380" s="1" t="s">
        <v>154</v>
      </c>
      <c r="F1380" s="1" t="s">
        <v>2914</v>
      </c>
      <c r="G1380" s="1" t="s">
        <v>2912</v>
      </c>
      <c r="H1380" s="1" t="s">
        <v>2790</v>
      </c>
      <c r="J1380" s="1" t="s">
        <v>4798</v>
      </c>
      <c r="L1380" s="1" t="s">
        <v>4798</v>
      </c>
      <c r="N1380" s="1" t="s">
        <v>4798</v>
      </c>
      <c r="O1380" s="1" t="s">
        <v>4798</v>
      </c>
      <c r="R1380" s="1" t="s">
        <v>7</v>
      </c>
      <c r="S1380" s="2">
        <v>45132</v>
      </c>
      <c r="T1380" s="2">
        <f>S1380+(365*3)</f>
        <v>46227</v>
      </c>
      <c r="U1380" s="2">
        <f t="shared" si="144"/>
        <v>46287</v>
      </c>
      <c r="V1380" s="11">
        <f t="shared" ca="1" si="145"/>
        <v>-618</v>
      </c>
    </row>
    <row r="1381" spans="1:23" hidden="1" x14ac:dyDescent="0.25">
      <c r="A1381" s="1">
        <v>903</v>
      </c>
      <c r="B1381" s="1" t="s">
        <v>2768</v>
      </c>
      <c r="C1381" s="1" t="s">
        <v>859</v>
      </c>
      <c r="D1381" s="1" t="s">
        <v>2919</v>
      </c>
      <c r="E1381" s="1" t="s">
        <v>154</v>
      </c>
      <c r="F1381" s="1" t="s">
        <v>2920</v>
      </c>
      <c r="G1381" s="1" t="s">
        <v>2921</v>
      </c>
      <c r="H1381" s="1" t="s">
        <v>1156</v>
      </c>
      <c r="J1381" s="1" t="s">
        <v>4798</v>
      </c>
      <c r="L1381" s="1" t="s">
        <v>4798</v>
      </c>
      <c r="N1381" s="1" t="s">
        <v>4798</v>
      </c>
      <c r="O1381" s="1" t="s">
        <v>4798</v>
      </c>
      <c r="R1381" s="1" t="s">
        <v>7</v>
      </c>
      <c r="S1381" s="2">
        <v>45132</v>
      </c>
      <c r="T1381" s="2">
        <f>S1381+(365*3)</f>
        <v>46227</v>
      </c>
      <c r="U1381" s="2">
        <f t="shared" si="144"/>
        <v>46287</v>
      </c>
      <c r="V1381" s="11">
        <f t="shared" ca="1" si="145"/>
        <v>-618</v>
      </c>
    </row>
    <row r="1382" spans="1:23" hidden="1" x14ac:dyDescent="0.25">
      <c r="A1382" s="1">
        <v>903</v>
      </c>
      <c r="B1382" s="1" t="s">
        <v>2768</v>
      </c>
      <c r="C1382" s="1" t="s">
        <v>859</v>
      </c>
      <c r="D1382" s="1" t="s">
        <v>2915</v>
      </c>
      <c r="E1382" s="1" t="s">
        <v>154</v>
      </c>
      <c r="F1382" s="1" t="s">
        <v>2912</v>
      </c>
      <c r="G1382" s="1" t="s">
        <v>2916</v>
      </c>
      <c r="H1382" s="1" t="s">
        <v>1161</v>
      </c>
      <c r="J1382" s="1" t="s">
        <v>4798</v>
      </c>
      <c r="L1382" s="1" t="s">
        <v>4798</v>
      </c>
      <c r="N1382" s="1" t="s">
        <v>4798</v>
      </c>
      <c r="O1382" s="1" t="s">
        <v>4798</v>
      </c>
      <c r="R1382" s="1" t="s">
        <v>7</v>
      </c>
      <c r="S1382" s="2">
        <v>45132</v>
      </c>
      <c r="T1382" s="2">
        <f>S1382+(365*3)</f>
        <v>46227</v>
      </c>
      <c r="U1382" s="2">
        <f t="shared" si="144"/>
        <v>46287</v>
      </c>
      <c r="V1382" s="11">
        <f t="shared" ca="1" si="145"/>
        <v>-618</v>
      </c>
    </row>
    <row r="1383" spans="1:23" hidden="1" x14ac:dyDescent="0.25">
      <c r="A1383" s="1">
        <v>904</v>
      </c>
      <c r="B1383" s="1" t="s">
        <v>2962</v>
      </c>
      <c r="C1383" s="1" t="s">
        <v>2971</v>
      </c>
      <c r="D1383" s="1">
        <v>54</v>
      </c>
      <c r="E1383" s="1" t="s">
        <v>22</v>
      </c>
      <c r="F1383" s="1" t="s">
        <v>2972</v>
      </c>
      <c r="G1383" s="1" t="s">
        <v>2973</v>
      </c>
      <c r="H1383" s="1" t="s">
        <v>167</v>
      </c>
      <c r="J1383" s="1" t="s">
        <v>4798</v>
      </c>
      <c r="L1383" s="1" t="s">
        <v>4798</v>
      </c>
      <c r="N1383" s="1" t="s">
        <v>4798</v>
      </c>
      <c r="O1383" s="1" t="s">
        <v>4798</v>
      </c>
      <c r="R1383" s="1" t="s">
        <v>7</v>
      </c>
      <c r="S1383" s="2">
        <v>45545</v>
      </c>
      <c r="T1383" s="2">
        <f>S1383+(365*2)</f>
        <v>46275</v>
      </c>
      <c r="U1383" s="2">
        <f t="shared" si="144"/>
        <v>46335</v>
      </c>
      <c r="V1383" s="11">
        <f t="shared" ca="1" si="145"/>
        <v>-666</v>
      </c>
    </row>
    <row r="1384" spans="1:23" x14ac:dyDescent="0.25">
      <c r="A1384" s="1">
        <v>824</v>
      </c>
      <c r="B1384" s="1" t="s">
        <v>1650</v>
      </c>
      <c r="C1384" s="1" t="s">
        <v>20</v>
      </c>
      <c r="D1384" s="1">
        <v>124</v>
      </c>
      <c r="E1384" s="1" t="s">
        <v>8</v>
      </c>
      <c r="F1384" s="1" t="s">
        <v>1652</v>
      </c>
      <c r="G1384" s="1" t="s">
        <v>1653</v>
      </c>
      <c r="H1384" s="1">
        <v>1</v>
      </c>
      <c r="I1384" s="1">
        <v>1</v>
      </c>
      <c r="J1384" s="2" t="s">
        <v>4796</v>
      </c>
      <c r="L1384" s="2" t="s">
        <v>4797</v>
      </c>
      <c r="N1384" s="1">
        <v>46</v>
      </c>
      <c r="O1384" s="1" t="s">
        <v>4797</v>
      </c>
      <c r="P1384" s="11">
        <f>_xlfn.ISOWEEKNUM(T1384)</f>
        <v>44</v>
      </c>
      <c r="R1384" s="1" t="s">
        <v>7</v>
      </c>
      <c r="S1384" s="2">
        <v>45598</v>
      </c>
      <c r="T1384" s="2">
        <f>S1384+365</f>
        <v>45963</v>
      </c>
      <c r="U1384" s="2">
        <f t="shared" si="144"/>
        <v>46023</v>
      </c>
      <c r="V1384" s="11">
        <f t="shared" ca="1" si="145"/>
        <v>-354</v>
      </c>
      <c r="W1384" s="1" t="s">
        <v>4793</v>
      </c>
    </row>
    <row r="1385" spans="1:23" x14ac:dyDescent="0.25">
      <c r="A1385" s="1">
        <v>824</v>
      </c>
      <c r="B1385" s="1" t="s">
        <v>1676</v>
      </c>
      <c r="C1385" s="1" t="s">
        <v>393</v>
      </c>
      <c r="D1385" s="1">
        <v>21</v>
      </c>
      <c r="E1385" s="1" t="s">
        <v>8</v>
      </c>
      <c r="F1385" s="1" t="s">
        <v>1677</v>
      </c>
      <c r="G1385" s="1" t="s">
        <v>1678</v>
      </c>
      <c r="H1385" s="1">
        <v>1</v>
      </c>
      <c r="I1385" s="1">
        <v>1</v>
      </c>
      <c r="J1385" s="2" t="s">
        <v>4796</v>
      </c>
      <c r="L1385" s="2" t="s">
        <v>4797</v>
      </c>
      <c r="N1385" s="1">
        <v>46</v>
      </c>
      <c r="O1385" s="1" t="s">
        <v>4797</v>
      </c>
      <c r="P1385" s="11">
        <f>_xlfn.ISOWEEKNUM(T1385)</f>
        <v>44</v>
      </c>
      <c r="R1385" s="1" t="s">
        <v>7</v>
      </c>
      <c r="S1385" s="2">
        <v>45598</v>
      </c>
      <c r="T1385" s="2">
        <f>S1385+365</f>
        <v>45963</v>
      </c>
      <c r="U1385" s="2">
        <f t="shared" si="144"/>
        <v>46023</v>
      </c>
      <c r="V1385" s="11">
        <f t="shared" ca="1" si="145"/>
        <v>-354</v>
      </c>
      <c r="W1385" s="1" t="s">
        <v>4793</v>
      </c>
    </row>
    <row r="1386" spans="1:23" hidden="1" x14ac:dyDescent="0.25">
      <c r="A1386" s="1">
        <v>904</v>
      </c>
      <c r="B1386" s="1" t="s">
        <v>2962</v>
      </c>
      <c r="C1386" s="1" t="s">
        <v>18</v>
      </c>
      <c r="D1386" s="1">
        <v>402</v>
      </c>
      <c r="E1386" s="1" t="s">
        <v>22</v>
      </c>
      <c r="F1386" s="1" t="s">
        <v>2963</v>
      </c>
      <c r="G1386" s="1" t="s">
        <v>2964</v>
      </c>
      <c r="H1386" s="1">
        <v>1</v>
      </c>
      <c r="J1386" s="1" t="s">
        <v>4798</v>
      </c>
      <c r="L1386" s="1" t="s">
        <v>4798</v>
      </c>
      <c r="N1386" s="1" t="s">
        <v>4798</v>
      </c>
      <c r="O1386" s="1" t="s">
        <v>4798</v>
      </c>
      <c r="R1386" s="1" t="s">
        <v>7</v>
      </c>
      <c r="S1386" s="2">
        <v>45545</v>
      </c>
      <c r="T1386" s="2">
        <f>S1386+(365*2)</f>
        <v>46275</v>
      </c>
      <c r="U1386" s="2">
        <f t="shared" si="144"/>
        <v>46335</v>
      </c>
      <c r="V1386" s="11">
        <f t="shared" ca="1" si="145"/>
        <v>-666</v>
      </c>
    </row>
    <row r="1387" spans="1:23" x14ac:dyDescent="0.25">
      <c r="A1387" s="1">
        <v>824</v>
      </c>
      <c r="B1387" s="1" t="s">
        <v>1676</v>
      </c>
      <c r="C1387" s="1" t="s">
        <v>393</v>
      </c>
      <c r="D1387" s="1">
        <v>22</v>
      </c>
      <c r="E1387" s="1" t="s">
        <v>8</v>
      </c>
      <c r="F1387" s="1" t="s">
        <v>1679</v>
      </c>
      <c r="G1387" s="1" t="s">
        <v>1680</v>
      </c>
      <c r="H1387" s="1">
        <v>1</v>
      </c>
      <c r="I1387" s="1">
        <v>1</v>
      </c>
      <c r="J1387" s="2" t="s">
        <v>4796</v>
      </c>
      <c r="L1387" s="2" t="s">
        <v>4797</v>
      </c>
      <c r="N1387" s="1">
        <v>46</v>
      </c>
      <c r="O1387" s="1" t="s">
        <v>4797</v>
      </c>
      <c r="P1387" s="11">
        <f>_xlfn.ISOWEEKNUM(T1387)</f>
        <v>44</v>
      </c>
      <c r="R1387" s="1" t="s">
        <v>7</v>
      </c>
      <c r="S1387" s="2">
        <v>45598</v>
      </c>
      <c r="T1387" s="2">
        <f>S1387+365</f>
        <v>45963</v>
      </c>
      <c r="U1387" s="2">
        <f t="shared" si="144"/>
        <v>46023</v>
      </c>
      <c r="V1387" s="11">
        <f t="shared" ca="1" si="145"/>
        <v>-354</v>
      </c>
      <c r="W1387" s="1" t="s">
        <v>4793</v>
      </c>
    </row>
    <row r="1388" spans="1:23" hidden="1" x14ac:dyDescent="0.25">
      <c r="A1388" s="1">
        <v>904</v>
      </c>
      <c r="B1388" s="1" t="s">
        <v>2962</v>
      </c>
      <c r="C1388" s="1" t="s">
        <v>2966</v>
      </c>
      <c r="D1388" s="1">
        <v>406</v>
      </c>
      <c r="E1388" s="1" t="s">
        <v>22</v>
      </c>
      <c r="F1388" s="1" t="s">
        <v>2970</v>
      </c>
      <c r="G1388" s="1" t="s">
        <v>2969</v>
      </c>
      <c r="H1388" s="1" t="s">
        <v>205</v>
      </c>
      <c r="J1388" s="1" t="s">
        <v>4798</v>
      </c>
      <c r="L1388" s="1" t="s">
        <v>4798</v>
      </c>
      <c r="N1388" s="1" t="s">
        <v>4798</v>
      </c>
      <c r="O1388" s="1" t="s">
        <v>4798</v>
      </c>
      <c r="R1388" s="1" t="s">
        <v>7</v>
      </c>
      <c r="S1388" s="2">
        <v>45545</v>
      </c>
      <c r="T1388" s="2">
        <f>S1388+(365*2)</f>
        <v>46275</v>
      </c>
      <c r="U1388" s="2">
        <f t="shared" si="144"/>
        <v>46335</v>
      </c>
      <c r="V1388" s="11">
        <f t="shared" ca="1" si="145"/>
        <v>-666</v>
      </c>
    </row>
    <row r="1389" spans="1:23" hidden="1" x14ac:dyDescent="0.25">
      <c r="A1389" s="1">
        <v>904</v>
      </c>
      <c r="B1389" s="1" t="s">
        <v>2962</v>
      </c>
      <c r="C1389" s="1" t="s">
        <v>2966</v>
      </c>
      <c r="D1389" s="1">
        <v>407</v>
      </c>
      <c r="E1389" s="1" t="s">
        <v>22</v>
      </c>
      <c r="F1389" s="1" t="s">
        <v>2976</v>
      </c>
      <c r="G1389" s="1" t="s">
        <v>2977</v>
      </c>
      <c r="H1389" s="1" t="s">
        <v>2975</v>
      </c>
      <c r="J1389" s="1" t="s">
        <v>4798</v>
      </c>
      <c r="L1389" s="1" t="s">
        <v>4798</v>
      </c>
      <c r="N1389" s="1" t="s">
        <v>4798</v>
      </c>
      <c r="O1389" s="1" t="s">
        <v>4798</v>
      </c>
      <c r="R1389" s="1" t="s">
        <v>7</v>
      </c>
      <c r="S1389" s="2">
        <v>45545</v>
      </c>
      <c r="T1389" s="2">
        <f>S1389+(365*2)</f>
        <v>46275</v>
      </c>
      <c r="U1389" s="2">
        <f t="shared" si="144"/>
        <v>46335</v>
      </c>
      <c r="V1389" s="11">
        <f t="shared" ca="1" si="145"/>
        <v>-666</v>
      </c>
    </row>
    <row r="1390" spans="1:23" x14ac:dyDescent="0.25">
      <c r="A1390" s="1">
        <v>824</v>
      </c>
      <c r="B1390" s="1" t="s">
        <v>1646</v>
      </c>
      <c r="C1390" s="1" t="s">
        <v>18</v>
      </c>
      <c r="D1390" s="1">
        <v>21</v>
      </c>
      <c r="E1390" s="1" t="s">
        <v>8</v>
      </c>
      <c r="F1390" s="1" t="s">
        <v>1647</v>
      </c>
      <c r="G1390" s="1" t="s">
        <v>1647</v>
      </c>
      <c r="H1390" s="1">
        <v>2</v>
      </c>
      <c r="I1390" s="1">
        <v>1</v>
      </c>
      <c r="J1390" s="2" t="s">
        <v>4796</v>
      </c>
      <c r="L1390" s="2" t="s">
        <v>4797</v>
      </c>
      <c r="N1390" s="1">
        <v>46</v>
      </c>
      <c r="O1390" s="1" t="s">
        <v>4797</v>
      </c>
      <c r="P1390" s="11">
        <f>_xlfn.ISOWEEKNUM(T1390)</f>
        <v>44</v>
      </c>
      <c r="R1390" s="1" t="s">
        <v>7</v>
      </c>
      <c r="S1390" s="2">
        <v>45598</v>
      </c>
      <c r="T1390" s="2">
        <f>S1390+365</f>
        <v>45963</v>
      </c>
      <c r="U1390" s="2">
        <f t="shared" si="144"/>
        <v>46023</v>
      </c>
      <c r="V1390" s="11">
        <f t="shared" ca="1" si="145"/>
        <v>-354</v>
      </c>
      <c r="W1390" s="1" t="s">
        <v>4793</v>
      </c>
    </row>
    <row r="1391" spans="1:23" hidden="1" x14ac:dyDescent="0.25">
      <c r="A1391" s="1">
        <v>904</v>
      </c>
      <c r="B1391" s="1" t="s">
        <v>2962</v>
      </c>
      <c r="C1391" s="1" t="s">
        <v>2966</v>
      </c>
      <c r="D1391" s="1">
        <v>409</v>
      </c>
      <c r="E1391" s="1" t="s">
        <v>22</v>
      </c>
      <c r="F1391" s="1" t="s">
        <v>2972</v>
      </c>
      <c r="G1391" s="1" t="s">
        <v>2974</v>
      </c>
      <c r="H1391" s="1" t="s">
        <v>205</v>
      </c>
      <c r="J1391" s="1" t="s">
        <v>4798</v>
      </c>
      <c r="L1391" s="1" t="s">
        <v>4798</v>
      </c>
      <c r="N1391" s="1" t="s">
        <v>4798</v>
      </c>
      <c r="O1391" s="1" t="s">
        <v>4798</v>
      </c>
      <c r="R1391" s="1" t="s">
        <v>7</v>
      </c>
      <c r="S1391" s="2">
        <v>45545</v>
      </c>
      <c r="T1391" s="2">
        <f t="shared" ref="T1391:T1397" si="148">S1391+(365*2)</f>
        <v>46275</v>
      </c>
      <c r="U1391" s="2">
        <f t="shared" si="144"/>
        <v>46335</v>
      </c>
      <c r="V1391" s="11">
        <f t="shared" ca="1" si="145"/>
        <v>-666</v>
      </c>
    </row>
    <row r="1392" spans="1:23" hidden="1" x14ac:dyDescent="0.25">
      <c r="A1392" s="1">
        <v>904</v>
      </c>
      <c r="B1392" s="1" t="s">
        <v>2962</v>
      </c>
      <c r="C1392" s="1" t="s">
        <v>93</v>
      </c>
      <c r="D1392" s="1">
        <v>410</v>
      </c>
      <c r="E1392" s="1" t="s">
        <v>22</v>
      </c>
      <c r="F1392" s="1" t="s">
        <v>2965</v>
      </c>
      <c r="G1392" s="1" t="s">
        <v>2965</v>
      </c>
      <c r="H1392" s="1">
        <v>1</v>
      </c>
      <c r="J1392" s="1" t="s">
        <v>4798</v>
      </c>
      <c r="L1392" s="1" t="s">
        <v>4798</v>
      </c>
      <c r="N1392" s="1" t="s">
        <v>4798</v>
      </c>
      <c r="O1392" s="1" t="s">
        <v>4798</v>
      </c>
      <c r="R1392" s="1" t="s">
        <v>7</v>
      </c>
      <c r="S1392" s="2">
        <v>45545</v>
      </c>
      <c r="T1392" s="2">
        <f t="shared" si="148"/>
        <v>46275</v>
      </c>
      <c r="U1392" s="2">
        <f t="shared" si="144"/>
        <v>46335</v>
      </c>
      <c r="V1392" s="11">
        <f t="shared" ca="1" si="145"/>
        <v>-666</v>
      </c>
    </row>
    <row r="1393" spans="1:23" hidden="1" x14ac:dyDescent="0.25">
      <c r="A1393" s="1">
        <v>904</v>
      </c>
      <c r="B1393" s="1" t="s">
        <v>2962</v>
      </c>
      <c r="C1393" s="1" t="s">
        <v>18</v>
      </c>
      <c r="D1393" s="1">
        <v>413</v>
      </c>
      <c r="E1393" s="1" t="s">
        <v>22</v>
      </c>
      <c r="F1393" s="1" t="s">
        <v>2980</v>
      </c>
      <c r="G1393" s="1" t="s">
        <v>2981</v>
      </c>
      <c r="H1393" s="1" t="s">
        <v>155</v>
      </c>
      <c r="J1393" s="1" t="s">
        <v>4798</v>
      </c>
      <c r="L1393" s="1" t="s">
        <v>4798</v>
      </c>
      <c r="N1393" s="1" t="s">
        <v>4798</v>
      </c>
      <c r="O1393" s="1" t="s">
        <v>4798</v>
      </c>
      <c r="R1393" s="1" t="s">
        <v>7</v>
      </c>
      <c r="S1393" s="2">
        <v>45539</v>
      </c>
      <c r="T1393" s="2">
        <f t="shared" si="148"/>
        <v>46269</v>
      </c>
      <c r="U1393" s="2">
        <f t="shared" si="144"/>
        <v>46329</v>
      </c>
      <c r="V1393" s="11">
        <f t="shared" ca="1" si="145"/>
        <v>-660</v>
      </c>
    </row>
    <row r="1394" spans="1:23" hidden="1" x14ac:dyDescent="0.25">
      <c r="A1394" s="1">
        <v>904</v>
      </c>
      <c r="B1394" s="1" t="s">
        <v>2962</v>
      </c>
      <c r="C1394" s="1" t="s">
        <v>18</v>
      </c>
      <c r="D1394" s="1">
        <v>415</v>
      </c>
      <c r="E1394" s="1" t="s">
        <v>22</v>
      </c>
      <c r="F1394" s="1" t="s">
        <v>2978</v>
      </c>
      <c r="G1394" s="1" t="s">
        <v>2979</v>
      </c>
      <c r="H1394" s="1" t="s">
        <v>842</v>
      </c>
      <c r="J1394" s="1" t="s">
        <v>4798</v>
      </c>
      <c r="L1394" s="1" t="s">
        <v>4798</v>
      </c>
      <c r="N1394" s="1" t="s">
        <v>4798</v>
      </c>
      <c r="O1394" s="1" t="s">
        <v>4798</v>
      </c>
      <c r="R1394" s="1" t="s">
        <v>7</v>
      </c>
      <c r="S1394" s="2">
        <v>45539</v>
      </c>
      <c r="T1394" s="2">
        <f t="shared" si="148"/>
        <v>46269</v>
      </c>
      <c r="U1394" s="2">
        <f t="shared" si="144"/>
        <v>46329</v>
      </c>
      <c r="V1394" s="11">
        <f t="shared" ca="1" si="145"/>
        <v>-660</v>
      </c>
    </row>
    <row r="1395" spans="1:23" hidden="1" x14ac:dyDescent="0.25">
      <c r="A1395" s="1">
        <v>904</v>
      </c>
      <c r="B1395" s="1" t="s">
        <v>2962</v>
      </c>
      <c r="C1395" s="1" t="s">
        <v>18</v>
      </c>
      <c r="D1395" s="1">
        <v>416</v>
      </c>
      <c r="E1395" s="1" t="s">
        <v>22</v>
      </c>
      <c r="F1395" s="1" t="s">
        <v>2983</v>
      </c>
      <c r="G1395" s="1" t="s">
        <v>2984</v>
      </c>
      <c r="H1395" s="1" t="s">
        <v>2982</v>
      </c>
      <c r="J1395" s="1" t="s">
        <v>4798</v>
      </c>
      <c r="L1395" s="1" t="s">
        <v>4798</v>
      </c>
      <c r="N1395" s="1" t="s">
        <v>4798</v>
      </c>
      <c r="O1395" s="1" t="s">
        <v>4798</v>
      </c>
      <c r="R1395" s="1" t="s">
        <v>7</v>
      </c>
      <c r="S1395" s="2">
        <v>45539</v>
      </c>
      <c r="T1395" s="2">
        <f t="shared" si="148"/>
        <v>46269</v>
      </c>
      <c r="U1395" s="2">
        <f t="shared" si="144"/>
        <v>46329</v>
      </c>
      <c r="V1395" s="11">
        <f t="shared" ca="1" si="145"/>
        <v>-660</v>
      </c>
    </row>
    <row r="1396" spans="1:23" hidden="1" x14ac:dyDescent="0.25">
      <c r="A1396" s="1">
        <v>904</v>
      </c>
      <c r="B1396" s="1" t="s">
        <v>2962</v>
      </c>
      <c r="C1396" s="1" t="s">
        <v>18</v>
      </c>
      <c r="D1396" s="1">
        <v>417</v>
      </c>
      <c r="E1396" s="1" t="s">
        <v>22</v>
      </c>
      <c r="F1396" s="1" t="s">
        <v>2988</v>
      </c>
      <c r="G1396" s="1" t="s">
        <v>2989</v>
      </c>
      <c r="H1396" s="1" t="s">
        <v>2987</v>
      </c>
      <c r="J1396" s="1" t="s">
        <v>4798</v>
      </c>
      <c r="L1396" s="1" t="s">
        <v>4798</v>
      </c>
      <c r="N1396" s="1" t="s">
        <v>4798</v>
      </c>
      <c r="O1396" s="1" t="s">
        <v>4798</v>
      </c>
      <c r="R1396" s="1" t="s">
        <v>7</v>
      </c>
      <c r="S1396" s="2">
        <v>45539</v>
      </c>
      <c r="T1396" s="2">
        <f t="shared" si="148"/>
        <v>46269</v>
      </c>
      <c r="U1396" s="2">
        <f t="shared" si="144"/>
        <v>46329</v>
      </c>
      <c r="V1396" s="11">
        <f t="shared" ca="1" si="145"/>
        <v>-660</v>
      </c>
    </row>
    <row r="1397" spans="1:23" hidden="1" x14ac:dyDescent="0.25">
      <c r="A1397" s="1">
        <v>904</v>
      </c>
      <c r="B1397" s="1" t="s">
        <v>2962</v>
      </c>
      <c r="C1397" s="1" t="s">
        <v>224</v>
      </c>
      <c r="D1397" s="1">
        <v>418</v>
      </c>
      <c r="E1397" s="1" t="s">
        <v>22</v>
      </c>
      <c r="F1397" s="1" t="s">
        <v>2991</v>
      </c>
      <c r="G1397" s="1" t="s">
        <v>2994</v>
      </c>
      <c r="H1397" s="1" t="s">
        <v>2993</v>
      </c>
      <c r="J1397" s="1" t="s">
        <v>4798</v>
      </c>
      <c r="L1397" s="1" t="s">
        <v>4798</v>
      </c>
      <c r="N1397" s="1" t="s">
        <v>4798</v>
      </c>
      <c r="O1397" s="1" t="s">
        <v>4798</v>
      </c>
      <c r="R1397" s="1" t="s">
        <v>7</v>
      </c>
      <c r="S1397" s="2">
        <v>45539</v>
      </c>
      <c r="T1397" s="2">
        <f t="shared" si="148"/>
        <v>46269</v>
      </c>
      <c r="U1397" s="2">
        <f t="shared" si="144"/>
        <v>46329</v>
      </c>
      <c r="V1397" s="11">
        <f t="shared" ca="1" si="145"/>
        <v>-660</v>
      </c>
    </row>
    <row r="1398" spans="1:23" x14ac:dyDescent="0.25">
      <c r="A1398" s="1">
        <v>824</v>
      </c>
      <c r="B1398" s="1" t="s">
        <v>1646</v>
      </c>
      <c r="C1398" s="1" t="s">
        <v>18</v>
      </c>
      <c r="D1398" s="1">
        <v>22</v>
      </c>
      <c r="E1398" s="1" t="s">
        <v>8</v>
      </c>
      <c r="F1398" s="1" t="s">
        <v>1648</v>
      </c>
      <c r="G1398" s="1" t="s">
        <v>1649</v>
      </c>
      <c r="H1398" s="1">
        <v>1</v>
      </c>
      <c r="I1398" s="1">
        <v>1</v>
      </c>
      <c r="J1398" s="2" t="s">
        <v>4796</v>
      </c>
      <c r="L1398" s="2" t="s">
        <v>4797</v>
      </c>
      <c r="N1398" s="1">
        <v>46</v>
      </c>
      <c r="O1398" s="1" t="s">
        <v>4797</v>
      </c>
      <c r="P1398" s="11">
        <f>_xlfn.ISOWEEKNUM(T1398)</f>
        <v>44</v>
      </c>
      <c r="R1398" s="1" t="s">
        <v>7</v>
      </c>
      <c r="S1398" s="2">
        <v>45598</v>
      </c>
      <c r="T1398" s="2">
        <f>S1398+365</f>
        <v>45963</v>
      </c>
      <c r="U1398" s="2">
        <f t="shared" si="144"/>
        <v>46023</v>
      </c>
      <c r="V1398" s="11">
        <f t="shared" ca="1" si="145"/>
        <v>-354</v>
      </c>
      <c r="W1398" s="1" t="s">
        <v>4793</v>
      </c>
    </row>
    <row r="1399" spans="1:23" hidden="1" x14ac:dyDescent="0.25">
      <c r="A1399" s="1">
        <v>904</v>
      </c>
      <c r="B1399" s="1" t="s">
        <v>2962</v>
      </c>
      <c r="C1399" s="1" t="s">
        <v>224</v>
      </c>
      <c r="D1399" s="1">
        <v>421</v>
      </c>
      <c r="E1399" s="1" t="s">
        <v>22</v>
      </c>
      <c r="F1399" s="1" t="s">
        <v>2992</v>
      </c>
      <c r="G1399" s="1" t="s">
        <v>2999</v>
      </c>
      <c r="H1399" s="1" t="s">
        <v>2998</v>
      </c>
      <c r="J1399" s="1" t="s">
        <v>4798</v>
      </c>
      <c r="L1399" s="1" t="s">
        <v>4798</v>
      </c>
      <c r="N1399" s="1" t="s">
        <v>4798</v>
      </c>
      <c r="O1399" s="1" t="s">
        <v>4798</v>
      </c>
      <c r="R1399" s="1" t="s">
        <v>7</v>
      </c>
      <c r="S1399" s="2">
        <v>45539</v>
      </c>
      <c r="T1399" s="2">
        <f t="shared" ref="T1399:T1405" si="149">S1399+(365*2)</f>
        <v>46269</v>
      </c>
      <c r="U1399" s="2">
        <f t="shared" si="144"/>
        <v>46329</v>
      </c>
      <c r="V1399" s="11">
        <f t="shared" ca="1" si="145"/>
        <v>-660</v>
      </c>
    </row>
    <row r="1400" spans="1:23" hidden="1" x14ac:dyDescent="0.25">
      <c r="A1400" s="1">
        <v>904</v>
      </c>
      <c r="B1400" s="1" t="s">
        <v>2962</v>
      </c>
      <c r="C1400" s="1" t="s">
        <v>18</v>
      </c>
      <c r="D1400" s="1">
        <v>422</v>
      </c>
      <c r="E1400" s="1" t="s">
        <v>22</v>
      </c>
      <c r="F1400" s="1" t="s">
        <v>3000</v>
      </c>
      <c r="G1400" s="1" t="s">
        <v>3000</v>
      </c>
      <c r="H1400" s="1" t="s">
        <v>2987</v>
      </c>
      <c r="J1400" s="1" t="s">
        <v>4798</v>
      </c>
      <c r="L1400" s="1" t="s">
        <v>4798</v>
      </c>
      <c r="N1400" s="1" t="s">
        <v>4798</v>
      </c>
      <c r="O1400" s="1" t="s">
        <v>4798</v>
      </c>
      <c r="R1400" s="1" t="s">
        <v>7</v>
      </c>
      <c r="S1400" s="2">
        <v>45539</v>
      </c>
      <c r="T1400" s="2">
        <f t="shared" si="149"/>
        <v>46269</v>
      </c>
      <c r="U1400" s="2">
        <f t="shared" si="144"/>
        <v>46329</v>
      </c>
      <c r="V1400" s="11">
        <f t="shared" ca="1" si="145"/>
        <v>-660</v>
      </c>
    </row>
    <row r="1401" spans="1:23" hidden="1" x14ac:dyDescent="0.25">
      <c r="A1401" s="1">
        <v>904</v>
      </c>
      <c r="B1401" s="1" t="s">
        <v>2962</v>
      </c>
      <c r="C1401" s="1" t="s">
        <v>18</v>
      </c>
      <c r="D1401" s="1">
        <v>423</v>
      </c>
      <c r="E1401" s="1" t="s">
        <v>22</v>
      </c>
      <c r="F1401" s="1" t="s">
        <v>3002</v>
      </c>
      <c r="G1401" s="1" t="s">
        <v>3003</v>
      </c>
      <c r="H1401" s="1" t="s">
        <v>3001</v>
      </c>
      <c r="J1401" s="1" t="s">
        <v>4798</v>
      </c>
      <c r="L1401" s="1" t="s">
        <v>4798</v>
      </c>
      <c r="N1401" s="1" t="s">
        <v>4798</v>
      </c>
      <c r="O1401" s="1" t="s">
        <v>4798</v>
      </c>
      <c r="R1401" s="1" t="s">
        <v>7</v>
      </c>
      <c r="S1401" s="2">
        <v>45539</v>
      </c>
      <c r="T1401" s="2">
        <f t="shared" si="149"/>
        <v>46269</v>
      </c>
      <c r="U1401" s="2">
        <f t="shared" si="144"/>
        <v>46329</v>
      </c>
      <c r="V1401" s="11">
        <f t="shared" ca="1" si="145"/>
        <v>-660</v>
      </c>
    </row>
    <row r="1402" spans="1:23" x14ac:dyDescent="0.25">
      <c r="A1402" s="1">
        <v>875</v>
      </c>
      <c r="B1402" s="1" t="s">
        <v>2028</v>
      </c>
      <c r="C1402" s="1" t="s">
        <v>20</v>
      </c>
      <c r="D1402" s="1">
        <v>1</v>
      </c>
      <c r="E1402" s="1" t="s">
        <v>22</v>
      </c>
      <c r="F1402" s="1" t="s">
        <v>2029</v>
      </c>
      <c r="G1402" s="1" t="s">
        <v>2030</v>
      </c>
      <c r="I1402" s="1">
        <v>1</v>
      </c>
      <c r="J1402" s="2" t="s">
        <v>4796</v>
      </c>
      <c r="L1402" s="2" t="s">
        <v>4797</v>
      </c>
      <c r="N1402" s="1">
        <v>46</v>
      </c>
      <c r="O1402" s="1" t="s">
        <v>4797</v>
      </c>
      <c r="P1402" s="11">
        <f>_xlfn.ISOWEEKNUM(T1402)</f>
        <v>44</v>
      </c>
      <c r="R1402" s="1" t="s">
        <v>7</v>
      </c>
      <c r="S1402" s="2">
        <v>45597</v>
      </c>
      <c r="T1402" s="2">
        <f t="shared" si="149"/>
        <v>46327</v>
      </c>
      <c r="U1402" s="2">
        <f t="shared" si="144"/>
        <v>46387</v>
      </c>
      <c r="V1402" s="11">
        <f t="shared" ca="1" si="145"/>
        <v>-718</v>
      </c>
      <c r="W1402" s="1" t="s">
        <v>4793</v>
      </c>
    </row>
    <row r="1403" spans="1:23" hidden="1" x14ac:dyDescent="0.25">
      <c r="A1403" s="1">
        <v>904</v>
      </c>
      <c r="B1403" s="1" t="s">
        <v>2768</v>
      </c>
      <c r="C1403" s="1" t="s">
        <v>3017</v>
      </c>
      <c r="D1403" s="1">
        <v>59</v>
      </c>
      <c r="E1403" s="1" t="s">
        <v>22</v>
      </c>
      <c r="F1403" s="1" t="s">
        <v>3018</v>
      </c>
      <c r="G1403" s="1" t="s">
        <v>3019</v>
      </c>
      <c r="H1403" s="1" t="s">
        <v>3014</v>
      </c>
      <c r="J1403" s="1" t="s">
        <v>4798</v>
      </c>
      <c r="L1403" s="1" t="s">
        <v>4798</v>
      </c>
      <c r="N1403" s="1" t="s">
        <v>4798</v>
      </c>
      <c r="O1403" s="1" t="s">
        <v>4798</v>
      </c>
      <c r="R1403" s="1" t="s">
        <v>7</v>
      </c>
      <c r="S1403" s="2">
        <v>45540</v>
      </c>
      <c r="T1403" s="2">
        <f t="shared" si="149"/>
        <v>46270</v>
      </c>
      <c r="U1403" s="2">
        <f t="shared" si="144"/>
        <v>46330</v>
      </c>
      <c r="V1403" s="11">
        <f t="shared" ca="1" si="145"/>
        <v>-661</v>
      </c>
    </row>
    <row r="1404" spans="1:23" hidden="1" x14ac:dyDescent="0.25">
      <c r="A1404" s="1">
        <v>904</v>
      </c>
      <c r="B1404" s="1" t="s">
        <v>2768</v>
      </c>
      <c r="C1404" s="1" t="s">
        <v>2971</v>
      </c>
      <c r="D1404" s="1">
        <v>60</v>
      </c>
      <c r="E1404" s="1" t="s">
        <v>22</v>
      </c>
      <c r="F1404" s="1" t="s">
        <v>3021</v>
      </c>
      <c r="G1404" s="1" t="s">
        <v>3025</v>
      </c>
      <c r="H1404" s="1" t="s">
        <v>3022</v>
      </c>
      <c r="J1404" s="1" t="s">
        <v>4798</v>
      </c>
      <c r="L1404" s="1" t="s">
        <v>4798</v>
      </c>
      <c r="N1404" s="1" t="s">
        <v>4798</v>
      </c>
      <c r="O1404" s="1" t="s">
        <v>4798</v>
      </c>
      <c r="R1404" s="1" t="s">
        <v>7</v>
      </c>
      <c r="S1404" s="2">
        <v>45540</v>
      </c>
      <c r="T1404" s="2">
        <f t="shared" si="149"/>
        <v>46270</v>
      </c>
      <c r="U1404" s="2">
        <f t="shared" si="144"/>
        <v>46330</v>
      </c>
      <c r="V1404" s="11">
        <f t="shared" ca="1" si="145"/>
        <v>-661</v>
      </c>
    </row>
    <row r="1405" spans="1:23" hidden="1" x14ac:dyDescent="0.25">
      <c r="A1405" s="1">
        <v>904</v>
      </c>
      <c r="B1405" s="1" t="s">
        <v>2768</v>
      </c>
      <c r="C1405" s="1" t="s">
        <v>20</v>
      </c>
      <c r="D1405" s="1">
        <v>436</v>
      </c>
      <c r="E1405" s="1" t="s">
        <v>22</v>
      </c>
      <c r="F1405" s="1" t="s">
        <v>3004</v>
      </c>
      <c r="G1405" s="1" t="s">
        <v>3004</v>
      </c>
      <c r="H1405" s="1">
        <v>1</v>
      </c>
      <c r="J1405" s="1" t="s">
        <v>4798</v>
      </c>
      <c r="L1405" s="1" t="s">
        <v>4798</v>
      </c>
      <c r="N1405" s="1" t="s">
        <v>4798</v>
      </c>
      <c r="O1405" s="1" t="s">
        <v>4798</v>
      </c>
      <c r="R1405" s="1" t="s">
        <v>7</v>
      </c>
      <c r="S1405" s="2">
        <v>45539</v>
      </c>
      <c r="T1405" s="2">
        <f t="shared" si="149"/>
        <v>46269</v>
      </c>
      <c r="U1405" s="2">
        <f t="shared" si="144"/>
        <v>46329</v>
      </c>
      <c r="V1405" s="11">
        <f t="shared" ca="1" si="145"/>
        <v>-660</v>
      </c>
    </row>
    <row r="1406" spans="1:23" hidden="1" x14ac:dyDescent="0.25">
      <c r="A1406" s="1">
        <v>904</v>
      </c>
      <c r="B1406" s="1" t="s">
        <v>2768</v>
      </c>
      <c r="C1406" s="1" t="s">
        <v>159</v>
      </c>
      <c r="D1406" s="1">
        <v>437</v>
      </c>
      <c r="E1406" s="1" t="s">
        <v>58</v>
      </c>
      <c r="F1406" s="1" t="s">
        <v>3005</v>
      </c>
      <c r="G1406" s="1" t="s">
        <v>3006</v>
      </c>
      <c r="H1406" s="1">
        <v>51</v>
      </c>
      <c r="J1406" s="1" t="s">
        <v>4798</v>
      </c>
      <c r="L1406" s="1" t="s">
        <v>4798</v>
      </c>
      <c r="N1406" s="1" t="s">
        <v>4798</v>
      </c>
      <c r="O1406" s="1" t="s">
        <v>4798</v>
      </c>
      <c r="R1406" s="1" t="s">
        <v>7</v>
      </c>
      <c r="S1406" s="2">
        <v>44812</v>
      </c>
      <c r="T1406" s="2">
        <f>S1406+(365*4)</f>
        <v>46272</v>
      </c>
      <c r="U1406" s="2">
        <f t="shared" si="144"/>
        <v>46332</v>
      </c>
      <c r="V1406" s="11">
        <f t="shared" ca="1" si="145"/>
        <v>-663</v>
      </c>
    </row>
    <row r="1407" spans="1:23" hidden="1" x14ac:dyDescent="0.25">
      <c r="A1407" s="1">
        <v>904</v>
      </c>
      <c r="B1407" s="1" t="s">
        <v>2768</v>
      </c>
      <c r="C1407" s="1" t="s">
        <v>173</v>
      </c>
      <c r="D1407" s="1">
        <v>438</v>
      </c>
      <c r="E1407" s="1" t="s">
        <v>22</v>
      </c>
      <c r="F1407" s="1" t="s">
        <v>3010</v>
      </c>
      <c r="G1407" s="1" t="s">
        <v>3010</v>
      </c>
      <c r="H1407" s="1">
        <v>1</v>
      </c>
      <c r="J1407" s="1" t="s">
        <v>4798</v>
      </c>
      <c r="L1407" s="1" t="s">
        <v>4798</v>
      </c>
      <c r="N1407" s="1" t="s">
        <v>4798</v>
      </c>
      <c r="O1407" s="1" t="s">
        <v>4798</v>
      </c>
      <c r="R1407" s="1" t="s">
        <v>7</v>
      </c>
      <c r="S1407" s="2">
        <v>45539</v>
      </c>
      <c r="T1407" s="2">
        <f t="shared" ref="T1407:T1423" si="150">S1407+(365*2)</f>
        <v>46269</v>
      </c>
      <c r="U1407" s="2">
        <f t="shared" si="144"/>
        <v>46329</v>
      </c>
      <c r="V1407" s="11">
        <f t="shared" ca="1" si="145"/>
        <v>-660</v>
      </c>
    </row>
    <row r="1408" spans="1:23" hidden="1" x14ac:dyDescent="0.25">
      <c r="A1408" s="1">
        <v>904</v>
      </c>
      <c r="B1408" s="1" t="s">
        <v>2768</v>
      </c>
      <c r="C1408" s="1" t="s">
        <v>173</v>
      </c>
      <c r="D1408" s="1">
        <v>439</v>
      </c>
      <c r="E1408" s="1" t="s">
        <v>22</v>
      </c>
      <c r="F1408" s="1" t="s">
        <v>3011</v>
      </c>
      <c r="G1408" s="1" t="s">
        <v>3012</v>
      </c>
      <c r="H1408" s="1">
        <v>2</v>
      </c>
      <c r="J1408" s="1" t="s">
        <v>4798</v>
      </c>
      <c r="L1408" s="1" t="s">
        <v>4798</v>
      </c>
      <c r="N1408" s="1" t="s">
        <v>4798</v>
      </c>
      <c r="O1408" s="1" t="s">
        <v>4798</v>
      </c>
      <c r="R1408" s="1" t="s">
        <v>7</v>
      </c>
      <c r="S1408" s="2">
        <v>45539</v>
      </c>
      <c r="T1408" s="2">
        <f t="shared" si="150"/>
        <v>46269</v>
      </c>
      <c r="U1408" s="2">
        <f t="shared" si="144"/>
        <v>46329</v>
      </c>
      <c r="V1408" s="11">
        <f t="shared" ca="1" si="145"/>
        <v>-660</v>
      </c>
    </row>
    <row r="1409" spans="1:23" hidden="1" x14ac:dyDescent="0.25">
      <c r="A1409" s="1">
        <v>904</v>
      </c>
      <c r="B1409" s="1" t="s">
        <v>2768</v>
      </c>
      <c r="C1409" s="1" t="s">
        <v>20</v>
      </c>
      <c r="D1409" s="1">
        <v>440</v>
      </c>
      <c r="E1409" s="1" t="s">
        <v>22</v>
      </c>
      <c r="F1409" s="1" t="s">
        <v>3012</v>
      </c>
      <c r="G1409" s="1" t="s">
        <v>3012</v>
      </c>
      <c r="H1409" s="1">
        <v>2</v>
      </c>
      <c r="J1409" s="1" t="s">
        <v>4798</v>
      </c>
      <c r="L1409" s="1" t="s">
        <v>4798</v>
      </c>
      <c r="N1409" s="1" t="s">
        <v>4798</v>
      </c>
      <c r="O1409" s="1" t="s">
        <v>4798</v>
      </c>
      <c r="R1409" s="1" t="s">
        <v>7</v>
      </c>
      <c r="S1409" s="2">
        <v>45539</v>
      </c>
      <c r="T1409" s="2">
        <f t="shared" si="150"/>
        <v>46269</v>
      </c>
      <c r="U1409" s="2">
        <f t="shared" si="144"/>
        <v>46329</v>
      </c>
      <c r="V1409" s="11">
        <f t="shared" ca="1" si="145"/>
        <v>-660</v>
      </c>
    </row>
    <row r="1410" spans="1:23" hidden="1" x14ac:dyDescent="0.25">
      <c r="A1410" s="1">
        <v>904</v>
      </c>
      <c r="B1410" s="1" t="s">
        <v>2768</v>
      </c>
      <c r="C1410" s="1" t="s">
        <v>187</v>
      </c>
      <c r="D1410" s="1">
        <v>446</v>
      </c>
      <c r="E1410" s="1" t="s">
        <v>22</v>
      </c>
      <c r="F1410" s="1" t="s">
        <v>3007</v>
      </c>
      <c r="G1410" s="1" t="s">
        <v>3007</v>
      </c>
      <c r="H1410" s="1">
        <v>2</v>
      </c>
      <c r="J1410" s="1" t="s">
        <v>4798</v>
      </c>
      <c r="L1410" s="1" t="s">
        <v>4798</v>
      </c>
      <c r="N1410" s="1" t="s">
        <v>4798</v>
      </c>
      <c r="O1410" s="1" t="s">
        <v>4798</v>
      </c>
      <c r="R1410" s="1" t="s">
        <v>7</v>
      </c>
      <c r="S1410" s="2">
        <v>45539</v>
      </c>
      <c r="T1410" s="2">
        <f t="shared" si="150"/>
        <v>46269</v>
      </c>
      <c r="U1410" s="2">
        <f t="shared" ref="U1410:U1473" si="151">T1410+60</f>
        <v>46329</v>
      </c>
      <c r="V1410" s="11">
        <f t="shared" ref="V1410:V1473" ca="1" si="152">TODAY()-U1410</f>
        <v>-660</v>
      </c>
    </row>
    <row r="1411" spans="1:23" hidden="1" x14ac:dyDescent="0.25">
      <c r="A1411" s="1">
        <v>904</v>
      </c>
      <c r="B1411" s="1" t="s">
        <v>2768</v>
      </c>
      <c r="C1411" s="1" t="s">
        <v>187</v>
      </c>
      <c r="D1411" s="1">
        <v>447</v>
      </c>
      <c r="E1411" s="1" t="s">
        <v>22</v>
      </c>
      <c r="F1411" s="1" t="s">
        <v>3008</v>
      </c>
      <c r="G1411" s="1" t="s">
        <v>3009</v>
      </c>
      <c r="H1411" s="1">
        <v>1</v>
      </c>
      <c r="J1411" s="1" t="s">
        <v>4798</v>
      </c>
      <c r="L1411" s="1" t="s">
        <v>4798</v>
      </c>
      <c r="N1411" s="1" t="s">
        <v>4798</v>
      </c>
      <c r="O1411" s="1" t="s">
        <v>4798</v>
      </c>
      <c r="R1411" s="1" t="s">
        <v>7</v>
      </c>
      <c r="S1411" s="2">
        <v>45539</v>
      </c>
      <c r="T1411" s="2">
        <f t="shared" si="150"/>
        <v>46269</v>
      </c>
      <c r="U1411" s="2">
        <f t="shared" si="151"/>
        <v>46329</v>
      </c>
      <c r="V1411" s="11">
        <f t="shared" ca="1" si="152"/>
        <v>-660</v>
      </c>
    </row>
    <row r="1412" spans="1:23" hidden="1" x14ac:dyDescent="0.25">
      <c r="A1412" s="1">
        <v>904</v>
      </c>
      <c r="B1412" s="1" t="s">
        <v>2768</v>
      </c>
      <c r="C1412" s="1" t="s">
        <v>2966</v>
      </c>
      <c r="D1412" s="1">
        <v>481</v>
      </c>
      <c r="E1412" s="1" t="s">
        <v>22</v>
      </c>
      <c r="F1412" s="1" t="s">
        <v>3026</v>
      </c>
      <c r="G1412" s="1" t="s">
        <v>3027</v>
      </c>
      <c r="H1412" s="1">
        <v>2</v>
      </c>
      <c r="J1412" s="1" t="s">
        <v>4798</v>
      </c>
      <c r="L1412" s="1" t="s">
        <v>4798</v>
      </c>
      <c r="N1412" s="1" t="s">
        <v>4798</v>
      </c>
      <c r="O1412" s="1" t="s">
        <v>4798</v>
      </c>
      <c r="R1412" s="1" t="s">
        <v>7</v>
      </c>
      <c r="S1412" s="2">
        <v>45540</v>
      </c>
      <c r="T1412" s="2">
        <f t="shared" si="150"/>
        <v>46270</v>
      </c>
      <c r="U1412" s="2">
        <f t="shared" si="151"/>
        <v>46330</v>
      </c>
      <c r="V1412" s="11">
        <f t="shared" ca="1" si="152"/>
        <v>-661</v>
      </c>
    </row>
    <row r="1413" spans="1:23" hidden="1" x14ac:dyDescent="0.25">
      <c r="A1413" s="1">
        <v>904</v>
      </c>
      <c r="B1413" s="1" t="s">
        <v>2768</v>
      </c>
      <c r="C1413" s="1" t="s">
        <v>93</v>
      </c>
      <c r="D1413" s="1">
        <v>482</v>
      </c>
      <c r="E1413" s="1" t="s">
        <v>22</v>
      </c>
      <c r="F1413" s="1" t="s">
        <v>2947</v>
      </c>
      <c r="G1413" s="1" t="s">
        <v>2947</v>
      </c>
      <c r="H1413" s="1">
        <v>1</v>
      </c>
      <c r="J1413" s="1" t="s">
        <v>4798</v>
      </c>
      <c r="L1413" s="1" t="s">
        <v>4798</v>
      </c>
      <c r="N1413" s="1" t="s">
        <v>4798</v>
      </c>
      <c r="O1413" s="1" t="s">
        <v>4798</v>
      </c>
      <c r="R1413" s="1" t="s">
        <v>7</v>
      </c>
      <c r="S1413" s="2">
        <v>45540</v>
      </c>
      <c r="T1413" s="2">
        <f t="shared" si="150"/>
        <v>46270</v>
      </c>
      <c r="U1413" s="2">
        <f t="shared" si="151"/>
        <v>46330</v>
      </c>
      <c r="V1413" s="11">
        <f t="shared" ca="1" si="152"/>
        <v>-661</v>
      </c>
    </row>
    <row r="1414" spans="1:23" hidden="1" x14ac:dyDescent="0.25">
      <c r="A1414" s="1">
        <v>904</v>
      </c>
      <c r="B1414" s="1" t="s">
        <v>2768</v>
      </c>
      <c r="C1414" s="1" t="s">
        <v>18</v>
      </c>
      <c r="D1414" s="1">
        <v>483</v>
      </c>
      <c r="E1414" s="1" t="s">
        <v>22</v>
      </c>
      <c r="F1414" s="1" t="s">
        <v>3015</v>
      </c>
      <c r="G1414" s="1" t="s">
        <v>3016</v>
      </c>
      <c r="H1414" s="1" t="s">
        <v>3014</v>
      </c>
      <c r="J1414" s="1" t="s">
        <v>4798</v>
      </c>
      <c r="L1414" s="1" t="s">
        <v>4798</v>
      </c>
      <c r="N1414" s="1" t="s">
        <v>4798</v>
      </c>
      <c r="O1414" s="1" t="s">
        <v>4798</v>
      </c>
      <c r="R1414" s="1" t="s">
        <v>7</v>
      </c>
      <c r="S1414" s="2">
        <v>45540</v>
      </c>
      <c r="T1414" s="2">
        <f t="shared" si="150"/>
        <v>46270</v>
      </c>
      <c r="U1414" s="2">
        <f t="shared" si="151"/>
        <v>46330</v>
      </c>
      <c r="V1414" s="11">
        <f t="shared" ca="1" si="152"/>
        <v>-661</v>
      </c>
    </row>
    <row r="1415" spans="1:23" hidden="1" x14ac:dyDescent="0.25">
      <c r="A1415" s="1">
        <v>904</v>
      </c>
      <c r="B1415" s="1" t="s">
        <v>2768</v>
      </c>
      <c r="C1415" s="1" t="s">
        <v>2966</v>
      </c>
      <c r="D1415" s="1">
        <v>484</v>
      </c>
      <c r="E1415" s="1" t="s">
        <v>22</v>
      </c>
      <c r="F1415" s="1" t="s">
        <v>3023</v>
      </c>
      <c r="G1415" s="1" t="s">
        <v>3024</v>
      </c>
      <c r="H1415" s="1" t="s">
        <v>3022</v>
      </c>
      <c r="J1415" s="1" t="s">
        <v>4798</v>
      </c>
      <c r="L1415" s="1" t="s">
        <v>4798</v>
      </c>
      <c r="N1415" s="1" t="s">
        <v>4798</v>
      </c>
      <c r="O1415" s="1" t="s">
        <v>4798</v>
      </c>
      <c r="R1415" s="1" t="s">
        <v>7</v>
      </c>
      <c r="S1415" s="2">
        <v>45540</v>
      </c>
      <c r="T1415" s="2">
        <f t="shared" si="150"/>
        <v>46270</v>
      </c>
      <c r="U1415" s="2">
        <f t="shared" si="151"/>
        <v>46330</v>
      </c>
      <c r="V1415" s="11">
        <f t="shared" ca="1" si="152"/>
        <v>-661</v>
      </c>
    </row>
    <row r="1416" spans="1:23" hidden="1" x14ac:dyDescent="0.25">
      <c r="A1416" s="1">
        <v>904</v>
      </c>
      <c r="B1416" s="1" t="s">
        <v>2768</v>
      </c>
      <c r="C1416" s="1" t="s">
        <v>93</v>
      </c>
      <c r="D1416" s="1">
        <v>485</v>
      </c>
      <c r="E1416" s="1" t="s">
        <v>22</v>
      </c>
      <c r="F1416" s="1" t="s">
        <v>3028</v>
      </c>
      <c r="G1416" s="1" t="s">
        <v>3029</v>
      </c>
      <c r="H1416" s="1" t="s">
        <v>1156</v>
      </c>
      <c r="J1416" s="1" t="s">
        <v>4798</v>
      </c>
      <c r="L1416" s="1" t="s">
        <v>4798</v>
      </c>
      <c r="N1416" s="1" t="s">
        <v>4798</v>
      </c>
      <c r="O1416" s="1" t="s">
        <v>4798</v>
      </c>
      <c r="R1416" s="1" t="s">
        <v>7</v>
      </c>
      <c r="S1416" s="2">
        <v>45540</v>
      </c>
      <c r="T1416" s="2">
        <f t="shared" si="150"/>
        <v>46270</v>
      </c>
      <c r="U1416" s="2">
        <f t="shared" si="151"/>
        <v>46330</v>
      </c>
      <c r="V1416" s="11">
        <f t="shared" ca="1" si="152"/>
        <v>-661</v>
      </c>
    </row>
    <row r="1417" spans="1:23" hidden="1" x14ac:dyDescent="0.25">
      <c r="A1417" s="1">
        <v>904</v>
      </c>
      <c r="B1417" s="1" t="s">
        <v>2768</v>
      </c>
      <c r="C1417" s="1" t="s">
        <v>18</v>
      </c>
      <c r="D1417" s="1">
        <v>489</v>
      </c>
      <c r="E1417" s="1" t="s">
        <v>22</v>
      </c>
      <c r="F1417" s="1" t="s">
        <v>3019</v>
      </c>
      <c r="G1417" s="1" t="s">
        <v>3021</v>
      </c>
      <c r="H1417" s="1" t="s">
        <v>3020</v>
      </c>
      <c r="J1417" s="1" t="s">
        <v>4798</v>
      </c>
      <c r="L1417" s="1" t="s">
        <v>4798</v>
      </c>
      <c r="N1417" s="1" t="s">
        <v>4798</v>
      </c>
      <c r="O1417" s="1" t="s">
        <v>4798</v>
      </c>
      <c r="R1417" s="1" t="s">
        <v>7</v>
      </c>
      <c r="S1417" s="2">
        <v>45540</v>
      </c>
      <c r="T1417" s="2">
        <f t="shared" si="150"/>
        <v>46270</v>
      </c>
      <c r="U1417" s="2">
        <f t="shared" si="151"/>
        <v>46330</v>
      </c>
      <c r="V1417" s="11">
        <f t="shared" ca="1" si="152"/>
        <v>-661</v>
      </c>
    </row>
    <row r="1418" spans="1:23" hidden="1" x14ac:dyDescent="0.25">
      <c r="A1418" s="1">
        <v>904</v>
      </c>
      <c r="B1418" s="1" t="s">
        <v>2768</v>
      </c>
      <c r="C1418" s="1" t="s">
        <v>18</v>
      </c>
      <c r="D1418" s="1">
        <v>490</v>
      </c>
      <c r="E1418" s="1" t="s">
        <v>22</v>
      </c>
      <c r="F1418" s="1" t="s">
        <v>3013</v>
      </c>
      <c r="G1418" s="1" t="s">
        <v>3013</v>
      </c>
      <c r="H1418" s="1">
        <v>2</v>
      </c>
      <c r="J1418" s="1" t="s">
        <v>4798</v>
      </c>
      <c r="L1418" s="1" t="s">
        <v>4798</v>
      </c>
      <c r="N1418" s="1" t="s">
        <v>4798</v>
      </c>
      <c r="O1418" s="1" t="s">
        <v>4798</v>
      </c>
      <c r="R1418" s="1" t="s">
        <v>7</v>
      </c>
      <c r="S1418" s="2">
        <v>45540</v>
      </c>
      <c r="T1418" s="2">
        <f t="shared" si="150"/>
        <v>46270</v>
      </c>
      <c r="U1418" s="2">
        <f t="shared" si="151"/>
        <v>46330</v>
      </c>
      <c r="V1418" s="11">
        <f t="shared" ca="1" si="152"/>
        <v>-661</v>
      </c>
    </row>
    <row r="1419" spans="1:23" hidden="1" x14ac:dyDescent="0.25">
      <c r="A1419" s="1">
        <v>904</v>
      </c>
      <c r="B1419" s="1" t="s">
        <v>2768</v>
      </c>
      <c r="C1419" s="1" t="s">
        <v>187</v>
      </c>
      <c r="D1419" s="1">
        <v>493</v>
      </c>
      <c r="E1419" s="1" t="s">
        <v>22</v>
      </c>
      <c r="F1419" s="1" t="s">
        <v>3036</v>
      </c>
      <c r="G1419" s="1" t="s">
        <v>3037</v>
      </c>
      <c r="H1419" s="1">
        <v>11</v>
      </c>
      <c r="J1419" s="1" t="s">
        <v>4798</v>
      </c>
      <c r="L1419" s="1" t="s">
        <v>4798</v>
      </c>
      <c r="N1419" s="1" t="s">
        <v>4798</v>
      </c>
      <c r="O1419" s="1" t="s">
        <v>4798</v>
      </c>
      <c r="R1419" s="1" t="s">
        <v>7</v>
      </c>
      <c r="S1419" s="2">
        <v>45540</v>
      </c>
      <c r="T1419" s="2">
        <f t="shared" si="150"/>
        <v>46270</v>
      </c>
      <c r="U1419" s="2">
        <f t="shared" si="151"/>
        <v>46330</v>
      </c>
      <c r="V1419" s="11">
        <f t="shared" ca="1" si="152"/>
        <v>-661</v>
      </c>
    </row>
    <row r="1420" spans="1:23" hidden="1" x14ac:dyDescent="0.25">
      <c r="A1420" s="1">
        <v>904</v>
      </c>
      <c r="B1420" s="1" t="s">
        <v>2768</v>
      </c>
      <c r="C1420" s="1" t="s">
        <v>153</v>
      </c>
      <c r="D1420" s="1">
        <v>494</v>
      </c>
      <c r="E1420" s="1" t="s">
        <v>22</v>
      </c>
      <c r="F1420" s="1" t="s">
        <v>3038</v>
      </c>
      <c r="G1420" s="1" t="s">
        <v>3038</v>
      </c>
      <c r="H1420" s="1">
        <v>11</v>
      </c>
      <c r="J1420" s="1" t="s">
        <v>4798</v>
      </c>
      <c r="L1420" s="1" t="s">
        <v>4798</v>
      </c>
      <c r="N1420" s="1" t="s">
        <v>4798</v>
      </c>
      <c r="O1420" s="1" t="s">
        <v>4798</v>
      </c>
      <c r="R1420" s="1" t="s">
        <v>7</v>
      </c>
      <c r="S1420" s="2">
        <v>45540</v>
      </c>
      <c r="T1420" s="2">
        <f t="shared" si="150"/>
        <v>46270</v>
      </c>
      <c r="U1420" s="2">
        <f t="shared" si="151"/>
        <v>46330</v>
      </c>
      <c r="V1420" s="11">
        <f t="shared" ca="1" si="152"/>
        <v>-661</v>
      </c>
    </row>
    <row r="1421" spans="1:23" x14ac:dyDescent="0.25">
      <c r="A1421" s="1">
        <v>876</v>
      </c>
      <c r="B1421" s="1" t="s">
        <v>2036</v>
      </c>
      <c r="C1421" s="1" t="s">
        <v>153</v>
      </c>
      <c r="D1421" s="1">
        <v>22</v>
      </c>
      <c r="E1421" s="1" t="s">
        <v>22</v>
      </c>
      <c r="F1421" s="1" t="s">
        <v>2040</v>
      </c>
      <c r="G1421" s="1" t="s">
        <v>2040</v>
      </c>
      <c r="H1421" s="1">
        <v>1</v>
      </c>
      <c r="I1421" s="1">
        <v>1</v>
      </c>
      <c r="J1421" s="2" t="s">
        <v>4796</v>
      </c>
      <c r="L1421" s="2" t="s">
        <v>4797</v>
      </c>
      <c r="N1421" s="1">
        <v>46</v>
      </c>
      <c r="O1421" s="1" t="s">
        <v>4797</v>
      </c>
      <c r="P1421" s="11">
        <f>_xlfn.ISOWEEKNUM(T1421)</f>
        <v>44</v>
      </c>
      <c r="R1421" s="1" t="s">
        <v>7</v>
      </c>
      <c r="S1421" s="2">
        <v>45597</v>
      </c>
      <c r="T1421" s="2">
        <f t="shared" si="150"/>
        <v>46327</v>
      </c>
      <c r="U1421" s="2">
        <f t="shared" si="151"/>
        <v>46387</v>
      </c>
      <c r="V1421" s="11">
        <f t="shared" ca="1" si="152"/>
        <v>-718</v>
      </c>
      <c r="W1421" s="1" t="s">
        <v>4793</v>
      </c>
    </row>
    <row r="1422" spans="1:23" hidden="1" x14ac:dyDescent="0.25">
      <c r="A1422" s="1">
        <v>904</v>
      </c>
      <c r="B1422" s="1" t="s">
        <v>2768</v>
      </c>
      <c r="C1422" s="1" t="s">
        <v>93</v>
      </c>
      <c r="D1422" s="1">
        <v>499</v>
      </c>
      <c r="E1422" s="1" t="s">
        <v>22</v>
      </c>
      <c r="F1422" s="1" t="s">
        <v>3032</v>
      </c>
      <c r="G1422" s="1" t="s">
        <v>3033</v>
      </c>
      <c r="H1422" s="1" t="s">
        <v>3031</v>
      </c>
      <c r="J1422" s="1" t="s">
        <v>4798</v>
      </c>
      <c r="L1422" s="1" t="s">
        <v>4798</v>
      </c>
      <c r="N1422" s="1" t="s">
        <v>4798</v>
      </c>
      <c r="O1422" s="1" t="s">
        <v>4798</v>
      </c>
      <c r="R1422" s="1" t="s">
        <v>7</v>
      </c>
      <c r="S1422" s="2">
        <v>45540</v>
      </c>
      <c r="T1422" s="2">
        <f t="shared" si="150"/>
        <v>46270</v>
      </c>
      <c r="U1422" s="2">
        <f t="shared" si="151"/>
        <v>46330</v>
      </c>
      <c r="V1422" s="11">
        <f t="shared" ca="1" si="152"/>
        <v>-661</v>
      </c>
    </row>
    <row r="1423" spans="1:23" x14ac:dyDescent="0.25">
      <c r="A1423" s="1">
        <v>876</v>
      </c>
      <c r="B1423" s="1" t="s">
        <v>2036</v>
      </c>
      <c r="C1423" s="1" t="s">
        <v>153</v>
      </c>
      <c r="D1423" s="1">
        <v>24</v>
      </c>
      <c r="E1423" s="1" t="s">
        <v>22</v>
      </c>
      <c r="F1423" s="1" t="s">
        <v>2038</v>
      </c>
      <c r="G1423" s="1" t="s">
        <v>2039</v>
      </c>
      <c r="H1423" s="1" t="s">
        <v>2037</v>
      </c>
      <c r="I1423" s="1">
        <v>1</v>
      </c>
      <c r="J1423" s="2" t="s">
        <v>4796</v>
      </c>
      <c r="L1423" s="2" t="s">
        <v>4797</v>
      </c>
      <c r="N1423" s="1">
        <v>46</v>
      </c>
      <c r="O1423" s="1" t="s">
        <v>4797</v>
      </c>
      <c r="P1423" s="11">
        <f>_xlfn.ISOWEEKNUM(T1423)</f>
        <v>44</v>
      </c>
      <c r="R1423" s="1" t="s">
        <v>7</v>
      </c>
      <c r="S1423" s="2">
        <v>45597</v>
      </c>
      <c r="T1423" s="2">
        <f t="shared" si="150"/>
        <v>46327</v>
      </c>
      <c r="U1423" s="2">
        <f t="shared" si="151"/>
        <v>46387</v>
      </c>
      <c r="V1423" s="11">
        <f t="shared" ca="1" si="152"/>
        <v>-718</v>
      </c>
      <c r="W1423" s="1" t="s">
        <v>4793</v>
      </c>
    </row>
    <row r="1424" spans="1:23" hidden="1" x14ac:dyDescent="0.25">
      <c r="A1424" s="1">
        <v>905</v>
      </c>
      <c r="B1424" s="1" t="s">
        <v>113</v>
      </c>
      <c r="C1424" s="1" t="s">
        <v>500</v>
      </c>
      <c r="D1424" s="1">
        <v>1</v>
      </c>
      <c r="E1424" s="1" t="s">
        <v>58</v>
      </c>
      <c r="F1424" s="1" t="s">
        <v>3046</v>
      </c>
      <c r="G1424" s="1" t="s">
        <v>3047</v>
      </c>
      <c r="H1424" s="1">
        <v>9</v>
      </c>
      <c r="J1424" s="1" t="s">
        <v>4798</v>
      </c>
      <c r="L1424" s="1" t="s">
        <v>4798</v>
      </c>
      <c r="N1424" s="1" t="s">
        <v>4798</v>
      </c>
      <c r="O1424" s="1" t="s">
        <v>4798</v>
      </c>
      <c r="R1424" s="1" t="s">
        <v>3039</v>
      </c>
      <c r="S1424" s="2">
        <v>45132</v>
      </c>
      <c r="T1424" s="2">
        <f t="shared" ref="T1424:T1431" si="153">S1424+(365*4)</f>
        <v>46592</v>
      </c>
      <c r="U1424" s="2">
        <f t="shared" si="151"/>
        <v>46652</v>
      </c>
      <c r="V1424" s="11">
        <f t="shared" ca="1" si="152"/>
        <v>-983</v>
      </c>
    </row>
    <row r="1425" spans="1:23" hidden="1" x14ac:dyDescent="0.25">
      <c r="A1425" s="1">
        <v>905</v>
      </c>
      <c r="B1425" s="1" t="s">
        <v>113</v>
      </c>
      <c r="C1425" s="1" t="s">
        <v>159</v>
      </c>
      <c r="D1425" s="1">
        <v>4</v>
      </c>
      <c r="E1425" s="1" t="s">
        <v>58</v>
      </c>
      <c r="F1425" s="1" t="s">
        <v>3050</v>
      </c>
      <c r="G1425" s="1" t="s">
        <v>3051</v>
      </c>
      <c r="H1425" s="1">
        <v>17</v>
      </c>
      <c r="J1425" s="1" t="s">
        <v>4798</v>
      </c>
      <c r="L1425" s="1" t="s">
        <v>4798</v>
      </c>
      <c r="N1425" s="1" t="s">
        <v>4798</v>
      </c>
      <c r="O1425" s="1" t="s">
        <v>4798</v>
      </c>
      <c r="R1425" s="1" t="s">
        <v>3039</v>
      </c>
      <c r="S1425" s="2">
        <v>45132</v>
      </c>
      <c r="T1425" s="2">
        <f t="shared" si="153"/>
        <v>46592</v>
      </c>
      <c r="U1425" s="2">
        <f t="shared" si="151"/>
        <v>46652</v>
      </c>
      <c r="V1425" s="11">
        <f t="shared" ca="1" si="152"/>
        <v>-983</v>
      </c>
    </row>
    <row r="1426" spans="1:23" hidden="1" x14ac:dyDescent="0.25">
      <c r="A1426" s="1">
        <v>905</v>
      </c>
      <c r="B1426" s="1" t="s">
        <v>113</v>
      </c>
      <c r="C1426" s="1" t="s">
        <v>260</v>
      </c>
      <c r="D1426" s="1">
        <v>5</v>
      </c>
      <c r="E1426" s="1" t="s">
        <v>58</v>
      </c>
      <c r="F1426" s="1" t="s">
        <v>3048</v>
      </c>
      <c r="G1426" s="1" t="s">
        <v>3049</v>
      </c>
      <c r="H1426" s="3">
        <v>45420</v>
      </c>
      <c r="I1426" s="3"/>
      <c r="J1426" s="1" t="s">
        <v>4798</v>
      </c>
      <c r="L1426" s="1" t="s">
        <v>4798</v>
      </c>
      <c r="N1426" s="1" t="s">
        <v>4798</v>
      </c>
      <c r="O1426" s="1" t="s">
        <v>4798</v>
      </c>
      <c r="P1426" s="3"/>
      <c r="Q1426" s="3"/>
      <c r="R1426" s="1" t="s">
        <v>3039</v>
      </c>
      <c r="S1426" s="2">
        <v>45132</v>
      </c>
      <c r="T1426" s="2">
        <f t="shared" si="153"/>
        <v>46592</v>
      </c>
      <c r="U1426" s="2">
        <f t="shared" si="151"/>
        <v>46652</v>
      </c>
      <c r="V1426" s="11">
        <f t="shared" ca="1" si="152"/>
        <v>-983</v>
      </c>
    </row>
    <row r="1427" spans="1:23" hidden="1" x14ac:dyDescent="0.25">
      <c r="A1427" s="1">
        <v>905</v>
      </c>
      <c r="B1427" s="1" t="s">
        <v>113</v>
      </c>
      <c r="C1427" s="1" t="s">
        <v>153</v>
      </c>
      <c r="D1427" s="1">
        <v>6</v>
      </c>
      <c r="E1427" s="1" t="s">
        <v>58</v>
      </c>
      <c r="F1427" s="1" t="s">
        <v>3052</v>
      </c>
      <c r="G1427" s="1" t="s">
        <v>3052</v>
      </c>
      <c r="H1427" s="1">
        <v>6</v>
      </c>
      <c r="J1427" s="1" t="s">
        <v>4798</v>
      </c>
      <c r="L1427" s="1" t="s">
        <v>4798</v>
      </c>
      <c r="N1427" s="1" t="s">
        <v>4798</v>
      </c>
      <c r="O1427" s="1" t="s">
        <v>4798</v>
      </c>
      <c r="R1427" s="1" t="s">
        <v>3039</v>
      </c>
      <c r="S1427" s="2">
        <v>45132</v>
      </c>
      <c r="T1427" s="2">
        <f t="shared" si="153"/>
        <v>46592</v>
      </c>
      <c r="U1427" s="2">
        <f t="shared" si="151"/>
        <v>46652</v>
      </c>
      <c r="V1427" s="11">
        <f t="shared" ca="1" si="152"/>
        <v>-983</v>
      </c>
    </row>
    <row r="1428" spans="1:23" hidden="1" x14ac:dyDescent="0.25">
      <c r="A1428" s="1">
        <v>905</v>
      </c>
      <c r="B1428" s="1" t="s">
        <v>113</v>
      </c>
      <c r="C1428" s="1" t="s">
        <v>260</v>
      </c>
      <c r="D1428" s="1">
        <v>7</v>
      </c>
      <c r="E1428" s="1" t="s">
        <v>58</v>
      </c>
      <c r="F1428" s="1" t="s">
        <v>3054</v>
      </c>
      <c r="G1428" s="1" t="s">
        <v>3055</v>
      </c>
      <c r="H1428" s="1">
        <v>9</v>
      </c>
      <c r="J1428" s="1" t="s">
        <v>4798</v>
      </c>
      <c r="L1428" s="1" t="s">
        <v>4798</v>
      </c>
      <c r="N1428" s="1" t="s">
        <v>4798</v>
      </c>
      <c r="O1428" s="1" t="s">
        <v>4798</v>
      </c>
      <c r="R1428" s="1" t="s">
        <v>3039</v>
      </c>
      <c r="S1428" s="2">
        <v>45132</v>
      </c>
      <c r="T1428" s="2">
        <f t="shared" si="153"/>
        <v>46592</v>
      </c>
      <c r="U1428" s="2">
        <f t="shared" si="151"/>
        <v>46652</v>
      </c>
      <c r="V1428" s="11">
        <f t="shared" ca="1" si="152"/>
        <v>-983</v>
      </c>
    </row>
    <row r="1429" spans="1:23" hidden="1" x14ac:dyDescent="0.25">
      <c r="A1429" s="1">
        <v>905</v>
      </c>
      <c r="B1429" s="1" t="s">
        <v>113</v>
      </c>
      <c r="C1429" s="1" t="s">
        <v>159</v>
      </c>
      <c r="D1429" s="1">
        <v>8</v>
      </c>
      <c r="E1429" s="1" t="s">
        <v>58</v>
      </c>
      <c r="F1429" s="1" t="s">
        <v>3053</v>
      </c>
      <c r="G1429" s="1" t="s">
        <v>3053</v>
      </c>
      <c r="H1429" s="3">
        <v>45420</v>
      </c>
      <c r="I1429" s="3"/>
      <c r="J1429" s="1" t="s">
        <v>4798</v>
      </c>
      <c r="L1429" s="1" t="s">
        <v>4798</v>
      </c>
      <c r="N1429" s="1" t="s">
        <v>4798</v>
      </c>
      <c r="O1429" s="1" t="s">
        <v>4798</v>
      </c>
      <c r="P1429" s="3"/>
      <c r="Q1429" s="3"/>
      <c r="R1429" s="1" t="s">
        <v>3039</v>
      </c>
      <c r="S1429" s="2">
        <v>45132</v>
      </c>
      <c r="T1429" s="2">
        <f t="shared" si="153"/>
        <v>46592</v>
      </c>
      <c r="U1429" s="2">
        <f t="shared" si="151"/>
        <v>46652</v>
      </c>
      <c r="V1429" s="11">
        <f t="shared" ca="1" si="152"/>
        <v>-983</v>
      </c>
    </row>
    <row r="1430" spans="1:23" hidden="1" x14ac:dyDescent="0.25">
      <c r="A1430" s="1">
        <v>905</v>
      </c>
      <c r="B1430" s="1" t="s">
        <v>113</v>
      </c>
      <c r="C1430" s="1" t="s">
        <v>500</v>
      </c>
      <c r="D1430" s="1">
        <v>9</v>
      </c>
      <c r="E1430" s="1" t="s">
        <v>58</v>
      </c>
      <c r="F1430" s="1" t="s">
        <v>3056</v>
      </c>
      <c r="G1430" s="1" t="s">
        <v>3057</v>
      </c>
      <c r="H1430" s="1">
        <v>13</v>
      </c>
      <c r="J1430" s="1" t="s">
        <v>4798</v>
      </c>
      <c r="L1430" s="1" t="s">
        <v>4798</v>
      </c>
      <c r="N1430" s="1" t="s">
        <v>4798</v>
      </c>
      <c r="O1430" s="1" t="s">
        <v>4798</v>
      </c>
      <c r="R1430" s="1" t="s">
        <v>3039</v>
      </c>
      <c r="S1430" s="2">
        <v>45132</v>
      </c>
      <c r="T1430" s="2">
        <f t="shared" si="153"/>
        <v>46592</v>
      </c>
      <c r="U1430" s="2">
        <f t="shared" si="151"/>
        <v>46652</v>
      </c>
      <c r="V1430" s="11">
        <f t="shared" ca="1" si="152"/>
        <v>-983</v>
      </c>
    </row>
    <row r="1431" spans="1:23" hidden="1" x14ac:dyDescent="0.25">
      <c r="A1431" s="1">
        <v>905</v>
      </c>
      <c r="B1431" s="1" t="s">
        <v>113</v>
      </c>
      <c r="C1431" s="1" t="s">
        <v>1729</v>
      </c>
      <c r="D1431" s="1">
        <v>10</v>
      </c>
      <c r="E1431" s="1" t="s">
        <v>58</v>
      </c>
      <c r="F1431" s="1" t="s">
        <v>3058</v>
      </c>
      <c r="G1431" s="1" t="s">
        <v>3059</v>
      </c>
      <c r="H1431" s="1">
        <v>11</v>
      </c>
      <c r="J1431" s="1" t="s">
        <v>4798</v>
      </c>
      <c r="L1431" s="1" t="s">
        <v>4798</v>
      </c>
      <c r="N1431" s="1" t="s">
        <v>4798</v>
      </c>
      <c r="O1431" s="1" t="s">
        <v>4798</v>
      </c>
      <c r="R1431" s="1" t="s">
        <v>3039</v>
      </c>
      <c r="S1431" s="2">
        <v>45132</v>
      </c>
      <c r="T1431" s="2">
        <f t="shared" si="153"/>
        <v>46592</v>
      </c>
      <c r="U1431" s="2">
        <f t="shared" si="151"/>
        <v>46652</v>
      </c>
      <c r="V1431" s="11">
        <f t="shared" ca="1" si="152"/>
        <v>-983</v>
      </c>
    </row>
    <row r="1432" spans="1:23" x14ac:dyDescent="0.25">
      <c r="A1432" s="1">
        <v>876</v>
      </c>
      <c r="B1432" s="1" t="s">
        <v>2036</v>
      </c>
      <c r="C1432" s="1" t="s">
        <v>153</v>
      </c>
      <c r="D1432" s="1" t="s">
        <v>2044</v>
      </c>
      <c r="E1432" s="1" t="s">
        <v>22</v>
      </c>
      <c r="F1432" s="1" t="s">
        <v>2045</v>
      </c>
      <c r="G1432" s="1" t="s">
        <v>2046</v>
      </c>
      <c r="H1432" s="1">
        <v>1</v>
      </c>
      <c r="I1432" s="1">
        <v>1</v>
      </c>
      <c r="J1432" s="2" t="s">
        <v>4796</v>
      </c>
      <c r="L1432" s="2" t="s">
        <v>4797</v>
      </c>
      <c r="N1432" s="1">
        <v>46</v>
      </c>
      <c r="O1432" s="1" t="s">
        <v>4797</v>
      </c>
      <c r="P1432" s="11">
        <f>_xlfn.ISOWEEKNUM(T1432)</f>
        <v>44</v>
      </c>
      <c r="R1432" s="1" t="s">
        <v>7</v>
      </c>
      <c r="S1432" s="2">
        <v>45597</v>
      </c>
      <c r="T1432" s="2">
        <f>S1432+(365*2)</f>
        <v>46327</v>
      </c>
      <c r="U1432" s="2">
        <f t="shared" si="151"/>
        <v>46387</v>
      </c>
      <c r="V1432" s="11">
        <f t="shared" ca="1" si="152"/>
        <v>-718</v>
      </c>
      <c r="W1432" s="1" t="s">
        <v>4793</v>
      </c>
    </row>
    <row r="1433" spans="1:23" hidden="1" x14ac:dyDescent="0.25">
      <c r="A1433" s="1">
        <v>905</v>
      </c>
      <c r="B1433" s="1" t="s">
        <v>113</v>
      </c>
      <c r="C1433" s="1" t="s">
        <v>260</v>
      </c>
      <c r="D1433" s="1">
        <v>12</v>
      </c>
      <c r="E1433" s="1" t="s">
        <v>58</v>
      </c>
      <c r="F1433" s="1" t="s">
        <v>3063</v>
      </c>
      <c r="G1433" s="1" t="s">
        <v>3064</v>
      </c>
      <c r="H1433" s="1" t="s">
        <v>380</v>
      </c>
      <c r="J1433" s="1" t="s">
        <v>4798</v>
      </c>
      <c r="L1433" s="1" t="s">
        <v>4798</v>
      </c>
      <c r="N1433" s="1" t="s">
        <v>4798</v>
      </c>
      <c r="O1433" s="1" t="s">
        <v>4798</v>
      </c>
      <c r="R1433" s="1" t="s">
        <v>3039</v>
      </c>
      <c r="S1433" s="2">
        <v>45132</v>
      </c>
      <c r="T1433" s="2">
        <f>S1433+(365*4)</f>
        <v>46592</v>
      </c>
      <c r="U1433" s="2">
        <f t="shared" si="151"/>
        <v>46652</v>
      </c>
      <c r="V1433" s="11">
        <f t="shared" ca="1" si="152"/>
        <v>-983</v>
      </c>
    </row>
    <row r="1434" spans="1:23" hidden="1" x14ac:dyDescent="0.25">
      <c r="A1434" s="1">
        <v>905</v>
      </c>
      <c r="B1434" s="1" t="s">
        <v>113</v>
      </c>
      <c r="C1434" s="1" t="s">
        <v>260</v>
      </c>
      <c r="D1434" s="1">
        <v>16</v>
      </c>
      <c r="E1434" s="1" t="s">
        <v>58</v>
      </c>
      <c r="F1434" s="1" t="s">
        <v>3068</v>
      </c>
      <c r="G1434" s="1" t="s">
        <v>3069</v>
      </c>
      <c r="H1434" s="1">
        <v>11</v>
      </c>
      <c r="J1434" s="1" t="s">
        <v>4798</v>
      </c>
      <c r="L1434" s="1" t="s">
        <v>4798</v>
      </c>
      <c r="N1434" s="1" t="s">
        <v>4798</v>
      </c>
      <c r="O1434" s="1" t="s">
        <v>4798</v>
      </c>
      <c r="R1434" s="1" t="s">
        <v>3039</v>
      </c>
      <c r="S1434" s="2">
        <v>45132</v>
      </c>
      <c r="T1434" s="2">
        <f>S1434+(365*4)</f>
        <v>46592</v>
      </c>
      <c r="U1434" s="2">
        <f t="shared" si="151"/>
        <v>46652</v>
      </c>
      <c r="V1434" s="11">
        <f t="shared" ca="1" si="152"/>
        <v>-983</v>
      </c>
    </row>
    <row r="1435" spans="1:23" x14ac:dyDescent="0.25">
      <c r="A1435" s="1">
        <v>876</v>
      </c>
      <c r="B1435" s="1" t="s">
        <v>2036</v>
      </c>
      <c r="C1435" s="1" t="s">
        <v>153</v>
      </c>
      <c r="D1435" s="1" t="s">
        <v>2042</v>
      </c>
      <c r="E1435" s="1" t="s">
        <v>22</v>
      </c>
      <c r="F1435" s="1" t="s">
        <v>2043</v>
      </c>
      <c r="G1435" s="1" t="s">
        <v>2043</v>
      </c>
      <c r="H1435" s="1">
        <v>2</v>
      </c>
      <c r="I1435" s="1">
        <v>1</v>
      </c>
      <c r="J1435" s="2" t="s">
        <v>4796</v>
      </c>
      <c r="L1435" s="2" t="s">
        <v>4797</v>
      </c>
      <c r="N1435" s="1">
        <v>46</v>
      </c>
      <c r="O1435" s="1" t="s">
        <v>4797</v>
      </c>
      <c r="P1435" s="11">
        <f>_xlfn.ISOWEEKNUM(T1435)</f>
        <v>44</v>
      </c>
      <c r="R1435" s="1" t="s">
        <v>7</v>
      </c>
      <c r="S1435" s="2">
        <v>45597</v>
      </c>
      <c r="T1435" s="2">
        <f>S1435+(365*2)</f>
        <v>46327</v>
      </c>
      <c r="U1435" s="2">
        <f t="shared" si="151"/>
        <v>46387</v>
      </c>
      <c r="V1435" s="11">
        <f t="shared" ca="1" si="152"/>
        <v>-718</v>
      </c>
      <c r="W1435" s="1" t="s">
        <v>4793</v>
      </c>
    </row>
    <row r="1436" spans="1:23" x14ac:dyDescent="0.25">
      <c r="A1436" s="1">
        <v>876</v>
      </c>
      <c r="B1436" s="1" t="s">
        <v>2036</v>
      </c>
      <c r="C1436" s="1" t="s">
        <v>153</v>
      </c>
      <c r="D1436" s="1" t="s">
        <v>479</v>
      </c>
      <c r="E1436" s="1" t="s">
        <v>22</v>
      </c>
      <c r="F1436" s="1" t="s">
        <v>2041</v>
      </c>
      <c r="G1436" s="1" t="s">
        <v>2041</v>
      </c>
      <c r="H1436" s="1">
        <v>2</v>
      </c>
      <c r="I1436" s="1">
        <v>1</v>
      </c>
      <c r="J1436" s="2" t="s">
        <v>4796</v>
      </c>
      <c r="L1436" s="2" t="s">
        <v>4797</v>
      </c>
      <c r="N1436" s="1">
        <v>46</v>
      </c>
      <c r="O1436" s="1" t="s">
        <v>4797</v>
      </c>
      <c r="P1436" s="11">
        <f>_xlfn.ISOWEEKNUM(T1436)</f>
        <v>44</v>
      </c>
      <c r="R1436" s="1" t="s">
        <v>7</v>
      </c>
      <c r="S1436" s="2">
        <v>45597</v>
      </c>
      <c r="T1436" s="2">
        <f>S1436+(365*2)</f>
        <v>46327</v>
      </c>
      <c r="U1436" s="2">
        <f t="shared" si="151"/>
        <v>46387</v>
      </c>
      <c r="V1436" s="11">
        <f t="shared" ca="1" si="152"/>
        <v>-718</v>
      </c>
      <c r="W1436" s="1" t="s">
        <v>4793</v>
      </c>
    </row>
    <row r="1437" spans="1:23" x14ac:dyDescent="0.25">
      <c r="A1437" s="1">
        <v>876</v>
      </c>
      <c r="B1437" s="1" t="s">
        <v>2031</v>
      </c>
      <c r="C1437" s="1" t="s">
        <v>153</v>
      </c>
      <c r="D1437" s="1">
        <v>1</v>
      </c>
      <c r="E1437" s="1" t="s">
        <v>22</v>
      </c>
      <c r="F1437" s="1" t="s">
        <v>2034</v>
      </c>
      <c r="G1437" s="1" t="s">
        <v>2035</v>
      </c>
      <c r="I1437" s="1">
        <v>1</v>
      </c>
      <c r="J1437" s="2" t="s">
        <v>4796</v>
      </c>
      <c r="L1437" s="2" t="s">
        <v>4797</v>
      </c>
      <c r="N1437" s="1">
        <v>46</v>
      </c>
      <c r="O1437" s="1" t="s">
        <v>4797</v>
      </c>
      <c r="P1437" s="11">
        <f>_xlfn.ISOWEEKNUM(T1437)</f>
        <v>44</v>
      </c>
      <c r="R1437" s="1" t="s">
        <v>7</v>
      </c>
      <c r="S1437" s="2">
        <v>45597</v>
      </c>
      <c r="T1437" s="2">
        <f>S1437+(365*2)</f>
        <v>46327</v>
      </c>
      <c r="U1437" s="2">
        <f t="shared" si="151"/>
        <v>46387</v>
      </c>
      <c r="V1437" s="11">
        <f t="shared" ca="1" si="152"/>
        <v>-718</v>
      </c>
      <c r="W1437" s="1" t="s">
        <v>4793</v>
      </c>
    </row>
    <row r="1438" spans="1:23" x14ac:dyDescent="0.25">
      <c r="A1438" s="1">
        <v>876</v>
      </c>
      <c r="B1438" s="1" t="s">
        <v>2031</v>
      </c>
      <c r="C1438" s="1" t="s">
        <v>153</v>
      </c>
      <c r="D1438" s="1">
        <v>2</v>
      </c>
      <c r="E1438" s="1" t="s">
        <v>22</v>
      </c>
      <c r="F1438" s="1" t="s">
        <v>2032</v>
      </c>
      <c r="G1438" s="1" t="s">
        <v>2032</v>
      </c>
      <c r="I1438" s="1">
        <v>1</v>
      </c>
      <c r="J1438" s="2" t="s">
        <v>4796</v>
      </c>
      <c r="L1438" s="2" t="s">
        <v>4797</v>
      </c>
      <c r="N1438" s="1">
        <v>46</v>
      </c>
      <c r="O1438" s="1" t="s">
        <v>4797</v>
      </c>
      <c r="P1438" s="11">
        <f>_xlfn.ISOWEEKNUM(T1438)</f>
        <v>44</v>
      </c>
      <c r="R1438" s="1" t="s">
        <v>7</v>
      </c>
      <c r="S1438" s="2">
        <v>45597</v>
      </c>
      <c r="T1438" s="2">
        <f>S1438+(365*2)</f>
        <v>46327</v>
      </c>
      <c r="U1438" s="2">
        <f t="shared" si="151"/>
        <v>46387</v>
      </c>
      <c r="V1438" s="11">
        <f t="shared" ca="1" si="152"/>
        <v>-718</v>
      </c>
      <c r="W1438" s="1" t="s">
        <v>4793</v>
      </c>
    </row>
    <row r="1439" spans="1:23" hidden="1" x14ac:dyDescent="0.25">
      <c r="A1439" s="1">
        <v>905</v>
      </c>
      <c r="B1439" s="1" t="s">
        <v>113</v>
      </c>
      <c r="C1439" s="1" t="s">
        <v>3065</v>
      </c>
      <c r="D1439" s="1" t="s">
        <v>3066</v>
      </c>
      <c r="E1439" s="1" t="s">
        <v>58</v>
      </c>
      <c r="F1439" s="1" t="s">
        <v>3067</v>
      </c>
      <c r="G1439" s="1" t="s">
        <v>3068</v>
      </c>
      <c r="H1439" s="1">
        <v>6</v>
      </c>
      <c r="J1439" s="1" t="s">
        <v>4798</v>
      </c>
      <c r="L1439" s="1" t="s">
        <v>4798</v>
      </c>
      <c r="N1439" s="1" t="s">
        <v>4798</v>
      </c>
      <c r="O1439" s="1" t="s">
        <v>4798</v>
      </c>
      <c r="R1439" s="1" t="s">
        <v>3039</v>
      </c>
      <c r="S1439" s="2">
        <v>45132</v>
      </c>
      <c r="T1439" s="2">
        <f>S1439+(365*4)</f>
        <v>46592</v>
      </c>
      <c r="U1439" s="2">
        <f t="shared" si="151"/>
        <v>46652</v>
      </c>
      <c r="V1439" s="11">
        <f t="shared" ca="1" si="152"/>
        <v>-983</v>
      </c>
    </row>
    <row r="1440" spans="1:23" hidden="1" x14ac:dyDescent="0.25">
      <c r="A1440" s="1">
        <v>908</v>
      </c>
      <c r="B1440" s="1" t="s">
        <v>3074</v>
      </c>
      <c r="C1440" s="1" t="s">
        <v>153</v>
      </c>
      <c r="D1440" s="1">
        <v>110</v>
      </c>
      <c r="E1440" s="1" t="s">
        <v>154</v>
      </c>
      <c r="F1440" s="1" t="s">
        <v>3131</v>
      </c>
      <c r="G1440" s="1" t="s">
        <v>3132</v>
      </c>
      <c r="H1440" s="1">
        <v>26</v>
      </c>
      <c r="J1440" s="1" t="s">
        <v>4798</v>
      </c>
      <c r="L1440" s="1" t="s">
        <v>4798</v>
      </c>
      <c r="N1440" s="1" t="s">
        <v>4798</v>
      </c>
      <c r="O1440" s="1" t="s">
        <v>4798</v>
      </c>
      <c r="R1440" s="1" t="s">
        <v>7</v>
      </c>
      <c r="S1440" s="2">
        <v>45156</v>
      </c>
      <c r="T1440" s="2">
        <f>S1440+(365*3)</f>
        <v>46251</v>
      </c>
      <c r="U1440" s="2">
        <f t="shared" si="151"/>
        <v>46311</v>
      </c>
      <c r="V1440" s="11">
        <f t="shared" ca="1" si="152"/>
        <v>-642</v>
      </c>
    </row>
    <row r="1441" spans="1:23" hidden="1" x14ac:dyDescent="0.25">
      <c r="A1441" s="1">
        <v>908</v>
      </c>
      <c r="B1441" s="1" t="s">
        <v>3074</v>
      </c>
      <c r="C1441" s="1" t="s">
        <v>153</v>
      </c>
      <c r="D1441" s="1">
        <v>114</v>
      </c>
      <c r="E1441" s="1" t="s">
        <v>154</v>
      </c>
      <c r="F1441" s="1" t="s">
        <v>3129</v>
      </c>
      <c r="G1441" s="1" t="s">
        <v>3130</v>
      </c>
      <c r="H1441" s="1">
        <v>30</v>
      </c>
      <c r="J1441" s="1" t="s">
        <v>4798</v>
      </c>
      <c r="L1441" s="1" t="s">
        <v>4798</v>
      </c>
      <c r="N1441" s="1" t="s">
        <v>4798</v>
      </c>
      <c r="O1441" s="1" t="s">
        <v>4798</v>
      </c>
      <c r="R1441" s="1" t="s">
        <v>7</v>
      </c>
      <c r="S1441" s="2">
        <v>45156</v>
      </c>
      <c r="T1441" s="2">
        <f>S1441+(365*3)</f>
        <v>46251</v>
      </c>
      <c r="U1441" s="2">
        <f t="shared" si="151"/>
        <v>46311</v>
      </c>
      <c r="V1441" s="11">
        <f t="shared" ca="1" si="152"/>
        <v>-642</v>
      </c>
    </row>
    <row r="1442" spans="1:23" hidden="1" x14ac:dyDescent="0.25">
      <c r="A1442" s="1">
        <v>908</v>
      </c>
      <c r="B1442" s="1" t="s">
        <v>3074</v>
      </c>
      <c r="C1442" s="1" t="s">
        <v>153</v>
      </c>
      <c r="D1442" s="1">
        <v>116</v>
      </c>
      <c r="E1442" s="1" t="s">
        <v>154</v>
      </c>
      <c r="F1442" s="1" t="s">
        <v>3127</v>
      </c>
      <c r="G1442" s="1" t="s">
        <v>3128</v>
      </c>
      <c r="H1442" s="1">
        <v>29</v>
      </c>
      <c r="J1442" s="1" t="s">
        <v>4798</v>
      </c>
      <c r="L1442" s="1" t="s">
        <v>4798</v>
      </c>
      <c r="N1442" s="1" t="s">
        <v>4798</v>
      </c>
      <c r="O1442" s="1" t="s">
        <v>4798</v>
      </c>
      <c r="R1442" s="1" t="s">
        <v>7</v>
      </c>
      <c r="S1442" s="2">
        <v>45156</v>
      </c>
      <c r="T1442" s="2">
        <f>S1442+(365*3)</f>
        <v>46251</v>
      </c>
      <c r="U1442" s="2">
        <f t="shared" si="151"/>
        <v>46311</v>
      </c>
      <c r="V1442" s="11">
        <f t="shared" ca="1" si="152"/>
        <v>-642</v>
      </c>
    </row>
    <row r="1443" spans="1:23" hidden="1" x14ac:dyDescent="0.25">
      <c r="A1443" s="1">
        <v>908</v>
      </c>
      <c r="B1443" s="1" t="s">
        <v>3074</v>
      </c>
      <c r="C1443" s="1" t="s">
        <v>153</v>
      </c>
      <c r="D1443" s="1">
        <v>121</v>
      </c>
      <c r="E1443" s="1" t="s">
        <v>154</v>
      </c>
      <c r="F1443" s="1" t="s">
        <v>3094</v>
      </c>
      <c r="G1443" s="1" t="s">
        <v>3101</v>
      </c>
      <c r="H1443" s="1">
        <v>27</v>
      </c>
      <c r="J1443" s="1" t="s">
        <v>4798</v>
      </c>
      <c r="L1443" s="1" t="s">
        <v>4798</v>
      </c>
      <c r="N1443" s="1" t="s">
        <v>4798</v>
      </c>
      <c r="O1443" s="1" t="s">
        <v>4798</v>
      </c>
      <c r="R1443" s="1" t="s">
        <v>7</v>
      </c>
      <c r="S1443" s="2">
        <v>45156</v>
      </c>
      <c r="T1443" s="2">
        <f>S1443+(365*3)</f>
        <v>46251</v>
      </c>
      <c r="U1443" s="2">
        <f t="shared" si="151"/>
        <v>46311</v>
      </c>
      <c r="V1443" s="11">
        <f t="shared" ca="1" si="152"/>
        <v>-642</v>
      </c>
    </row>
    <row r="1444" spans="1:23" hidden="1" x14ac:dyDescent="0.25">
      <c r="A1444" s="1">
        <v>908</v>
      </c>
      <c r="B1444" s="1" t="s">
        <v>3074</v>
      </c>
      <c r="C1444" s="1" t="s">
        <v>153</v>
      </c>
      <c r="D1444" s="1">
        <v>124</v>
      </c>
      <c r="E1444" s="1" t="s">
        <v>154</v>
      </c>
      <c r="F1444" s="1" t="s">
        <v>3126</v>
      </c>
      <c r="G1444" s="1" t="s">
        <v>3125</v>
      </c>
      <c r="H1444" s="1">
        <v>32</v>
      </c>
      <c r="J1444" s="1" t="s">
        <v>4798</v>
      </c>
      <c r="L1444" s="1" t="s">
        <v>4798</v>
      </c>
      <c r="N1444" s="1" t="s">
        <v>4798</v>
      </c>
      <c r="O1444" s="1" t="s">
        <v>4798</v>
      </c>
      <c r="R1444" s="1" t="s">
        <v>7</v>
      </c>
      <c r="S1444" s="2">
        <v>45156</v>
      </c>
      <c r="T1444" s="2">
        <f>S1444+(365*3)</f>
        <v>46251</v>
      </c>
      <c r="U1444" s="2">
        <f t="shared" si="151"/>
        <v>46311</v>
      </c>
      <c r="V1444" s="11">
        <f t="shared" ca="1" si="152"/>
        <v>-642</v>
      </c>
    </row>
    <row r="1445" spans="1:23" hidden="1" x14ac:dyDescent="0.25">
      <c r="A1445" s="1">
        <v>908</v>
      </c>
      <c r="B1445" s="1" t="s">
        <v>3074</v>
      </c>
      <c r="C1445" s="1" t="s">
        <v>166</v>
      </c>
      <c r="D1445" s="1">
        <v>125</v>
      </c>
      <c r="E1445" s="1" t="s">
        <v>58</v>
      </c>
      <c r="F1445" s="1" t="s">
        <v>3106</v>
      </c>
      <c r="G1445" s="1" t="s">
        <v>3107</v>
      </c>
      <c r="H1445" s="1">
        <v>26</v>
      </c>
      <c r="J1445" s="1" t="s">
        <v>4798</v>
      </c>
      <c r="L1445" s="1" t="s">
        <v>4798</v>
      </c>
      <c r="N1445" s="1" t="s">
        <v>4798</v>
      </c>
      <c r="O1445" s="1" t="s">
        <v>4798</v>
      </c>
      <c r="R1445" s="1" t="s">
        <v>7</v>
      </c>
      <c r="S1445" s="2">
        <v>45156</v>
      </c>
      <c r="T1445" s="2">
        <f>S1445+(365*4)</f>
        <v>46616</v>
      </c>
      <c r="U1445" s="2">
        <f t="shared" si="151"/>
        <v>46676</v>
      </c>
      <c r="V1445" s="11">
        <f t="shared" ca="1" si="152"/>
        <v>-1007</v>
      </c>
    </row>
    <row r="1446" spans="1:23" hidden="1" x14ac:dyDescent="0.25">
      <c r="A1446" s="1">
        <v>908</v>
      </c>
      <c r="B1446" s="1" t="s">
        <v>3074</v>
      </c>
      <c r="C1446" s="1" t="s">
        <v>153</v>
      </c>
      <c r="D1446" s="1">
        <v>130</v>
      </c>
      <c r="E1446" s="1" t="s">
        <v>154</v>
      </c>
      <c r="F1446" s="1" t="s">
        <v>3122</v>
      </c>
      <c r="G1446" s="1" t="s">
        <v>3123</v>
      </c>
      <c r="H1446" s="1">
        <v>33</v>
      </c>
      <c r="J1446" s="1" t="s">
        <v>4798</v>
      </c>
      <c r="L1446" s="1" t="s">
        <v>4798</v>
      </c>
      <c r="N1446" s="1" t="s">
        <v>4798</v>
      </c>
      <c r="O1446" s="1" t="s">
        <v>4798</v>
      </c>
      <c r="R1446" s="1" t="s">
        <v>7</v>
      </c>
      <c r="S1446" s="2">
        <v>45156</v>
      </c>
      <c r="T1446" s="2">
        <f>S1446+(365*3)</f>
        <v>46251</v>
      </c>
      <c r="U1446" s="2">
        <f t="shared" si="151"/>
        <v>46311</v>
      </c>
      <c r="V1446" s="11">
        <f t="shared" ca="1" si="152"/>
        <v>-642</v>
      </c>
    </row>
    <row r="1447" spans="1:23" hidden="1" x14ac:dyDescent="0.25">
      <c r="A1447" s="1">
        <v>908</v>
      </c>
      <c r="B1447" s="1" t="s">
        <v>3074</v>
      </c>
      <c r="C1447" s="1" t="s">
        <v>153</v>
      </c>
      <c r="D1447" s="1">
        <v>137</v>
      </c>
      <c r="E1447" s="1" t="s">
        <v>154</v>
      </c>
      <c r="F1447" s="1" t="s">
        <v>3113</v>
      </c>
      <c r="G1447" s="1" t="s">
        <v>3114</v>
      </c>
      <c r="H1447" s="1">
        <v>28</v>
      </c>
      <c r="J1447" s="1" t="s">
        <v>4798</v>
      </c>
      <c r="L1447" s="1" t="s">
        <v>4798</v>
      </c>
      <c r="N1447" s="1" t="s">
        <v>4798</v>
      </c>
      <c r="O1447" s="1" t="s">
        <v>4798</v>
      </c>
      <c r="R1447" s="1" t="s">
        <v>7</v>
      </c>
      <c r="S1447" s="2">
        <v>45156</v>
      </c>
      <c r="T1447" s="2">
        <f>S1447+(365*3)</f>
        <v>46251</v>
      </c>
      <c r="U1447" s="2">
        <f t="shared" si="151"/>
        <v>46311</v>
      </c>
      <c r="V1447" s="11">
        <f t="shared" ca="1" si="152"/>
        <v>-642</v>
      </c>
    </row>
    <row r="1448" spans="1:23" hidden="1" x14ac:dyDescent="0.25">
      <c r="A1448" s="1">
        <v>908</v>
      </c>
      <c r="B1448" s="1" t="s">
        <v>3074</v>
      </c>
      <c r="C1448" s="1" t="s">
        <v>153</v>
      </c>
      <c r="D1448" s="1">
        <v>143</v>
      </c>
      <c r="E1448" s="1" t="s">
        <v>154</v>
      </c>
      <c r="F1448" s="1" t="s">
        <v>3120</v>
      </c>
      <c r="G1448" s="1" t="s">
        <v>3121</v>
      </c>
      <c r="H1448" s="1">
        <v>32</v>
      </c>
      <c r="J1448" s="1" t="s">
        <v>4798</v>
      </c>
      <c r="L1448" s="1" t="s">
        <v>4798</v>
      </c>
      <c r="N1448" s="1" t="s">
        <v>4798</v>
      </c>
      <c r="O1448" s="1" t="s">
        <v>4798</v>
      </c>
      <c r="R1448" s="1" t="s">
        <v>7</v>
      </c>
      <c r="S1448" s="2">
        <v>45156</v>
      </c>
      <c r="T1448" s="2">
        <f>S1448+(365*3)</f>
        <v>46251</v>
      </c>
      <c r="U1448" s="2">
        <f t="shared" si="151"/>
        <v>46311</v>
      </c>
      <c r="V1448" s="11">
        <f t="shared" ca="1" si="152"/>
        <v>-642</v>
      </c>
    </row>
    <row r="1449" spans="1:23" hidden="1" x14ac:dyDescent="0.25">
      <c r="A1449" s="1">
        <v>711</v>
      </c>
      <c r="B1449" s="1" t="s">
        <v>190</v>
      </c>
      <c r="C1449" s="1" t="s">
        <v>153</v>
      </c>
      <c r="D1449" s="1" t="s">
        <v>150</v>
      </c>
      <c r="E1449" s="1" t="s">
        <v>154</v>
      </c>
      <c r="F1449" s="1" t="s">
        <v>194</v>
      </c>
      <c r="G1449" s="1" t="s">
        <v>195</v>
      </c>
      <c r="H1449" s="1" t="s">
        <v>193</v>
      </c>
      <c r="I1449" s="1">
        <v>1</v>
      </c>
      <c r="J1449" s="2" t="s">
        <v>4796</v>
      </c>
      <c r="L1449" s="2" t="s">
        <v>4797</v>
      </c>
      <c r="O1449" s="1" t="s">
        <v>4797</v>
      </c>
      <c r="R1449" s="1" t="s">
        <v>7</v>
      </c>
      <c r="S1449" s="2">
        <v>44462</v>
      </c>
      <c r="T1449" s="2">
        <f>S1449+(365*3)</f>
        <v>45557</v>
      </c>
      <c r="U1449" s="2">
        <f t="shared" si="151"/>
        <v>45617</v>
      </c>
      <c r="V1449" s="11">
        <f t="shared" ca="1" si="152"/>
        <v>52</v>
      </c>
      <c r="W1449" s="1" t="s">
        <v>4793</v>
      </c>
    </row>
    <row r="1450" spans="1:23" hidden="1" x14ac:dyDescent="0.25">
      <c r="A1450" s="1">
        <v>908</v>
      </c>
      <c r="B1450" s="1" t="s">
        <v>3074</v>
      </c>
      <c r="C1450" s="1" t="s">
        <v>153</v>
      </c>
      <c r="D1450" s="1">
        <v>408</v>
      </c>
      <c r="E1450" s="1" t="s">
        <v>22</v>
      </c>
      <c r="F1450" s="1" t="s">
        <v>3083</v>
      </c>
      <c r="G1450" s="1" t="s">
        <v>3085</v>
      </c>
      <c r="H1450" s="1">
        <v>338</v>
      </c>
      <c r="J1450" s="1" t="s">
        <v>4798</v>
      </c>
      <c r="L1450" s="1" t="s">
        <v>4798</v>
      </c>
      <c r="N1450" s="1" t="s">
        <v>4798</v>
      </c>
      <c r="O1450" s="1" t="s">
        <v>4798</v>
      </c>
      <c r="R1450" s="1" t="s">
        <v>7</v>
      </c>
      <c r="S1450" s="2">
        <v>45408</v>
      </c>
      <c r="T1450" s="2">
        <f>S1450+(365*2)</f>
        <v>46138</v>
      </c>
      <c r="U1450" s="2">
        <f t="shared" si="151"/>
        <v>46198</v>
      </c>
      <c r="V1450" s="11">
        <f t="shared" ca="1" si="152"/>
        <v>-529</v>
      </c>
    </row>
    <row r="1451" spans="1:23" hidden="1" x14ac:dyDescent="0.25">
      <c r="A1451" s="1">
        <v>908</v>
      </c>
      <c r="B1451" s="1" t="s">
        <v>3074</v>
      </c>
      <c r="C1451" s="1" t="s">
        <v>224</v>
      </c>
      <c r="D1451" s="1">
        <v>409</v>
      </c>
      <c r="E1451" s="1" t="s">
        <v>22</v>
      </c>
      <c r="F1451" s="1" t="s">
        <v>3087</v>
      </c>
      <c r="G1451" s="1" t="s">
        <v>3088</v>
      </c>
      <c r="H1451" s="1" t="s">
        <v>3086</v>
      </c>
      <c r="J1451" s="1" t="s">
        <v>4798</v>
      </c>
      <c r="L1451" s="1" t="s">
        <v>4798</v>
      </c>
      <c r="N1451" s="1" t="s">
        <v>4798</v>
      </c>
      <c r="O1451" s="1" t="s">
        <v>4798</v>
      </c>
      <c r="R1451" s="1" t="s">
        <v>7</v>
      </c>
      <c r="S1451" s="2">
        <v>45408</v>
      </c>
      <c r="T1451" s="2">
        <f>S1451+(365*2)</f>
        <v>46138</v>
      </c>
      <c r="U1451" s="2">
        <f t="shared" si="151"/>
        <v>46198</v>
      </c>
      <c r="V1451" s="11">
        <f t="shared" ca="1" si="152"/>
        <v>-529</v>
      </c>
    </row>
    <row r="1452" spans="1:23" hidden="1" x14ac:dyDescent="0.25">
      <c r="A1452" s="1">
        <v>711</v>
      </c>
      <c r="B1452" s="1" t="s">
        <v>268</v>
      </c>
      <c r="C1452" s="1" t="s">
        <v>166</v>
      </c>
      <c r="D1452" s="1">
        <v>6</v>
      </c>
      <c r="E1452" s="1" t="s">
        <v>154</v>
      </c>
      <c r="F1452" s="1" t="s">
        <v>277</v>
      </c>
      <c r="G1452" s="1" t="s">
        <v>278</v>
      </c>
      <c r="I1452" s="1">
        <v>1</v>
      </c>
      <c r="J1452" s="2" t="s">
        <v>4796</v>
      </c>
      <c r="L1452" s="2" t="s">
        <v>4797</v>
      </c>
      <c r="O1452" s="1" t="s">
        <v>4797</v>
      </c>
      <c r="R1452" s="1" t="s">
        <v>7</v>
      </c>
      <c r="S1452" s="2">
        <v>44463</v>
      </c>
      <c r="T1452" s="2">
        <f>S1452+(365*3)</f>
        <v>45558</v>
      </c>
      <c r="U1452" s="2">
        <f t="shared" si="151"/>
        <v>45618</v>
      </c>
      <c r="V1452" s="11">
        <f t="shared" ca="1" si="152"/>
        <v>51</v>
      </c>
      <c r="W1452" s="1" t="s">
        <v>4793</v>
      </c>
    </row>
    <row r="1453" spans="1:23" hidden="1" x14ac:dyDescent="0.25">
      <c r="A1453" s="1">
        <v>908</v>
      </c>
      <c r="B1453" s="1" t="s">
        <v>3074</v>
      </c>
      <c r="C1453" s="1" t="s">
        <v>224</v>
      </c>
      <c r="D1453" s="1">
        <v>412</v>
      </c>
      <c r="E1453" s="1" t="s">
        <v>22</v>
      </c>
      <c r="F1453" s="1" t="s">
        <v>3096</v>
      </c>
      <c r="G1453" s="1" t="s">
        <v>3098</v>
      </c>
      <c r="H1453" s="1">
        <v>21</v>
      </c>
      <c r="J1453" s="1" t="s">
        <v>4798</v>
      </c>
      <c r="L1453" s="1" t="s">
        <v>4798</v>
      </c>
      <c r="N1453" s="1" t="s">
        <v>4798</v>
      </c>
      <c r="O1453" s="1" t="s">
        <v>4798</v>
      </c>
      <c r="R1453" s="1" t="s">
        <v>7</v>
      </c>
      <c r="S1453" s="2">
        <v>45408</v>
      </c>
      <c r="T1453" s="2">
        <f>S1453+(365*2)</f>
        <v>46138</v>
      </c>
      <c r="U1453" s="2">
        <f t="shared" si="151"/>
        <v>46198</v>
      </c>
      <c r="V1453" s="11">
        <f t="shared" ca="1" si="152"/>
        <v>-529</v>
      </c>
    </row>
    <row r="1454" spans="1:23" hidden="1" x14ac:dyDescent="0.25">
      <c r="A1454" s="1">
        <v>908</v>
      </c>
      <c r="B1454" s="1" t="s">
        <v>3074</v>
      </c>
      <c r="C1454" s="1" t="s">
        <v>153</v>
      </c>
      <c r="D1454" s="1">
        <v>415</v>
      </c>
      <c r="E1454" s="1" t="s">
        <v>58</v>
      </c>
      <c r="F1454" s="1" t="s">
        <v>3090</v>
      </c>
      <c r="G1454" s="1" t="s">
        <v>3091</v>
      </c>
      <c r="H1454" s="1">
        <v>26</v>
      </c>
      <c r="J1454" s="1" t="s">
        <v>4798</v>
      </c>
      <c r="L1454" s="1" t="s">
        <v>4798</v>
      </c>
      <c r="N1454" s="1" t="s">
        <v>4798</v>
      </c>
      <c r="O1454" s="1" t="s">
        <v>4798</v>
      </c>
      <c r="R1454" s="1" t="s">
        <v>7</v>
      </c>
      <c r="S1454" s="2">
        <v>45156</v>
      </c>
      <c r="T1454" s="2">
        <f>S1454+(365*4)</f>
        <v>46616</v>
      </c>
      <c r="U1454" s="2">
        <f t="shared" si="151"/>
        <v>46676</v>
      </c>
      <c r="V1454" s="11">
        <f t="shared" ca="1" si="152"/>
        <v>-1007</v>
      </c>
    </row>
    <row r="1455" spans="1:23" hidden="1" x14ac:dyDescent="0.25">
      <c r="A1455" s="1">
        <v>908</v>
      </c>
      <c r="B1455" s="1" t="s">
        <v>3074</v>
      </c>
      <c r="C1455" s="1" t="s">
        <v>153</v>
      </c>
      <c r="D1455" s="1">
        <v>440</v>
      </c>
      <c r="E1455" s="1" t="s">
        <v>154</v>
      </c>
      <c r="F1455" s="1" t="s">
        <v>3138</v>
      </c>
      <c r="G1455" s="1" t="s">
        <v>3139</v>
      </c>
      <c r="H1455" s="1">
        <v>25</v>
      </c>
      <c r="J1455" s="1" t="s">
        <v>4798</v>
      </c>
      <c r="L1455" s="1" t="s">
        <v>4798</v>
      </c>
      <c r="N1455" s="1" t="s">
        <v>4798</v>
      </c>
      <c r="O1455" s="1" t="s">
        <v>4798</v>
      </c>
      <c r="R1455" s="1" t="s">
        <v>7</v>
      </c>
      <c r="S1455" s="2">
        <v>45156</v>
      </c>
      <c r="T1455" s="2">
        <f>S1455+(365*3)</f>
        <v>46251</v>
      </c>
      <c r="U1455" s="2">
        <f t="shared" si="151"/>
        <v>46311</v>
      </c>
      <c r="V1455" s="11">
        <f t="shared" ca="1" si="152"/>
        <v>-642</v>
      </c>
    </row>
    <row r="1456" spans="1:23" hidden="1" x14ac:dyDescent="0.25">
      <c r="A1456" s="1">
        <v>908</v>
      </c>
      <c r="B1456" s="1" t="s">
        <v>3074</v>
      </c>
      <c r="C1456" s="1" t="s">
        <v>153</v>
      </c>
      <c r="D1456" s="1">
        <v>448</v>
      </c>
      <c r="E1456" s="1" t="s">
        <v>22</v>
      </c>
      <c r="F1456" s="1" t="s">
        <v>3142</v>
      </c>
      <c r="G1456" s="1" t="s">
        <v>3143</v>
      </c>
      <c r="H1456" s="1">
        <v>22</v>
      </c>
      <c r="J1456" s="1" t="s">
        <v>4798</v>
      </c>
      <c r="L1456" s="1" t="s">
        <v>4798</v>
      </c>
      <c r="N1456" s="1" t="s">
        <v>4798</v>
      </c>
      <c r="O1456" s="1" t="s">
        <v>4798</v>
      </c>
      <c r="R1456" s="1" t="s">
        <v>7</v>
      </c>
      <c r="S1456" s="2">
        <v>45418</v>
      </c>
      <c r="T1456" s="2">
        <f>S1456+(365*2)</f>
        <v>46148</v>
      </c>
      <c r="U1456" s="2">
        <f t="shared" si="151"/>
        <v>46208</v>
      </c>
      <c r="V1456" s="11">
        <f t="shared" ca="1" si="152"/>
        <v>-539</v>
      </c>
    </row>
    <row r="1457" spans="1:23" hidden="1" x14ac:dyDescent="0.25">
      <c r="A1457" s="1">
        <v>908</v>
      </c>
      <c r="B1457" s="1" t="s">
        <v>3074</v>
      </c>
      <c r="C1457" s="1" t="s">
        <v>20</v>
      </c>
      <c r="D1457" s="1">
        <v>454</v>
      </c>
      <c r="E1457" s="1" t="s">
        <v>154</v>
      </c>
      <c r="F1457" s="1" t="s">
        <v>3140</v>
      </c>
      <c r="G1457" s="1" t="s">
        <v>3141</v>
      </c>
      <c r="H1457" s="1">
        <v>23</v>
      </c>
      <c r="J1457" s="1" t="s">
        <v>4798</v>
      </c>
      <c r="L1457" s="1" t="s">
        <v>4798</v>
      </c>
      <c r="N1457" s="1" t="s">
        <v>4798</v>
      </c>
      <c r="O1457" s="1" t="s">
        <v>4798</v>
      </c>
      <c r="R1457" s="1" t="s">
        <v>7</v>
      </c>
      <c r="S1457" s="2">
        <v>45156</v>
      </c>
      <c r="T1457" s="2">
        <f t="shared" ref="T1457:T1478" si="154">S1457+(365*3)</f>
        <v>46251</v>
      </c>
      <c r="U1457" s="2">
        <f t="shared" si="151"/>
        <v>46311</v>
      </c>
      <c r="V1457" s="11">
        <f t="shared" ca="1" si="152"/>
        <v>-642</v>
      </c>
    </row>
    <row r="1458" spans="1:23" hidden="1" x14ac:dyDescent="0.25">
      <c r="A1458" s="1">
        <v>711</v>
      </c>
      <c r="B1458" s="1" t="s">
        <v>268</v>
      </c>
      <c r="C1458" s="1" t="s">
        <v>166</v>
      </c>
      <c r="D1458" s="1" t="s">
        <v>177</v>
      </c>
      <c r="E1458" s="1" t="s">
        <v>154</v>
      </c>
      <c r="F1458" s="1" t="s">
        <v>272</v>
      </c>
      <c r="G1458" s="1" t="s">
        <v>273</v>
      </c>
      <c r="H1458" s="1" t="s">
        <v>271</v>
      </c>
      <c r="I1458" s="1">
        <v>1</v>
      </c>
      <c r="J1458" s="2" t="s">
        <v>4796</v>
      </c>
      <c r="L1458" s="2" t="s">
        <v>4797</v>
      </c>
      <c r="O1458" s="1" t="s">
        <v>4797</v>
      </c>
      <c r="R1458" s="1" t="s">
        <v>7</v>
      </c>
      <c r="S1458" s="2">
        <v>44463</v>
      </c>
      <c r="T1458" s="2">
        <f t="shared" si="154"/>
        <v>45558</v>
      </c>
      <c r="U1458" s="2">
        <f t="shared" si="151"/>
        <v>45618</v>
      </c>
      <c r="V1458" s="11">
        <f t="shared" ca="1" si="152"/>
        <v>51</v>
      </c>
      <c r="W1458" s="1" t="s">
        <v>4793</v>
      </c>
    </row>
    <row r="1459" spans="1:23" hidden="1" x14ac:dyDescent="0.25">
      <c r="A1459" s="1">
        <v>711</v>
      </c>
      <c r="B1459" s="1" t="s">
        <v>268</v>
      </c>
      <c r="C1459" s="1" t="s">
        <v>153</v>
      </c>
      <c r="D1459" s="1" t="s">
        <v>280</v>
      </c>
      <c r="E1459" s="1" t="s">
        <v>154</v>
      </c>
      <c r="F1459" s="1" t="s">
        <v>281</v>
      </c>
      <c r="G1459" s="1" t="s">
        <v>282</v>
      </c>
      <c r="H1459" s="1" t="s">
        <v>279</v>
      </c>
      <c r="I1459" s="1">
        <v>1</v>
      </c>
      <c r="J1459" s="2" t="s">
        <v>4796</v>
      </c>
      <c r="L1459" s="2" t="s">
        <v>4797</v>
      </c>
      <c r="O1459" s="1" t="s">
        <v>4797</v>
      </c>
      <c r="R1459" s="1" t="s">
        <v>7</v>
      </c>
      <c r="S1459" s="2">
        <v>44463</v>
      </c>
      <c r="T1459" s="2">
        <f t="shared" si="154"/>
        <v>45558</v>
      </c>
      <c r="U1459" s="2">
        <f t="shared" si="151"/>
        <v>45618</v>
      </c>
      <c r="V1459" s="11">
        <f t="shared" ca="1" si="152"/>
        <v>51</v>
      </c>
      <c r="W1459" s="1" t="s">
        <v>4793</v>
      </c>
    </row>
    <row r="1460" spans="1:23" hidden="1" x14ac:dyDescent="0.25">
      <c r="A1460" s="1">
        <v>711</v>
      </c>
      <c r="B1460" s="1" t="s">
        <v>268</v>
      </c>
      <c r="C1460" s="1" t="s">
        <v>166</v>
      </c>
      <c r="D1460" s="1" t="s">
        <v>155</v>
      </c>
      <c r="E1460" s="1" t="s">
        <v>154</v>
      </c>
      <c r="F1460" s="1" t="s">
        <v>274</v>
      </c>
      <c r="G1460" s="1" t="s">
        <v>275</v>
      </c>
      <c r="I1460" s="1">
        <v>1</v>
      </c>
      <c r="J1460" s="2" t="s">
        <v>4796</v>
      </c>
      <c r="L1460" s="2" t="s">
        <v>4797</v>
      </c>
      <c r="O1460" s="1" t="s">
        <v>4797</v>
      </c>
      <c r="R1460" s="1" t="s">
        <v>7</v>
      </c>
      <c r="S1460" s="2">
        <v>44463</v>
      </c>
      <c r="T1460" s="2">
        <f t="shared" si="154"/>
        <v>45558</v>
      </c>
      <c r="U1460" s="2">
        <f t="shared" si="151"/>
        <v>45618</v>
      </c>
      <c r="V1460" s="11">
        <f t="shared" ca="1" si="152"/>
        <v>51</v>
      </c>
      <c r="W1460" s="1" t="s">
        <v>4793</v>
      </c>
    </row>
    <row r="1461" spans="1:23" hidden="1" x14ac:dyDescent="0.25">
      <c r="A1461" s="1">
        <v>711</v>
      </c>
      <c r="B1461" s="1" t="s">
        <v>250</v>
      </c>
      <c r="C1461" s="1" t="s">
        <v>153</v>
      </c>
      <c r="D1461" s="1" t="s">
        <v>205</v>
      </c>
      <c r="E1461" s="1" t="s">
        <v>154</v>
      </c>
      <c r="F1461" s="1" t="s">
        <v>253</v>
      </c>
      <c r="G1461" s="1" t="s">
        <v>254</v>
      </c>
      <c r="H1461" s="1">
        <v>1</v>
      </c>
      <c r="I1461" s="1">
        <v>1</v>
      </c>
      <c r="J1461" s="2" t="s">
        <v>4796</v>
      </c>
      <c r="L1461" s="2" t="s">
        <v>4797</v>
      </c>
      <c r="O1461" s="1" t="s">
        <v>4797</v>
      </c>
      <c r="R1461" s="1" t="s">
        <v>7</v>
      </c>
      <c r="S1461" s="2">
        <v>44463</v>
      </c>
      <c r="T1461" s="2">
        <f t="shared" si="154"/>
        <v>45558</v>
      </c>
      <c r="U1461" s="2">
        <f t="shared" si="151"/>
        <v>45618</v>
      </c>
      <c r="V1461" s="11">
        <f t="shared" ca="1" si="152"/>
        <v>51</v>
      </c>
      <c r="W1461" s="1" t="s">
        <v>4793</v>
      </c>
    </row>
    <row r="1462" spans="1:23" hidden="1" x14ac:dyDescent="0.25">
      <c r="A1462" s="1">
        <v>711</v>
      </c>
      <c r="B1462" s="1" t="s">
        <v>198</v>
      </c>
      <c r="C1462" s="1" t="s">
        <v>153</v>
      </c>
      <c r="D1462" s="1">
        <v>404</v>
      </c>
      <c r="E1462" s="1" t="s">
        <v>154</v>
      </c>
      <c r="F1462" s="1" t="s">
        <v>211</v>
      </c>
      <c r="G1462" s="1" t="s">
        <v>212</v>
      </c>
      <c r="H1462" s="1" t="s">
        <v>209</v>
      </c>
      <c r="I1462" s="1">
        <v>1</v>
      </c>
      <c r="J1462" s="2" t="s">
        <v>4796</v>
      </c>
      <c r="L1462" s="2" t="s">
        <v>4797</v>
      </c>
      <c r="O1462" s="1" t="s">
        <v>4797</v>
      </c>
      <c r="R1462" s="1" t="s">
        <v>7</v>
      </c>
      <c r="S1462" s="2">
        <v>44462</v>
      </c>
      <c r="T1462" s="2">
        <f t="shared" si="154"/>
        <v>45557</v>
      </c>
      <c r="U1462" s="2">
        <f t="shared" si="151"/>
        <v>45617</v>
      </c>
      <c r="V1462" s="11">
        <f t="shared" ca="1" si="152"/>
        <v>52</v>
      </c>
      <c r="W1462" s="1" t="s">
        <v>4793</v>
      </c>
    </row>
    <row r="1463" spans="1:23" hidden="1" x14ac:dyDescent="0.25">
      <c r="A1463" s="1">
        <v>711</v>
      </c>
      <c r="B1463" s="1" t="s">
        <v>198</v>
      </c>
      <c r="C1463" s="1" t="s">
        <v>153</v>
      </c>
      <c r="D1463" s="1">
        <v>405</v>
      </c>
      <c r="E1463" s="1" t="s">
        <v>154</v>
      </c>
      <c r="F1463" s="1" t="s">
        <v>204</v>
      </c>
      <c r="G1463" s="1" t="s">
        <v>208</v>
      </c>
      <c r="H1463" s="1">
        <v>12</v>
      </c>
      <c r="I1463" s="1">
        <v>1</v>
      </c>
      <c r="J1463" s="2" t="s">
        <v>4796</v>
      </c>
      <c r="L1463" s="2" t="s">
        <v>4797</v>
      </c>
      <c r="O1463" s="1" t="s">
        <v>4797</v>
      </c>
      <c r="R1463" s="1" t="s">
        <v>7</v>
      </c>
      <c r="S1463" s="2">
        <v>44462</v>
      </c>
      <c r="T1463" s="2">
        <f t="shared" si="154"/>
        <v>45557</v>
      </c>
      <c r="U1463" s="2">
        <f t="shared" si="151"/>
        <v>45617</v>
      </c>
      <c r="V1463" s="11">
        <f t="shared" ca="1" si="152"/>
        <v>52</v>
      </c>
      <c r="W1463" s="1" t="s">
        <v>4793</v>
      </c>
    </row>
    <row r="1464" spans="1:23" hidden="1" x14ac:dyDescent="0.25">
      <c r="A1464" s="1">
        <v>908</v>
      </c>
      <c r="B1464" s="1" t="s">
        <v>3074</v>
      </c>
      <c r="C1464" s="1" t="s">
        <v>80</v>
      </c>
      <c r="D1464" s="1">
        <v>654</v>
      </c>
      <c r="E1464" s="1" t="s">
        <v>154</v>
      </c>
      <c r="F1464" s="1" t="s">
        <v>3124</v>
      </c>
      <c r="G1464" s="1" t="s">
        <v>3125</v>
      </c>
      <c r="H1464" s="1">
        <v>35</v>
      </c>
      <c r="J1464" s="1" t="s">
        <v>4798</v>
      </c>
      <c r="L1464" s="1" t="s">
        <v>4798</v>
      </c>
      <c r="N1464" s="1" t="s">
        <v>4798</v>
      </c>
      <c r="O1464" s="1" t="s">
        <v>4798</v>
      </c>
      <c r="R1464" s="1" t="s">
        <v>7</v>
      </c>
      <c r="S1464" s="2">
        <v>45156</v>
      </c>
      <c r="T1464" s="2">
        <f t="shared" si="154"/>
        <v>46251</v>
      </c>
      <c r="U1464" s="2">
        <f t="shared" si="151"/>
        <v>46311</v>
      </c>
      <c r="V1464" s="11">
        <f t="shared" ca="1" si="152"/>
        <v>-642</v>
      </c>
    </row>
    <row r="1465" spans="1:23" hidden="1" x14ac:dyDescent="0.25">
      <c r="A1465" s="1">
        <v>908</v>
      </c>
      <c r="B1465" s="1" t="s">
        <v>3074</v>
      </c>
      <c r="C1465" s="1" t="s">
        <v>328</v>
      </c>
      <c r="D1465" s="1" t="s">
        <v>3136</v>
      </c>
      <c r="E1465" s="1" t="s">
        <v>154</v>
      </c>
      <c r="F1465" s="1" t="s">
        <v>3137</v>
      </c>
      <c r="G1465" s="1" t="s">
        <v>3138</v>
      </c>
      <c r="H1465" s="1">
        <v>28</v>
      </c>
      <c r="J1465" s="1" t="s">
        <v>4798</v>
      </c>
      <c r="L1465" s="1" t="s">
        <v>4798</v>
      </c>
      <c r="N1465" s="1" t="s">
        <v>4798</v>
      </c>
      <c r="O1465" s="1" t="s">
        <v>4798</v>
      </c>
      <c r="R1465" s="1" t="s">
        <v>7</v>
      </c>
      <c r="S1465" s="2">
        <v>45156</v>
      </c>
      <c r="T1465" s="2">
        <f t="shared" si="154"/>
        <v>46251</v>
      </c>
      <c r="U1465" s="2">
        <f t="shared" si="151"/>
        <v>46311</v>
      </c>
      <c r="V1465" s="11">
        <f t="shared" ca="1" si="152"/>
        <v>-642</v>
      </c>
    </row>
    <row r="1466" spans="1:23" hidden="1" x14ac:dyDescent="0.25">
      <c r="A1466" s="1">
        <v>908</v>
      </c>
      <c r="B1466" s="1" t="s">
        <v>3074</v>
      </c>
      <c r="C1466" s="1" t="s">
        <v>328</v>
      </c>
      <c r="D1466" s="1" t="s">
        <v>3133</v>
      </c>
      <c r="E1466" s="1" t="s">
        <v>154</v>
      </c>
      <c r="F1466" s="1" t="s">
        <v>3134</v>
      </c>
      <c r="G1466" s="1" t="s">
        <v>3135</v>
      </c>
      <c r="H1466" s="1">
        <v>28</v>
      </c>
      <c r="J1466" s="1" t="s">
        <v>4798</v>
      </c>
      <c r="L1466" s="1" t="s">
        <v>4798</v>
      </c>
      <c r="N1466" s="1" t="s">
        <v>4798</v>
      </c>
      <c r="O1466" s="1" t="s">
        <v>4798</v>
      </c>
      <c r="R1466" s="1" t="s">
        <v>7</v>
      </c>
      <c r="S1466" s="2">
        <v>45156</v>
      </c>
      <c r="T1466" s="2">
        <f t="shared" si="154"/>
        <v>46251</v>
      </c>
      <c r="U1466" s="2">
        <f t="shared" si="151"/>
        <v>46311</v>
      </c>
      <c r="V1466" s="11">
        <f t="shared" ca="1" si="152"/>
        <v>-642</v>
      </c>
    </row>
    <row r="1467" spans="1:23" hidden="1" x14ac:dyDescent="0.25">
      <c r="A1467" s="1">
        <v>908</v>
      </c>
      <c r="B1467" s="1" t="s">
        <v>3074</v>
      </c>
      <c r="C1467" s="1" t="s">
        <v>328</v>
      </c>
      <c r="D1467" s="1" t="s">
        <v>3093</v>
      </c>
      <c r="E1467" s="1" t="s">
        <v>154</v>
      </c>
      <c r="F1467" s="1" t="s">
        <v>3091</v>
      </c>
      <c r="G1467" s="1" t="s">
        <v>3094</v>
      </c>
      <c r="H1467" s="1">
        <v>27</v>
      </c>
      <c r="J1467" s="1" t="s">
        <v>4798</v>
      </c>
      <c r="L1467" s="1" t="s">
        <v>4798</v>
      </c>
      <c r="N1467" s="1" t="s">
        <v>4798</v>
      </c>
      <c r="O1467" s="1" t="s">
        <v>4798</v>
      </c>
      <c r="R1467" s="1" t="s">
        <v>7</v>
      </c>
      <c r="S1467" s="2">
        <v>45156</v>
      </c>
      <c r="T1467" s="2">
        <f t="shared" si="154"/>
        <v>46251</v>
      </c>
      <c r="U1467" s="2">
        <f t="shared" si="151"/>
        <v>46311</v>
      </c>
      <c r="V1467" s="11">
        <f t="shared" ca="1" si="152"/>
        <v>-642</v>
      </c>
    </row>
    <row r="1468" spans="1:23" hidden="1" x14ac:dyDescent="0.25">
      <c r="A1468" s="1">
        <v>908</v>
      </c>
      <c r="B1468" s="1" t="s">
        <v>3074</v>
      </c>
      <c r="C1468" s="1" t="s">
        <v>1121</v>
      </c>
      <c r="D1468" s="1" t="s">
        <v>3108</v>
      </c>
      <c r="E1468" s="1" t="s">
        <v>154</v>
      </c>
      <c r="F1468" s="1" t="s">
        <v>3101</v>
      </c>
      <c r="G1468" s="1" t="s">
        <v>3109</v>
      </c>
      <c r="H1468" s="1">
        <v>30</v>
      </c>
      <c r="J1468" s="1" t="s">
        <v>4798</v>
      </c>
      <c r="L1468" s="1" t="s">
        <v>4798</v>
      </c>
      <c r="N1468" s="1" t="s">
        <v>4798</v>
      </c>
      <c r="O1468" s="1" t="s">
        <v>4798</v>
      </c>
      <c r="R1468" s="1" t="s">
        <v>7</v>
      </c>
      <c r="S1468" s="2">
        <v>45156</v>
      </c>
      <c r="T1468" s="2">
        <f t="shared" si="154"/>
        <v>46251</v>
      </c>
      <c r="U1468" s="2">
        <f t="shared" si="151"/>
        <v>46311</v>
      </c>
      <c r="V1468" s="11">
        <f t="shared" ca="1" si="152"/>
        <v>-642</v>
      </c>
    </row>
    <row r="1469" spans="1:23" hidden="1" x14ac:dyDescent="0.25">
      <c r="A1469" s="1">
        <v>908</v>
      </c>
      <c r="B1469" s="1" t="s">
        <v>3074</v>
      </c>
      <c r="C1469" s="1" t="s">
        <v>328</v>
      </c>
      <c r="D1469" s="1" t="s">
        <v>3115</v>
      </c>
      <c r="E1469" s="1" t="s">
        <v>154</v>
      </c>
      <c r="F1469" s="1" t="s">
        <v>3116</v>
      </c>
      <c r="G1469" s="1" t="s">
        <v>3117</v>
      </c>
      <c r="H1469" s="1">
        <v>34</v>
      </c>
      <c r="J1469" s="1" t="s">
        <v>4798</v>
      </c>
      <c r="L1469" s="1" t="s">
        <v>4798</v>
      </c>
      <c r="N1469" s="1" t="s">
        <v>4798</v>
      </c>
      <c r="O1469" s="1" t="s">
        <v>4798</v>
      </c>
      <c r="R1469" s="1" t="s">
        <v>7</v>
      </c>
      <c r="S1469" s="2">
        <v>45156</v>
      </c>
      <c r="T1469" s="2">
        <f t="shared" si="154"/>
        <v>46251</v>
      </c>
      <c r="U1469" s="2">
        <f t="shared" si="151"/>
        <v>46311</v>
      </c>
      <c r="V1469" s="11">
        <f t="shared" ca="1" si="152"/>
        <v>-642</v>
      </c>
    </row>
    <row r="1470" spans="1:23" hidden="1" x14ac:dyDescent="0.25">
      <c r="A1470" s="1">
        <v>908</v>
      </c>
      <c r="B1470" s="1" t="s">
        <v>3074</v>
      </c>
      <c r="C1470" s="1" t="s">
        <v>224</v>
      </c>
      <c r="D1470" s="1" t="s">
        <v>3100</v>
      </c>
      <c r="E1470" s="1" t="s">
        <v>154</v>
      </c>
      <c r="F1470" s="1" t="s">
        <v>3096</v>
      </c>
      <c r="G1470" s="1" t="s">
        <v>3098</v>
      </c>
      <c r="H1470" s="1" t="s">
        <v>3099</v>
      </c>
      <c r="J1470" s="1" t="s">
        <v>4798</v>
      </c>
      <c r="L1470" s="1" t="s">
        <v>4798</v>
      </c>
      <c r="N1470" s="1" t="s">
        <v>4798</v>
      </c>
      <c r="O1470" s="1" t="s">
        <v>4798</v>
      </c>
      <c r="R1470" s="1" t="s">
        <v>7</v>
      </c>
      <c r="S1470" s="2">
        <v>45156</v>
      </c>
      <c r="T1470" s="2">
        <f t="shared" si="154"/>
        <v>46251</v>
      </c>
      <c r="U1470" s="2">
        <f t="shared" si="151"/>
        <v>46311</v>
      </c>
      <c r="V1470" s="11">
        <f t="shared" ca="1" si="152"/>
        <v>-642</v>
      </c>
    </row>
    <row r="1471" spans="1:23" hidden="1" x14ac:dyDescent="0.25">
      <c r="A1471" s="1">
        <v>908</v>
      </c>
      <c r="B1471" s="1" t="s">
        <v>3074</v>
      </c>
      <c r="C1471" s="1" t="s">
        <v>224</v>
      </c>
      <c r="D1471" s="1" t="s">
        <v>3102</v>
      </c>
      <c r="E1471" s="1" t="s">
        <v>154</v>
      </c>
      <c r="F1471" s="1" t="s">
        <v>3097</v>
      </c>
      <c r="G1471" s="1" t="s">
        <v>3103</v>
      </c>
      <c r="H1471" s="1" t="s">
        <v>3099</v>
      </c>
      <c r="J1471" s="1" t="s">
        <v>4798</v>
      </c>
      <c r="L1471" s="1" t="s">
        <v>4798</v>
      </c>
      <c r="N1471" s="1" t="s">
        <v>4798</v>
      </c>
      <c r="O1471" s="1" t="s">
        <v>4798</v>
      </c>
      <c r="R1471" s="1" t="s">
        <v>7</v>
      </c>
      <c r="S1471" s="2">
        <v>45156</v>
      </c>
      <c r="T1471" s="2">
        <f t="shared" si="154"/>
        <v>46251</v>
      </c>
      <c r="U1471" s="2">
        <f t="shared" si="151"/>
        <v>46311</v>
      </c>
      <c r="V1471" s="11">
        <f t="shared" ca="1" si="152"/>
        <v>-642</v>
      </c>
    </row>
    <row r="1472" spans="1:23" hidden="1" x14ac:dyDescent="0.25">
      <c r="A1472" s="1">
        <v>711</v>
      </c>
      <c r="B1472" s="1" t="s">
        <v>198</v>
      </c>
      <c r="C1472" s="1" t="s">
        <v>153</v>
      </c>
      <c r="D1472" s="1">
        <v>412</v>
      </c>
      <c r="E1472" s="1" t="s">
        <v>154</v>
      </c>
      <c r="F1472" s="1" t="s">
        <v>217</v>
      </c>
      <c r="G1472" s="1" t="s">
        <v>218</v>
      </c>
      <c r="H1472" s="1">
        <v>11</v>
      </c>
      <c r="I1472" s="1">
        <v>1</v>
      </c>
      <c r="J1472" s="2" t="s">
        <v>4796</v>
      </c>
      <c r="L1472" s="2" t="s">
        <v>4797</v>
      </c>
      <c r="O1472" s="1" t="s">
        <v>4797</v>
      </c>
      <c r="R1472" s="1" t="s">
        <v>7</v>
      </c>
      <c r="S1472" s="2">
        <v>44462</v>
      </c>
      <c r="T1472" s="2">
        <f t="shared" si="154"/>
        <v>45557</v>
      </c>
      <c r="U1472" s="2">
        <f t="shared" si="151"/>
        <v>45617</v>
      </c>
      <c r="V1472" s="11">
        <f t="shared" ca="1" si="152"/>
        <v>52</v>
      </c>
      <c r="W1472" s="1" t="s">
        <v>4793</v>
      </c>
    </row>
    <row r="1473" spans="1:23" hidden="1" x14ac:dyDescent="0.25">
      <c r="A1473" s="1">
        <v>711</v>
      </c>
      <c r="B1473" s="1" t="s">
        <v>198</v>
      </c>
      <c r="C1473" s="1" t="s">
        <v>153</v>
      </c>
      <c r="D1473" s="1">
        <v>413</v>
      </c>
      <c r="E1473" s="1" t="s">
        <v>154</v>
      </c>
      <c r="F1473" s="1" t="s">
        <v>219</v>
      </c>
      <c r="G1473" s="1" t="s">
        <v>220</v>
      </c>
      <c r="H1473" s="1">
        <v>12</v>
      </c>
      <c r="I1473" s="1">
        <v>1</v>
      </c>
      <c r="J1473" s="2" t="s">
        <v>4796</v>
      </c>
      <c r="L1473" s="2" t="s">
        <v>4797</v>
      </c>
      <c r="O1473" s="1" t="s">
        <v>4797</v>
      </c>
      <c r="R1473" s="1" t="s">
        <v>7</v>
      </c>
      <c r="S1473" s="2">
        <v>44462</v>
      </c>
      <c r="T1473" s="2">
        <f t="shared" si="154"/>
        <v>45557</v>
      </c>
      <c r="U1473" s="2">
        <f t="shared" si="151"/>
        <v>45617</v>
      </c>
      <c r="V1473" s="11">
        <f t="shared" ca="1" si="152"/>
        <v>52</v>
      </c>
      <c r="W1473" s="1" t="s">
        <v>4793</v>
      </c>
    </row>
    <row r="1474" spans="1:23" hidden="1" x14ac:dyDescent="0.25">
      <c r="A1474" s="1">
        <v>711</v>
      </c>
      <c r="B1474" s="1" t="s">
        <v>198</v>
      </c>
      <c r="C1474" s="1" t="s">
        <v>153</v>
      </c>
      <c r="D1474" s="1">
        <v>416</v>
      </c>
      <c r="E1474" s="1" t="s">
        <v>154</v>
      </c>
      <c r="F1474" s="1" t="s">
        <v>215</v>
      </c>
      <c r="G1474" s="1" t="s">
        <v>216</v>
      </c>
      <c r="H1474" s="1">
        <v>10</v>
      </c>
      <c r="I1474" s="1">
        <v>1</v>
      </c>
      <c r="J1474" s="2" t="s">
        <v>4796</v>
      </c>
      <c r="L1474" s="2" t="s">
        <v>4797</v>
      </c>
      <c r="O1474" s="1" t="s">
        <v>4797</v>
      </c>
      <c r="R1474" s="1" t="s">
        <v>7</v>
      </c>
      <c r="S1474" s="2">
        <v>44462</v>
      </c>
      <c r="T1474" s="2">
        <f t="shared" si="154"/>
        <v>45557</v>
      </c>
      <c r="U1474" s="2">
        <f t="shared" ref="U1474:U1537" si="155">T1474+60</f>
        <v>45617</v>
      </c>
      <c r="V1474" s="11">
        <f t="shared" ref="V1474:V1537" ca="1" si="156">TODAY()-U1474</f>
        <v>52</v>
      </c>
      <c r="W1474" s="1" t="s">
        <v>4793</v>
      </c>
    </row>
    <row r="1475" spans="1:23" hidden="1" x14ac:dyDescent="0.25">
      <c r="A1475" s="1">
        <v>711</v>
      </c>
      <c r="B1475" s="1" t="s">
        <v>198</v>
      </c>
      <c r="C1475" s="1" t="s">
        <v>166</v>
      </c>
      <c r="D1475" s="1">
        <v>429</v>
      </c>
      <c r="E1475" s="1" t="s">
        <v>154</v>
      </c>
      <c r="F1475" s="1" t="s">
        <v>237</v>
      </c>
      <c r="G1475" s="1" t="s">
        <v>238</v>
      </c>
      <c r="H1475" s="1">
        <v>4</v>
      </c>
      <c r="I1475" s="1">
        <v>1</v>
      </c>
      <c r="J1475" s="2" t="s">
        <v>4796</v>
      </c>
      <c r="L1475" s="2" t="s">
        <v>4797</v>
      </c>
      <c r="O1475" s="1" t="s">
        <v>4797</v>
      </c>
      <c r="R1475" s="1" t="s">
        <v>7</v>
      </c>
      <c r="S1475" s="2">
        <v>44462</v>
      </c>
      <c r="T1475" s="2">
        <f t="shared" si="154"/>
        <v>45557</v>
      </c>
      <c r="U1475" s="2">
        <f t="shared" si="155"/>
        <v>45617</v>
      </c>
      <c r="V1475" s="11">
        <f t="shared" ca="1" si="156"/>
        <v>52</v>
      </c>
      <c r="W1475" s="1" t="s">
        <v>4793</v>
      </c>
    </row>
    <row r="1476" spans="1:23" hidden="1" x14ac:dyDescent="0.25">
      <c r="A1476" s="1">
        <v>908</v>
      </c>
      <c r="B1476" s="1" t="s">
        <v>3074</v>
      </c>
      <c r="C1476" s="1" t="s">
        <v>230</v>
      </c>
      <c r="D1476" s="1" t="s">
        <v>447</v>
      </c>
      <c r="E1476" s="1" t="s">
        <v>154</v>
      </c>
      <c r="F1476" s="1" t="s">
        <v>3092</v>
      </c>
      <c r="G1476" s="1" t="s">
        <v>3092</v>
      </c>
      <c r="H1476" s="1" t="s">
        <v>3086</v>
      </c>
      <c r="J1476" s="1" t="s">
        <v>4798</v>
      </c>
      <c r="L1476" s="1" t="s">
        <v>4798</v>
      </c>
      <c r="N1476" s="1" t="s">
        <v>4798</v>
      </c>
      <c r="O1476" s="1" t="s">
        <v>4798</v>
      </c>
      <c r="R1476" s="1" t="s">
        <v>7</v>
      </c>
      <c r="S1476" s="2">
        <v>45156</v>
      </c>
      <c r="T1476" s="2">
        <f t="shared" si="154"/>
        <v>46251</v>
      </c>
      <c r="U1476" s="2">
        <f t="shared" si="155"/>
        <v>46311</v>
      </c>
      <c r="V1476" s="11">
        <f t="shared" ca="1" si="156"/>
        <v>-642</v>
      </c>
    </row>
    <row r="1477" spans="1:23" hidden="1" x14ac:dyDescent="0.25">
      <c r="A1477" s="1">
        <v>908</v>
      </c>
      <c r="B1477" s="1" t="s">
        <v>3074</v>
      </c>
      <c r="C1477" s="1" t="s">
        <v>230</v>
      </c>
      <c r="D1477" s="1" t="s">
        <v>439</v>
      </c>
      <c r="E1477" s="1" t="s">
        <v>154</v>
      </c>
      <c r="F1477" s="1" t="s">
        <v>3098</v>
      </c>
      <c r="G1477" s="1" t="s">
        <v>3097</v>
      </c>
      <c r="H1477" s="1" t="s">
        <v>3099</v>
      </c>
      <c r="J1477" s="1" t="s">
        <v>4798</v>
      </c>
      <c r="L1477" s="1" t="s">
        <v>4798</v>
      </c>
      <c r="N1477" s="1" t="s">
        <v>4798</v>
      </c>
      <c r="O1477" s="1" t="s">
        <v>4798</v>
      </c>
      <c r="R1477" s="1" t="s">
        <v>7</v>
      </c>
      <c r="S1477" s="2">
        <v>45156</v>
      </c>
      <c r="T1477" s="2">
        <f t="shared" si="154"/>
        <v>46251</v>
      </c>
      <c r="U1477" s="2">
        <f t="shared" si="155"/>
        <v>46311</v>
      </c>
      <c r="V1477" s="11">
        <f t="shared" ca="1" si="156"/>
        <v>-642</v>
      </c>
    </row>
    <row r="1478" spans="1:23" hidden="1" x14ac:dyDescent="0.25">
      <c r="A1478" s="1">
        <v>711</v>
      </c>
      <c r="B1478" s="1" t="s">
        <v>198</v>
      </c>
      <c r="C1478" s="1" t="s">
        <v>166</v>
      </c>
      <c r="D1478" s="1">
        <v>433</v>
      </c>
      <c r="E1478" s="1" t="s">
        <v>154</v>
      </c>
      <c r="F1478" s="1" t="s">
        <v>246</v>
      </c>
      <c r="G1478" s="1" t="s">
        <v>247</v>
      </c>
      <c r="H1478" s="1" t="s">
        <v>245</v>
      </c>
      <c r="I1478" s="1">
        <v>1</v>
      </c>
      <c r="J1478" s="2" t="s">
        <v>4796</v>
      </c>
      <c r="L1478" s="2" t="s">
        <v>4797</v>
      </c>
      <c r="O1478" s="1" t="s">
        <v>4797</v>
      </c>
      <c r="R1478" s="1" t="s">
        <v>7</v>
      </c>
      <c r="S1478" s="2">
        <v>44462</v>
      </c>
      <c r="T1478" s="2">
        <f t="shared" si="154"/>
        <v>45557</v>
      </c>
      <c r="U1478" s="2">
        <f t="shared" si="155"/>
        <v>45617</v>
      </c>
      <c r="V1478" s="11">
        <f t="shared" ca="1" si="156"/>
        <v>52</v>
      </c>
      <c r="W1478" s="1" t="s">
        <v>4793</v>
      </c>
    </row>
    <row r="1479" spans="1:23" hidden="1" x14ac:dyDescent="0.25">
      <c r="A1479" s="1">
        <v>909</v>
      </c>
      <c r="B1479" s="1" t="s">
        <v>3074</v>
      </c>
      <c r="C1479" s="1" t="s">
        <v>260</v>
      </c>
      <c r="D1479" s="1">
        <v>6</v>
      </c>
      <c r="E1479" s="1" t="s">
        <v>58</v>
      </c>
      <c r="F1479" s="1" t="s">
        <v>3168</v>
      </c>
      <c r="G1479" s="1" t="s">
        <v>3169</v>
      </c>
      <c r="H1479" s="1">
        <v>311</v>
      </c>
      <c r="J1479" s="1" t="s">
        <v>4798</v>
      </c>
      <c r="L1479" s="1" t="s">
        <v>4798</v>
      </c>
      <c r="N1479" s="1" t="s">
        <v>4798</v>
      </c>
      <c r="O1479" s="1" t="s">
        <v>4798</v>
      </c>
      <c r="R1479" s="1" t="s">
        <v>7</v>
      </c>
      <c r="S1479" s="2">
        <v>45576</v>
      </c>
      <c r="T1479" s="2">
        <f>S1479+(365*4)</f>
        <v>47036</v>
      </c>
      <c r="U1479" s="2">
        <f t="shared" si="155"/>
        <v>47096</v>
      </c>
      <c r="V1479" s="11">
        <f t="shared" ca="1" si="156"/>
        <v>-1427</v>
      </c>
    </row>
    <row r="1480" spans="1:23" hidden="1" x14ac:dyDescent="0.25">
      <c r="A1480" s="1">
        <v>711</v>
      </c>
      <c r="B1480" s="1" t="s">
        <v>257</v>
      </c>
      <c r="C1480" s="1" t="s">
        <v>166</v>
      </c>
      <c r="D1480" s="1" t="s">
        <v>235</v>
      </c>
      <c r="E1480" s="1" t="s">
        <v>154</v>
      </c>
      <c r="F1480" s="1" t="s">
        <v>264</v>
      </c>
      <c r="G1480" s="1" t="s">
        <v>265</v>
      </c>
      <c r="H1480" s="1" t="s">
        <v>261</v>
      </c>
      <c r="I1480" s="1">
        <v>1</v>
      </c>
      <c r="J1480" s="2" t="s">
        <v>4796</v>
      </c>
      <c r="L1480" s="2" t="s">
        <v>4797</v>
      </c>
      <c r="O1480" s="1" t="s">
        <v>4797</v>
      </c>
      <c r="R1480" s="1" t="s">
        <v>7</v>
      </c>
      <c r="S1480" s="2">
        <v>44463</v>
      </c>
      <c r="T1480" s="2">
        <f>S1480+(365*3)</f>
        <v>45558</v>
      </c>
      <c r="U1480" s="2">
        <f t="shared" si="155"/>
        <v>45618</v>
      </c>
      <c r="V1480" s="11">
        <f t="shared" ca="1" si="156"/>
        <v>51</v>
      </c>
      <c r="W1480" s="1" t="s">
        <v>4793</v>
      </c>
    </row>
    <row r="1481" spans="1:23" hidden="1" x14ac:dyDescent="0.25">
      <c r="A1481" s="1">
        <v>909</v>
      </c>
      <c r="B1481" s="1" t="s">
        <v>3074</v>
      </c>
      <c r="C1481" s="1" t="s">
        <v>1812</v>
      </c>
      <c r="D1481" s="1">
        <v>16</v>
      </c>
      <c r="E1481" s="1" t="s">
        <v>58</v>
      </c>
      <c r="F1481" s="1" t="s">
        <v>3169</v>
      </c>
      <c r="G1481" s="1" t="s">
        <v>3170</v>
      </c>
      <c r="H1481" s="1">
        <v>311</v>
      </c>
      <c r="J1481" s="1" t="s">
        <v>4798</v>
      </c>
      <c r="L1481" s="1" t="s">
        <v>4798</v>
      </c>
      <c r="N1481" s="1" t="s">
        <v>4798</v>
      </c>
      <c r="O1481" s="1" t="s">
        <v>4798</v>
      </c>
      <c r="R1481" s="1" t="s">
        <v>7</v>
      </c>
      <c r="S1481" s="2">
        <v>45576</v>
      </c>
      <c r="T1481" s="2">
        <f>S1481+(365*4)</f>
        <v>47036</v>
      </c>
      <c r="U1481" s="2">
        <f t="shared" si="155"/>
        <v>47096</v>
      </c>
      <c r="V1481" s="11">
        <f t="shared" ca="1" si="156"/>
        <v>-1427</v>
      </c>
    </row>
    <row r="1482" spans="1:23" hidden="1" x14ac:dyDescent="0.25">
      <c r="A1482" s="1">
        <v>711</v>
      </c>
      <c r="B1482" s="1" t="s">
        <v>292</v>
      </c>
      <c r="C1482" s="1" t="s">
        <v>166</v>
      </c>
      <c r="D1482" s="1" t="s">
        <v>155</v>
      </c>
      <c r="E1482" s="1" t="s">
        <v>154</v>
      </c>
      <c r="F1482" s="1" t="s">
        <v>295</v>
      </c>
      <c r="G1482" s="1" t="s">
        <v>296</v>
      </c>
      <c r="H1482" s="1">
        <v>1</v>
      </c>
      <c r="I1482" s="1">
        <v>1</v>
      </c>
      <c r="J1482" s="2" t="s">
        <v>4796</v>
      </c>
      <c r="L1482" s="2" t="s">
        <v>4797</v>
      </c>
      <c r="O1482" s="1" t="s">
        <v>4797</v>
      </c>
      <c r="R1482" s="1" t="s">
        <v>7</v>
      </c>
      <c r="S1482" s="2">
        <v>44463</v>
      </c>
      <c r="T1482" s="2">
        <f>S1482+(365*3)</f>
        <v>45558</v>
      </c>
      <c r="U1482" s="2">
        <f t="shared" si="155"/>
        <v>45618</v>
      </c>
      <c r="V1482" s="11">
        <f t="shared" ca="1" si="156"/>
        <v>51</v>
      </c>
      <c r="W1482" s="1" t="s">
        <v>4793</v>
      </c>
    </row>
    <row r="1483" spans="1:23" hidden="1" x14ac:dyDescent="0.25">
      <c r="A1483" s="1">
        <v>909</v>
      </c>
      <c r="B1483" s="1" t="s">
        <v>3074</v>
      </c>
      <c r="C1483" s="1" t="s">
        <v>153</v>
      </c>
      <c r="D1483" s="1">
        <v>67</v>
      </c>
      <c r="E1483" s="1" t="s">
        <v>58</v>
      </c>
      <c r="F1483" s="1" t="s">
        <v>3188</v>
      </c>
      <c r="G1483" s="1" t="s">
        <v>3188</v>
      </c>
      <c r="H1483" s="1">
        <v>310</v>
      </c>
      <c r="J1483" s="1" t="s">
        <v>4798</v>
      </c>
      <c r="L1483" s="1" t="s">
        <v>4798</v>
      </c>
      <c r="N1483" s="1" t="s">
        <v>4798</v>
      </c>
      <c r="O1483" s="1" t="s">
        <v>4798</v>
      </c>
      <c r="R1483" s="1" t="s">
        <v>7</v>
      </c>
      <c r="S1483" s="2">
        <v>45156</v>
      </c>
      <c r="T1483" s="2">
        <f t="shared" ref="T1483:T1488" si="157">S1483+(365*4)</f>
        <v>46616</v>
      </c>
      <c r="U1483" s="2">
        <f t="shared" si="155"/>
        <v>46676</v>
      </c>
      <c r="V1483" s="11">
        <f t="shared" ca="1" si="156"/>
        <v>-1007</v>
      </c>
    </row>
    <row r="1484" spans="1:23" hidden="1" x14ac:dyDescent="0.25">
      <c r="A1484" s="1">
        <v>909</v>
      </c>
      <c r="B1484" s="1" t="s">
        <v>3074</v>
      </c>
      <c r="C1484" s="1" t="s">
        <v>153</v>
      </c>
      <c r="D1484" s="1">
        <v>69</v>
      </c>
      <c r="E1484" s="1" t="s">
        <v>58</v>
      </c>
      <c r="F1484" s="1" t="s">
        <v>3190</v>
      </c>
      <c r="G1484" s="1" t="s">
        <v>3191</v>
      </c>
      <c r="H1484" s="1">
        <v>307</v>
      </c>
      <c r="J1484" s="1" t="s">
        <v>4798</v>
      </c>
      <c r="L1484" s="1" t="s">
        <v>4798</v>
      </c>
      <c r="N1484" s="1" t="s">
        <v>4798</v>
      </c>
      <c r="O1484" s="1" t="s">
        <v>4798</v>
      </c>
      <c r="R1484" s="1" t="s">
        <v>7</v>
      </c>
      <c r="S1484" s="2">
        <v>45156</v>
      </c>
      <c r="T1484" s="2">
        <f t="shared" si="157"/>
        <v>46616</v>
      </c>
      <c r="U1484" s="2">
        <f t="shared" si="155"/>
        <v>46676</v>
      </c>
      <c r="V1484" s="11">
        <f t="shared" ca="1" si="156"/>
        <v>-1007</v>
      </c>
    </row>
    <row r="1485" spans="1:23" hidden="1" x14ac:dyDescent="0.25">
      <c r="A1485" s="1">
        <v>909</v>
      </c>
      <c r="B1485" s="1" t="s">
        <v>3074</v>
      </c>
      <c r="C1485" s="1" t="s">
        <v>153</v>
      </c>
      <c r="D1485" s="1">
        <v>70</v>
      </c>
      <c r="E1485" s="1" t="s">
        <v>58</v>
      </c>
      <c r="F1485" s="1" t="s">
        <v>3182</v>
      </c>
      <c r="G1485" s="1" t="s">
        <v>3183</v>
      </c>
      <c r="H1485" s="1">
        <v>326</v>
      </c>
      <c r="J1485" s="1" t="s">
        <v>4798</v>
      </c>
      <c r="L1485" s="1" t="s">
        <v>4798</v>
      </c>
      <c r="N1485" s="1" t="s">
        <v>4798</v>
      </c>
      <c r="O1485" s="1" t="s">
        <v>4798</v>
      </c>
      <c r="R1485" s="1" t="s">
        <v>7</v>
      </c>
      <c r="S1485" s="2">
        <v>45503</v>
      </c>
      <c r="T1485" s="2">
        <f t="shared" si="157"/>
        <v>46963</v>
      </c>
      <c r="U1485" s="2">
        <f t="shared" si="155"/>
        <v>47023</v>
      </c>
      <c r="V1485" s="11">
        <f t="shared" ca="1" si="156"/>
        <v>-1354</v>
      </c>
    </row>
    <row r="1486" spans="1:23" hidden="1" x14ac:dyDescent="0.25">
      <c r="A1486" s="1">
        <v>909</v>
      </c>
      <c r="B1486" s="1" t="s">
        <v>3074</v>
      </c>
      <c r="C1486" s="1" t="s">
        <v>153</v>
      </c>
      <c r="D1486" s="1">
        <v>73</v>
      </c>
      <c r="E1486" s="1" t="s">
        <v>58</v>
      </c>
      <c r="F1486" s="1" t="s">
        <v>3189</v>
      </c>
      <c r="G1486" s="1" t="s">
        <v>3189</v>
      </c>
      <c r="H1486" s="1">
        <v>306</v>
      </c>
      <c r="J1486" s="1" t="s">
        <v>4798</v>
      </c>
      <c r="L1486" s="1" t="s">
        <v>4798</v>
      </c>
      <c r="N1486" s="1" t="s">
        <v>4798</v>
      </c>
      <c r="O1486" s="1" t="s">
        <v>4798</v>
      </c>
      <c r="R1486" s="1" t="s">
        <v>7</v>
      </c>
      <c r="S1486" s="2">
        <v>45156</v>
      </c>
      <c r="T1486" s="2">
        <f t="shared" si="157"/>
        <v>46616</v>
      </c>
      <c r="U1486" s="2">
        <f t="shared" si="155"/>
        <v>46676</v>
      </c>
      <c r="V1486" s="11">
        <f t="shared" ca="1" si="156"/>
        <v>-1007</v>
      </c>
    </row>
    <row r="1487" spans="1:23" hidden="1" x14ac:dyDescent="0.25">
      <c r="A1487" s="1">
        <v>909</v>
      </c>
      <c r="B1487" s="1" t="s">
        <v>3074</v>
      </c>
      <c r="C1487" s="1" t="s">
        <v>153</v>
      </c>
      <c r="D1487" s="1">
        <v>74</v>
      </c>
      <c r="E1487" s="1" t="s">
        <v>58</v>
      </c>
      <c r="F1487" s="1" t="s">
        <v>3121</v>
      </c>
      <c r="G1487" s="1" t="s">
        <v>3177</v>
      </c>
      <c r="H1487" s="1">
        <v>325</v>
      </c>
      <c r="J1487" s="1" t="s">
        <v>4798</v>
      </c>
      <c r="L1487" s="1" t="s">
        <v>4798</v>
      </c>
      <c r="N1487" s="1" t="s">
        <v>4798</v>
      </c>
      <c r="O1487" s="1" t="s">
        <v>4798</v>
      </c>
      <c r="R1487" s="1" t="s">
        <v>7</v>
      </c>
      <c r="S1487" s="2">
        <v>45576</v>
      </c>
      <c r="T1487" s="2">
        <f t="shared" si="157"/>
        <v>47036</v>
      </c>
      <c r="U1487" s="2">
        <f t="shared" si="155"/>
        <v>47096</v>
      </c>
      <c r="V1487" s="11">
        <f t="shared" ca="1" si="156"/>
        <v>-1427</v>
      </c>
    </row>
    <row r="1488" spans="1:23" hidden="1" x14ac:dyDescent="0.25">
      <c r="A1488" s="1">
        <v>909</v>
      </c>
      <c r="B1488" s="1" t="s">
        <v>3074</v>
      </c>
      <c r="C1488" s="1" t="s">
        <v>260</v>
      </c>
      <c r="D1488" s="1">
        <v>75</v>
      </c>
      <c r="E1488" s="1" t="s">
        <v>58</v>
      </c>
      <c r="F1488" s="1" t="s">
        <v>3194</v>
      </c>
      <c r="G1488" s="1" t="s">
        <v>3194</v>
      </c>
      <c r="H1488" s="1">
        <v>334</v>
      </c>
      <c r="J1488" s="1" t="s">
        <v>4798</v>
      </c>
      <c r="L1488" s="1" t="s">
        <v>4798</v>
      </c>
      <c r="N1488" s="1" t="s">
        <v>4798</v>
      </c>
      <c r="O1488" s="1" t="s">
        <v>4798</v>
      </c>
      <c r="R1488" s="1" t="s">
        <v>7</v>
      </c>
      <c r="S1488" s="2">
        <v>45503</v>
      </c>
      <c r="T1488" s="2">
        <f t="shared" si="157"/>
        <v>46963</v>
      </c>
      <c r="U1488" s="2">
        <f t="shared" si="155"/>
        <v>47023</v>
      </c>
      <c r="V1488" s="11">
        <f t="shared" ca="1" si="156"/>
        <v>-1354</v>
      </c>
    </row>
    <row r="1489" spans="1:23" hidden="1" x14ac:dyDescent="0.25">
      <c r="A1489" s="1">
        <v>715</v>
      </c>
      <c r="B1489" s="1" t="s">
        <v>299</v>
      </c>
      <c r="C1489" s="1" t="s">
        <v>191</v>
      </c>
      <c r="D1489" s="1">
        <v>5</v>
      </c>
      <c r="E1489" s="1" t="s">
        <v>154</v>
      </c>
      <c r="F1489" s="1" t="s">
        <v>373</v>
      </c>
      <c r="G1489" s="1" t="s">
        <v>379</v>
      </c>
      <c r="H1489" s="1">
        <v>3</v>
      </c>
      <c r="I1489" s="1">
        <v>1</v>
      </c>
      <c r="J1489" s="2" t="s">
        <v>4796</v>
      </c>
      <c r="L1489" s="2" t="s">
        <v>4797</v>
      </c>
      <c r="O1489" s="1" t="s">
        <v>4797</v>
      </c>
      <c r="R1489" s="1" t="s">
        <v>7</v>
      </c>
      <c r="S1489" s="2">
        <v>43727</v>
      </c>
      <c r="T1489" s="2">
        <f>S1489+(365*3)</f>
        <v>44822</v>
      </c>
      <c r="U1489" s="2">
        <f t="shared" si="155"/>
        <v>44882</v>
      </c>
      <c r="V1489" s="11">
        <f t="shared" ca="1" si="156"/>
        <v>787</v>
      </c>
      <c r="W1489" s="1" t="s">
        <v>4793</v>
      </c>
    </row>
    <row r="1490" spans="1:23" hidden="1" x14ac:dyDescent="0.25">
      <c r="A1490" s="1">
        <v>909</v>
      </c>
      <c r="B1490" s="1" t="s">
        <v>3074</v>
      </c>
      <c r="C1490" s="1" t="s">
        <v>166</v>
      </c>
      <c r="D1490" s="1">
        <v>77</v>
      </c>
      <c r="E1490" s="1" t="s">
        <v>58</v>
      </c>
      <c r="F1490" s="1" t="s">
        <v>3196</v>
      </c>
      <c r="G1490" s="1" t="s">
        <v>3197</v>
      </c>
      <c r="H1490" s="1">
        <v>304</v>
      </c>
      <c r="J1490" s="1" t="s">
        <v>4798</v>
      </c>
      <c r="L1490" s="1" t="s">
        <v>4798</v>
      </c>
      <c r="N1490" s="1" t="s">
        <v>4798</v>
      </c>
      <c r="O1490" s="1" t="s">
        <v>4798</v>
      </c>
      <c r="R1490" s="1" t="s">
        <v>7</v>
      </c>
      <c r="S1490" s="2">
        <v>45503</v>
      </c>
      <c r="T1490" s="2">
        <f t="shared" ref="T1490:T1502" si="158">S1490+(365*4)</f>
        <v>46963</v>
      </c>
      <c r="U1490" s="2">
        <f t="shared" si="155"/>
        <v>47023</v>
      </c>
      <c r="V1490" s="11">
        <f t="shared" ca="1" si="156"/>
        <v>-1354</v>
      </c>
    </row>
    <row r="1491" spans="1:23" hidden="1" x14ac:dyDescent="0.25">
      <c r="A1491" s="1">
        <v>909</v>
      </c>
      <c r="B1491" s="1" t="s">
        <v>3074</v>
      </c>
      <c r="C1491" s="1" t="s">
        <v>159</v>
      </c>
      <c r="D1491" s="1">
        <v>79</v>
      </c>
      <c r="E1491" s="1" t="s">
        <v>58</v>
      </c>
      <c r="F1491" s="1" t="s">
        <v>3198</v>
      </c>
      <c r="G1491" s="1" t="s">
        <v>3199</v>
      </c>
      <c r="H1491" s="1">
        <v>303</v>
      </c>
      <c r="J1491" s="1" t="s">
        <v>4798</v>
      </c>
      <c r="L1491" s="1" t="s">
        <v>4798</v>
      </c>
      <c r="N1491" s="1" t="s">
        <v>4798</v>
      </c>
      <c r="O1491" s="1" t="s">
        <v>4798</v>
      </c>
      <c r="R1491" s="1" t="s">
        <v>7</v>
      </c>
      <c r="S1491" s="2">
        <v>45503</v>
      </c>
      <c r="T1491" s="2">
        <f t="shared" si="158"/>
        <v>46963</v>
      </c>
      <c r="U1491" s="2">
        <f t="shared" si="155"/>
        <v>47023</v>
      </c>
      <c r="V1491" s="11">
        <f t="shared" ca="1" si="156"/>
        <v>-1354</v>
      </c>
    </row>
    <row r="1492" spans="1:23" hidden="1" x14ac:dyDescent="0.25">
      <c r="A1492" s="1">
        <v>909</v>
      </c>
      <c r="B1492" s="1" t="s">
        <v>3074</v>
      </c>
      <c r="C1492" s="1" t="s">
        <v>153</v>
      </c>
      <c r="D1492" s="1">
        <v>80</v>
      </c>
      <c r="E1492" s="1" t="s">
        <v>58</v>
      </c>
      <c r="F1492" s="1" t="s">
        <v>3120</v>
      </c>
      <c r="G1492" s="1" t="s">
        <v>3121</v>
      </c>
      <c r="H1492" s="1">
        <v>311</v>
      </c>
      <c r="J1492" s="1" t="s">
        <v>4798</v>
      </c>
      <c r="L1492" s="1" t="s">
        <v>4798</v>
      </c>
      <c r="N1492" s="1" t="s">
        <v>4798</v>
      </c>
      <c r="O1492" s="1" t="s">
        <v>4798</v>
      </c>
      <c r="R1492" s="1" t="s">
        <v>7</v>
      </c>
      <c r="S1492" s="2">
        <v>45576</v>
      </c>
      <c r="T1492" s="2">
        <f t="shared" si="158"/>
        <v>47036</v>
      </c>
      <c r="U1492" s="2">
        <f t="shared" si="155"/>
        <v>47096</v>
      </c>
      <c r="V1492" s="11">
        <f t="shared" ca="1" si="156"/>
        <v>-1427</v>
      </c>
    </row>
    <row r="1493" spans="1:23" hidden="1" x14ac:dyDescent="0.25">
      <c r="A1493" s="1">
        <v>909</v>
      </c>
      <c r="B1493" s="1" t="s">
        <v>3074</v>
      </c>
      <c r="C1493" s="1" t="s">
        <v>1729</v>
      </c>
      <c r="D1493" s="1">
        <v>81</v>
      </c>
      <c r="E1493" s="1" t="s">
        <v>58</v>
      </c>
      <c r="F1493" s="1" t="s">
        <v>3199</v>
      </c>
      <c r="G1493" s="1" t="s">
        <v>3202</v>
      </c>
      <c r="H1493" s="1">
        <v>303</v>
      </c>
      <c r="J1493" s="1" t="s">
        <v>4798</v>
      </c>
      <c r="L1493" s="1" t="s">
        <v>4798</v>
      </c>
      <c r="N1493" s="1" t="s">
        <v>4798</v>
      </c>
      <c r="O1493" s="1" t="s">
        <v>4798</v>
      </c>
      <c r="R1493" s="1" t="s">
        <v>7</v>
      </c>
      <c r="S1493" s="2">
        <v>45503</v>
      </c>
      <c r="T1493" s="2">
        <f t="shared" si="158"/>
        <v>46963</v>
      </c>
      <c r="U1493" s="2">
        <f t="shared" si="155"/>
        <v>47023</v>
      </c>
      <c r="V1493" s="11">
        <f t="shared" ca="1" si="156"/>
        <v>-1354</v>
      </c>
    </row>
    <row r="1494" spans="1:23" hidden="1" x14ac:dyDescent="0.25">
      <c r="A1494" s="1">
        <v>909</v>
      </c>
      <c r="B1494" s="1" t="s">
        <v>3074</v>
      </c>
      <c r="C1494" s="1" t="s">
        <v>153</v>
      </c>
      <c r="D1494" s="1">
        <v>84</v>
      </c>
      <c r="E1494" s="1" t="s">
        <v>58</v>
      </c>
      <c r="F1494" s="1" t="s">
        <v>3171</v>
      </c>
      <c r="G1494" s="1" t="s">
        <v>3172</v>
      </c>
      <c r="H1494" s="1">
        <v>311</v>
      </c>
      <c r="J1494" s="1" t="s">
        <v>4798</v>
      </c>
      <c r="L1494" s="1" t="s">
        <v>4798</v>
      </c>
      <c r="N1494" s="1" t="s">
        <v>4798</v>
      </c>
      <c r="O1494" s="1" t="s">
        <v>4798</v>
      </c>
      <c r="R1494" s="1" t="s">
        <v>7</v>
      </c>
      <c r="S1494" s="2">
        <v>45576</v>
      </c>
      <c r="T1494" s="2">
        <f t="shared" si="158"/>
        <v>47036</v>
      </c>
      <c r="U1494" s="2">
        <f t="shared" si="155"/>
        <v>47096</v>
      </c>
      <c r="V1494" s="11">
        <f t="shared" ca="1" si="156"/>
        <v>-1427</v>
      </c>
    </row>
    <row r="1495" spans="1:23" hidden="1" x14ac:dyDescent="0.25">
      <c r="A1495" s="1">
        <v>909</v>
      </c>
      <c r="B1495" s="1" t="s">
        <v>3074</v>
      </c>
      <c r="C1495" s="1" t="s">
        <v>260</v>
      </c>
      <c r="D1495" s="1">
        <v>85</v>
      </c>
      <c r="E1495" s="1" t="s">
        <v>58</v>
      </c>
      <c r="F1495" s="1" t="s">
        <v>3203</v>
      </c>
      <c r="G1495" s="1" t="s">
        <v>3203</v>
      </c>
      <c r="H1495" s="1">
        <v>303</v>
      </c>
      <c r="J1495" s="1" t="s">
        <v>4798</v>
      </c>
      <c r="L1495" s="1" t="s">
        <v>4798</v>
      </c>
      <c r="N1495" s="1" t="s">
        <v>4798</v>
      </c>
      <c r="O1495" s="1" t="s">
        <v>4798</v>
      </c>
      <c r="R1495" s="1" t="s">
        <v>7</v>
      </c>
      <c r="S1495" s="2">
        <v>45503</v>
      </c>
      <c r="T1495" s="2">
        <f t="shared" si="158"/>
        <v>46963</v>
      </c>
      <c r="U1495" s="2">
        <f t="shared" si="155"/>
        <v>47023</v>
      </c>
      <c r="V1495" s="11">
        <f t="shared" ca="1" si="156"/>
        <v>-1354</v>
      </c>
    </row>
    <row r="1496" spans="1:23" hidden="1" x14ac:dyDescent="0.25">
      <c r="A1496" s="1">
        <v>909</v>
      </c>
      <c r="B1496" s="1" t="s">
        <v>3074</v>
      </c>
      <c r="C1496" s="1" t="s">
        <v>166</v>
      </c>
      <c r="D1496" s="1">
        <v>86</v>
      </c>
      <c r="E1496" s="1" t="s">
        <v>58</v>
      </c>
      <c r="F1496" s="1" t="s">
        <v>3186</v>
      </c>
      <c r="G1496" s="1" t="s">
        <v>3187</v>
      </c>
      <c r="H1496" s="1">
        <v>317</v>
      </c>
      <c r="J1496" s="1" t="s">
        <v>4798</v>
      </c>
      <c r="L1496" s="1" t="s">
        <v>4798</v>
      </c>
      <c r="N1496" s="1" t="s">
        <v>4798</v>
      </c>
      <c r="O1496" s="1" t="s">
        <v>4798</v>
      </c>
      <c r="R1496" s="1" t="s">
        <v>7</v>
      </c>
      <c r="S1496" s="2">
        <v>45503</v>
      </c>
      <c r="T1496" s="2">
        <f t="shared" si="158"/>
        <v>46963</v>
      </c>
      <c r="U1496" s="2">
        <f t="shared" si="155"/>
        <v>47023</v>
      </c>
      <c r="V1496" s="11">
        <f t="shared" ca="1" si="156"/>
        <v>-1354</v>
      </c>
    </row>
    <row r="1497" spans="1:23" hidden="1" x14ac:dyDescent="0.25">
      <c r="A1497" s="1">
        <v>909</v>
      </c>
      <c r="B1497" s="1" t="s">
        <v>3074</v>
      </c>
      <c r="C1497" s="1" t="s">
        <v>166</v>
      </c>
      <c r="D1497" s="1">
        <v>87</v>
      </c>
      <c r="E1497" s="1" t="s">
        <v>58</v>
      </c>
      <c r="F1497" s="1" t="s">
        <v>3180</v>
      </c>
      <c r="G1497" s="1" t="s">
        <v>3181</v>
      </c>
      <c r="H1497" s="1">
        <v>312</v>
      </c>
      <c r="J1497" s="1" t="s">
        <v>4798</v>
      </c>
      <c r="L1497" s="1" t="s">
        <v>4798</v>
      </c>
      <c r="N1497" s="1" t="s">
        <v>4798</v>
      </c>
      <c r="O1497" s="1" t="s">
        <v>4798</v>
      </c>
      <c r="R1497" s="1" t="s">
        <v>7</v>
      </c>
      <c r="S1497" s="2">
        <v>45503</v>
      </c>
      <c r="T1497" s="2">
        <f t="shared" si="158"/>
        <v>46963</v>
      </c>
      <c r="U1497" s="2">
        <f t="shared" si="155"/>
        <v>47023</v>
      </c>
      <c r="V1497" s="11">
        <f t="shared" ca="1" si="156"/>
        <v>-1354</v>
      </c>
    </row>
    <row r="1498" spans="1:23" hidden="1" x14ac:dyDescent="0.25">
      <c r="A1498" s="1">
        <v>909</v>
      </c>
      <c r="B1498" s="1" t="s">
        <v>3074</v>
      </c>
      <c r="C1498" s="1" t="s">
        <v>166</v>
      </c>
      <c r="D1498" s="1">
        <v>89</v>
      </c>
      <c r="E1498" s="1" t="s">
        <v>58</v>
      </c>
      <c r="F1498" s="1" t="s">
        <v>3175</v>
      </c>
      <c r="G1498" s="1" t="s">
        <v>3176</v>
      </c>
      <c r="H1498" s="1">
        <v>317</v>
      </c>
      <c r="J1498" s="1" t="s">
        <v>4798</v>
      </c>
      <c r="L1498" s="1" t="s">
        <v>4798</v>
      </c>
      <c r="N1498" s="1" t="s">
        <v>4798</v>
      </c>
      <c r="O1498" s="1" t="s">
        <v>4798</v>
      </c>
      <c r="R1498" s="1" t="s">
        <v>7</v>
      </c>
      <c r="S1498" s="2">
        <v>45503</v>
      </c>
      <c r="T1498" s="2">
        <f t="shared" si="158"/>
        <v>46963</v>
      </c>
      <c r="U1498" s="2">
        <f t="shared" si="155"/>
        <v>47023</v>
      </c>
      <c r="V1498" s="11">
        <f t="shared" ca="1" si="156"/>
        <v>-1354</v>
      </c>
    </row>
    <row r="1499" spans="1:23" hidden="1" x14ac:dyDescent="0.25">
      <c r="A1499" s="1">
        <v>909</v>
      </c>
      <c r="B1499" s="1" t="s">
        <v>3074</v>
      </c>
      <c r="C1499" s="1" t="s">
        <v>166</v>
      </c>
      <c r="D1499" s="1">
        <v>91</v>
      </c>
      <c r="E1499" s="1" t="s">
        <v>58</v>
      </c>
      <c r="F1499" s="1" t="s">
        <v>3178</v>
      </c>
      <c r="G1499" s="1" t="s">
        <v>3179</v>
      </c>
      <c r="H1499" s="1">
        <v>314</v>
      </c>
      <c r="J1499" s="1" t="s">
        <v>4798</v>
      </c>
      <c r="L1499" s="1" t="s">
        <v>4798</v>
      </c>
      <c r="N1499" s="1" t="s">
        <v>4798</v>
      </c>
      <c r="O1499" s="1" t="s">
        <v>4798</v>
      </c>
      <c r="R1499" s="1" t="s">
        <v>7</v>
      </c>
      <c r="S1499" s="2">
        <v>45503</v>
      </c>
      <c r="T1499" s="2">
        <f t="shared" si="158"/>
        <v>46963</v>
      </c>
      <c r="U1499" s="2">
        <f t="shared" si="155"/>
        <v>47023</v>
      </c>
      <c r="V1499" s="11">
        <f t="shared" ca="1" si="156"/>
        <v>-1354</v>
      </c>
    </row>
    <row r="1500" spans="1:23" hidden="1" x14ac:dyDescent="0.25">
      <c r="A1500" s="1">
        <v>909</v>
      </c>
      <c r="B1500" s="1" t="s">
        <v>3074</v>
      </c>
      <c r="C1500" s="1" t="s">
        <v>166</v>
      </c>
      <c r="D1500" s="1">
        <v>93</v>
      </c>
      <c r="E1500" s="1" t="s">
        <v>58</v>
      </c>
      <c r="F1500" s="1" t="s">
        <v>3184</v>
      </c>
      <c r="G1500" s="1" t="s">
        <v>3185</v>
      </c>
      <c r="H1500" s="1">
        <v>315</v>
      </c>
      <c r="J1500" s="1" t="s">
        <v>4798</v>
      </c>
      <c r="L1500" s="1" t="s">
        <v>4798</v>
      </c>
      <c r="N1500" s="1" t="s">
        <v>4798</v>
      </c>
      <c r="O1500" s="1" t="s">
        <v>4798</v>
      </c>
      <c r="R1500" s="1" t="s">
        <v>7</v>
      </c>
      <c r="S1500" s="2">
        <v>45503</v>
      </c>
      <c r="T1500" s="2">
        <f t="shared" si="158"/>
        <v>46963</v>
      </c>
      <c r="U1500" s="2">
        <f t="shared" si="155"/>
        <v>47023</v>
      </c>
      <c r="V1500" s="11">
        <f t="shared" ca="1" si="156"/>
        <v>-1354</v>
      </c>
    </row>
    <row r="1501" spans="1:23" hidden="1" x14ac:dyDescent="0.25">
      <c r="A1501" s="1">
        <v>909</v>
      </c>
      <c r="B1501" s="1" t="s">
        <v>3074</v>
      </c>
      <c r="C1501" s="1" t="s">
        <v>153</v>
      </c>
      <c r="D1501" s="1">
        <v>122</v>
      </c>
      <c r="E1501" s="1" t="s">
        <v>58</v>
      </c>
      <c r="F1501" s="1" t="s">
        <v>3126</v>
      </c>
      <c r="G1501" s="1" t="s">
        <v>3125</v>
      </c>
      <c r="H1501" s="1">
        <v>313</v>
      </c>
      <c r="J1501" s="1" t="s">
        <v>4798</v>
      </c>
      <c r="L1501" s="1" t="s">
        <v>4798</v>
      </c>
      <c r="N1501" s="1" t="s">
        <v>4798</v>
      </c>
      <c r="O1501" s="1" t="s">
        <v>4798</v>
      </c>
      <c r="R1501" s="1" t="s">
        <v>7</v>
      </c>
      <c r="S1501" s="2">
        <v>45576</v>
      </c>
      <c r="T1501" s="2">
        <f t="shared" si="158"/>
        <v>47036</v>
      </c>
      <c r="U1501" s="2">
        <f t="shared" si="155"/>
        <v>47096</v>
      </c>
      <c r="V1501" s="11">
        <f t="shared" ca="1" si="156"/>
        <v>-1427</v>
      </c>
    </row>
    <row r="1502" spans="1:23" hidden="1" x14ac:dyDescent="0.25">
      <c r="A1502" s="1">
        <v>909</v>
      </c>
      <c r="B1502" s="1" t="s">
        <v>3074</v>
      </c>
      <c r="C1502" s="1" t="s">
        <v>159</v>
      </c>
      <c r="D1502" s="1">
        <v>128</v>
      </c>
      <c r="E1502" s="1" t="s">
        <v>58</v>
      </c>
      <c r="F1502" s="1" t="s">
        <v>3193</v>
      </c>
      <c r="G1502" s="1" t="s">
        <v>3126</v>
      </c>
      <c r="H1502" s="1">
        <v>312</v>
      </c>
      <c r="J1502" s="1" t="s">
        <v>4798</v>
      </c>
      <c r="L1502" s="1" t="s">
        <v>4798</v>
      </c>
      <c r="N1502" s="1" t="s">
        <v>4798</v>
      </c>
      <c r="O1502" s="1" t="s">
        <v>4798</v>
      </c>
      <c r="R1502" s="1" t="s">
        <v>7</v>
      </c>
      <c r="S1502" s="2">
        <v>45576</v>
      </c>
      <c r="T1502" s="2">
        <f t="shared" si="158"/>
        <v>47036</v>
      </c>
      <c r="U1502" s="2">
        <f t="shared" si="155"/>
        <v>47096</v>
      </c>
      <c r="V1502" s="11">
        <f t="shared" ca="1" si="156"/>
        <v>-1427</v>
      </c>
    </row>
    <row r="1503" spans="1:23" hidden="1" x14ac:dyDescent="0.25">
      <c r="A1503" s="1">
        <v>715</v>
      </c>
      <c r="B1503" s="1" t="s">
        <v>299</v>
      </c>
      <c r="C1503" s="1" t="s">
        <v>153</v>
      </c>
      <c r="D1503" s="1">
        <v>6</v>
      </c>
      <c r="E1503" s="1" t="s">
        <v>154</v>
      </c>
      <c r="F1503" s="1" t="s">
        <v>348</v>
      </c>
      <c r="G1503" s="1" t="s">
        <v>349</v>
      </c>
      <c r="H1503" s="1">
        <v>1</v>
      </c>
      <c r="I1503" s="1">
        <v>1</v>
      </c>
      <c r="J1503" s="2" t="s">
        <v>4796</v>
      </c>
      <c r="L1503" s="2" t="s">
        <v>4797</v>
      </c>
      <c r="O1503" s="1" t="s">
        <v>4797</v>
      </c>
      <c r="R1503" s="1" t="s">
        <v>7</v>
      </c>
      <c r="S1503" s="2">
        <v>43728</v>
      </c>
      <c r="T1503" s="2">
        <f>S1503+(365*3)</f>
        <v>44823</v>
      </c>
      <c r="U1503" s="2">
        <f t="shared" si="155"/>
        <v>44883</v>
      </c>
      <c r="V1503" s="11">
        <f t="shared" ca="1" si="156"/>
        <v>786</v>
      </c>
      <c r="W1503" s="1" t="s">
        <v>4793</v>
      </c>
    </row>
    <row r="1504" spans="1:23" hidden="1" x14ac:dyDescent="0.25">
      <c r="A1504" s="1">
        <v>715</v>
      </c>
      <c r="B1504" s="1" t="s">
        <v>299</v>
      </c>
      <c r="C1504" s="1" t="s">
        <v>153</v>
      </c>
      <c r="D1504" s="1">
        <v>8</v>
      </c>
      <c r="E1504" s="1" t="s">
        <v>154</v>
      </c>
      <c r="F1504" s="1" t="s">
        <v>384</v>
      </c>
      <c r="G1504" s="1" t="s">
        <v>385</v>
      </c>
      <c r="H1504" s="1">
        <v>42</v>
      </c>
      <c r="I1504" s="1">
        <v>1</v>
      </c>
      <c r="J1504" s="2" t="s">
        <v>4796</v>
      </c>
      <c r="L1504" s="2" t="s">
        <v>4797</v>
      </c>
      <c r="O1504" s="1" t="s">
        <v>4797</v>
      </c>
      <c r="R1504" s="1" t="s">
        <v>7</v>
      </c>
      <c r="S1504" s="2">
        <v>43727</v>
      </c>
      <c r="T1504" s="2">
        <f>S1504+(365*3)</f>
        <v>44822</v>
      </c>
      <c r="U1504" s="2">
        <f t="shared" si="155"/>
        <v>44882</v>
      </c>
      <c r="V1504" s="11">
        <f t="shared" ca="1" si="156"/>
        <v>787</v>
      </c>
      <c r="W1504" s="1" t="s">
        <v>4793</v>
      </c>
    </row>
    <row r="1505" spans="1:23" hidden="1" x14ac:dyDescent="0.25">
      <c r="A1505" s="1">
        <v>715</v>
      </c>
      <c r="B1505" s="1" t="s">
        <v>299</v>
      </c>
      <c r="C1505" s="1" t="s">
        <v>372</v>
      </c>
      <c r="D1505" s="1">
        <v>11</v>
      </c>
      <c r="E1505" s="1" t="s">
        <v>154</v>
      </c>
      <c r="F1505" s="1" t="s">
        <v>375</v>
      </c>
      <c r="G1505" s="1" t="s">
        <v>378</v>
      </c>
      <c r="H1505" s="1">
        <v>42</v>
      </c>
      <c r="I1505" s="1">
        <v>1</v>
      </c>
      <c r="J1505" s="2" t="s">
        <v>4796</v>
      </c>
      <c r="L1505" s="2" t="s">
        <v>4797</v>
      </c>
      <c r="O1505" s="1" t="s">
        <v>4797</v>
      </c>
      <c r="R1505" s="1" t="s">
        <v>7</v>
      </c>
      <c r="S1505" s="2">
        <v>43727</v>
      </c>
      <c r="T1505" s="2">
        <f>S1505+(365*3)</f>
        <v>44822</v>
      </c>
      <c r="U1505" s="2">
        <f t="shared" si="155"/>
        <v>44882</v>
      </c>
      <c r="V1505" s="11">
        <f t="shared" ca="1" si="156"/>
        <v>787</v>
      </c>
      <c r="W1505" s="1" t="s">
        <v>4793</v>
      </c>
    </row>
    <row r="1506" spans="1:23" hidden="1" x14ac:dyDescent="0.25">
      <c r="A1506" s="1">
        <v>715</v>
      </c>
      <c r="B1506" s="1" t="s">
        <v>299</v>
      </c>
      <c r="C1506" s="1" t="s">
        <v>372</v>
      </c>
      <c r="D1506" s="1">
        <v>12</v>
      </c>
      <c r="E1506" s="1" t="s">
        <v>154</v>
      </c>
      <c r="F1506" s="1" t="s">
        <v>362</v>
      </c>
      <c r="G1506" s="1" t="s">
        <v>373</v>
      </c>
      <c r="H1506" s="1">
        <v>8</v>
      </c>
      <c r="I1506" s="1">
        <v>1</v>
      </c>
      <c r="J1506" s="2" t="s">
        <v>4796</v>
      </c>
      <c r="L1506" s="2" t="s">
        <v>4797</v>
      </c>
      <c r="O1506" s="1" t="s">
        <v>4797</v>
      </c>
      <c r="R1506" s="1" t="s">
        <v>7</v>
      </c>
      <c r="S1506" s="2">
        <v>43727</v>
      </c>
      <c r="T1506" s="2">
        <f>S1506+(365*3)</f>
        <v>44822</v>
      </c>
      <c r="U1506" s="2">
        <f t="shared" si="155"/>
        <v>44882</v>
      </c>
      <c r="V1506" s="11">
        <f t="shared" ca="1" si="156"/>
        <v>787</v>
      </c>
      <c r="W1506" s="1" t="s">
        <v>4793</v>
      </c>
    </row>
    <row r="1507" spans="1:23" hidden="1" x14ac:dyDescent="0.25">
      <c r="A1507" s="1">
        <v>909</v>
      </c>
      <c r="B1507" s="1" t="s">
        <v>3074</v>
      </c>
      <c r="C1507" s="1" t="s">
        <v>260</v>
      </c>
      <c r="D1507" s="1">
        <v>451</v>
      </c>
      <c r="E1507" s="1" t="s">
        <v>58</v>
      </c>
      <c r="F1507" s="1" t="s">
        <v>3204</v>
      </c>
      <c r="G1507" s="1" t="s">
        <v>3205</v>
      </c>
      <c r="H1507" s="1">
        <v>334</v>
      </c>
      <c r="J1507" s="1" t="s">
        <v>4798</v>
      </c>
      <c r="L1507" s="1" t="s">
        <v>4798</v>
      </c>
      <c r="N1507" s="1" t="s">
        <v>4798</v>
      </c>
      <c r="O1507" s="1" t="s">
        <v>4798</v>
      </c>
      <c r="R1507" s="1" t="s">
        <v>7</v>
      </c>
      <c r="S1507" s="2">
        <v>45156</v>
      </c>
      <c r="T1507" s="2">
        <f>S1507+(365*4)</f>
        <v>46616</v>
      </c>
      <c r="U1507" s="2">
        <f t="shared" si="155"/>
        <v>46676</v>
      </c>
      <c r="V1507" s="11">
        <f t="shared" ca="1" si="156"/>
        <v>-1007</v>
      </c>
    </row>
    <row r="1508" spans="1:23" hidden="1" x14ac:dyDescent="0.25">
      <c r="A1508" s="1">
        <v>909</v>
      </c>
      <c r="B1508" s="1" t="s">
        <v>3074</v>
      </c>
      <c r="C1508" s="1" t="s">
        <v>153</v>
      </c>
      <c r="D1508" s="1">
        <v>452</v>
      </c>
      <c r="E1508" s="1" t="s">
        <v>22</v>
      </c>
      <c r="F1508" s="1" t="s">
        <v>3156</v>
      </c>
      <c r="G1508" s="1" t="s">
        <v>3157</v>
      </c>
      <c r="H1508" s="1" t="s">
        <v>3155</v>
      </c>
      <c r="J1508" s="1" t="s">
        <v>4798</v>
      </c>
      <c r="L1508" s="1" t="s">
        <v>4798</v>
      </c>
      <c r="N1508" s="1" t="s">
        <v>4798</v>
      </c>
      <c r="O1508" s="1" t="s">
        <v>4798</v>
      </c>
      <c r="R1508" s="1" t="s">
        <v>7</v>
      </c>
      <c r="S1508" s="2">
        <v>45417</v>
      </c>
      <c r="T1508" s="2">
        <f t="shared" ref="T1508:T1514" si="159">S1508+(365*2)</f>
        <v>46147</v>
      </c>
      <c r="U1508" s="2">
        <f t="shared" si="155"/>
        <v>46207</v>
      </c>
      <c r="V1508" s="11">
        <f t="shared" ca="1" si="156"/>
        <v>-538</v>
      </c>
    </row>
    <row r="1509" spans="1:23" hidden="1" x14ac:dyDescent="0.25">
      <c r="A1509" s="1">
        <v>909</v>
      </c>
      <c r="B1509" s="1" t="s">
        <v>3074</v>
      </c>
      <c r="C1509" s="1" t="s">
        <v>153</v>
      </c>
      <c r="D1509" s="1">
        <v>456</v>
      </c>
      <c r="E1509" s="1" t="s">
        <v>22</v>
      </c>
      <c r="F1509" s="1" t="s">
        <v>3158</v>
      </c>
      <c r="G1509" s="1" t="s">
        <v>3159</v>
      </c>
      <c r="H1509" s="1" t="s">
        <v>3155</v>
      </c>
      <c r="J1509" s="1" t="s">
        <v>4798</v>
      </c>
      <c r="L1509" s="1" t="s">
        <v>4798</v>
      </c>
      <c r="N1509" s="1" t="s">
        <v>4798</v>
      </c>
      <c r="O1509" s="1" t="s">
        <v>4798</v>
      </c>
      <c r="R1509" s="1" t="s">
        <v>7</v>
      </c>
      <c r="S1509" s="2">
        <v>45417</v>
      </c>
      <c r="T1509" s="2">
        <f t="shared" si="159"/>
        <v>46147</v>
      </c>
      <c r="U1509" s="2">
        <f t="shared" si="155"/>
        <v>46207</v>
      </c>
      <c r="V1509" s="11">
        <f t="shared" ca="1" si="156"/>
        <v>-538</v>
      </c>
    </row>
    <row r="1510" spans="1:23" hidden="1" x14ac:dyDescent="0.25">
      <c r="A1510" s="1">
        <v>909</v>
      </c>
      <c r="B1510" s="1" t="s">
        <v>3074</v>
      </c>
      <c r="C1510" s="1" t="s">
        <v>153</v>
      </c>
      <c r="D1510" s="1">
        <v>459</v>
      </c>
      <c r="E1510" s="1" t="s">
        <v>22</v>
      </c>
      <c r="F1510" s="1" t="s">
        <v>3208</v>
      </c>
      <c r="G1510" s="1" t="s">
        <v>3209</v>
      </c>
      <c r="H1510" s="1">
        <v>335</v>
      </c>
      <c r="J1510" s="1" t="s">
        <v>4798</v>
      </c>
      <c r="L1510" s="1" t="s">
        <v>4798</v>
      </c>
      <c r="N1510" s="1" t="s">
        <v>4798</v>
      </c>
      <c r="O1510" s="1" t="s">
        <v>4798</v>
      </c>
      <c r="R1510" s="1" t="s">
        <v>7</v>
      </c>
      <c r="S1510" s="2">
        <v>45417</v>
      </c>
      <c r="T1510" s="2">
        <f t="shared" si="159"/>
        <v>46147</v>
      </c>
      <c r="U1510" s="2">
        <f t="shared" si="155"/>
        <v>46207</v>
      </c>
      <c r="V1510" s="11">
        <f t="shared" ca="1" si="156"/>
        <v>-538</v>
      </c>
    </row>
    <row r="1511" spans="1:23" hidden="1" x14ac:dyDescent="0.25">
      <c r="A1511" s="1">
        <v>909</v>
      </c>
      <c r="B1511" s="1" t="s">
        <v>3074</v>
      </c>
      <c r="C1511" s="1" t="s">
        <v>153</v>
      </c>
      <c r="D1511" s="1">
        <v>461</v>
      </c>
      <c r="E1511" s="1" t="s">
        <v>22</v>
      </c>
      <c r="F1511" s="1" t="s">
        <v>3210</v>
      </c>
      <c r="G1511" s="1" t="s">
        <v>3210</v>
      </c>
      <c r="H1511" s="1">
        <v>19</v>
      </c>
      <c r="J1511" s="1" t="s">
        <v>4798</v>
      </c>
      <c r="L1511" s="1" t="s">
        <v>4798</v>
      </c>
      <c r="N1511" s="1" t="s">
        <v>4798</v>
      </c>
      <c r="O1511" s="1" t="s">
        <v>4798</v>
      </c>
      <c r="R1511" s="1" t="s">
        <v>7</v>
      </c>
      <c r="S1511" s="2">
        <v>45417</v>
      </c>
      <c r="T1511" s="2">
        <f t="shared" si="159"/>
        <v>46147</v>
      </c>
      <c r="U1511" s="2">
        <f t="shared" si="155"/>
        <v>46207</v>
      </c>
      <c r="V1511" s="11">
        <f t="shared" ca="1" si="156"/>
        <v>-538</v>
      </c>
    </row>
    <row r="1512" spans="1:23" hidden="1" x14ac:dyDescent="0.25">
      <c r="A1512" s="1">
        <v>909</v>
      </c>
      <c r="B1512" s="1" t="s">
        <v>3074</v>
      </c>
      <c r="C1512" s="1" t="s">
        <v>224</v>
      </c>
      <c r="D1512" s="1">
        <v>464</v>
      </c>
      <c r="E1512" s="1" t="s">
        <v>22</v>
      </c>
      <c r="F1512" s="1" t="s">
        <v>3226</v>
      </c>
      <c r="G1512" s="1" t="s">
        <v>3227</v>
      </c>
      <c r="H1512" s="1" t="s">
        <v>3225</v>
      </c>
      <c r="J1512" s="1" t="s">
        <v>4798</v>
      </c>
      <c r="L1512" s="1" t="s">
        <v>4798</v>
      </c>
      <c r="N1512" s="1" t="s">
        <v>4798</v>
      </c>
      <c r="O1512" s="1" t="s">
        <v>4798</v>
      </c>
      <c r="R1512" s="1" t="s">
        <v>7</v>
      </c>
      <c r="S1512" s="2">
        <v>45417</v>
      </c>
      <c r="T1512" s="2">
        <f t="shared" si="159"/>
        <v>46147</v>
      </c>
      <c r="U1512" s="2">
        <f t="shared" si="155"/>
        <v>46207</v>
      </c>
      <c r="V1512" s="11">
        <f t="shared" ca="1" si="156"/>
        <v>-538</v>
      </c>
    </row>
    <row r="1513" spans="1:23" hidden="1" x14ac:dyDescent="0.25">
      <c r="A1513" s="1">
        <v>909</v>
      </c>
      <c r="B1513" s="1" t="s">
        <v>3074</v>
      </c>
      <c r="C1513" s="1" t="s">
        <v>437</v>
      </c>
      <c r="D1513" s="1">
        <v>471</v>
      </c>
      <c r="E1513" s="1" t="s">
        <v>22</v>
      </c>
      <c r="F1513" s="1" t="s">
        <v>3246</v>
      </c>
      <c r="G1513" s="1" t="s">
        <v>3246</v>
      </c>
      <c r="H1513" s="1" t="s">
        <v>3245</v>
      </c>
      <c r="J1513" s="1" t="s">
        <v>4798</v>
      </c>
      <c r="L1513" s="1" t="s">
        <v>4798</v>
      </c>
      <c r="N1513" s="1" t="s">
        <v>4798</v>
      </c>
      <c r="O1513" s="1" t="s">
        <v>4798</v>
      </c>
      <c r="R1513" s="1" t="s">
        <v>7</v>
      </c>
      <c r="S1513" s="2">
        <v>45417</v>
      </c>
      <c r="T1513" s="2">
        <f t="shared" si="159"/>
        <v>46147</v>
      </c>
      <c r="U1513" s="2">
        <f t="shared" si="155"/>
        <v>46207</v>
      </c>
      <c r="V1513" s="11">
        <f t="shared" ca="1" si="156"/>
        <v>-538</v>
      </c>
    </row>
    <row r="1514" spans="1:23" hidden="1" x14ac:dyDescent="0.25">
      <c r="A1514" s="1">
        <v>909</v>
      </c>
      <c r="B1514" s="1" t="s">
        <v>3074</v>
      </c>
      <c r="C1514" s="1" t="s">
        <v>153</v>
      </c>
      <c r="D1514" s="1">
        <v>472</v>
      </c>
      <c r="E1514" s="1" t="s">
        <v>22</v>
      </c>
      <c r="F1514" s="1" t="s">
        <v>3256</v>
      </c>
      <c r="G1514" s="1" t="s">
        <v>3257</v>
      </c>
      <c r="H1514" s="1" t="s">
        <v>289</v>
      </c>
      <c r="J1514" s="1" t="s">
        <v>4798</v>
      </c>
      <c r="L1514" s="1" t="s">
        <v>4798</v>
      </c>
      <c r="N1514" s="1" t="s">
        <v>4798</v>
      </c>
      <c r="O1514" s="1" t="s">
        <v>4798</v>
      </c>
      <c r="R1514" s="1" t="s">
        <v>7</v>
      </c>
      <c r="S1514" s="2">
        <v>45417</v>
      </c>
      <c r="T1514" s="2">
        <f t="shared" si="159"/>
        <v>46147</v>
      </c>
      <c r="U1514" s="2">
        <f t="shared" si="155"/>
        <v>46207</v>
      </c>
      <c r="V1514" s="11">
        <f t="shared" ca="1" si="156"/>
        <v>-538</v>
      </c>
    </row>
    <row r="1515" spans="1:23" hidden="1" x14ac:dyDescent="0.25">
      <c r="A1515" s="1">
        <v>715</v>
      </c>
      <c r="B1515" s="1" t="s">
        <v>299</v>
      </c>
      <c r="C1515" s="1" t="s">
        <v>366</v>
      </c>
      <c r="D1515" s="1">
        <v>13</v>
      </c>
      <c r="E1515" s="1" t="s">
        <v>154</v>
      </c>
      <c r="F1515" s="1" t="s">
        <v>364</v>
      </c>
      <c r="G1515" s="1" t="s">
        <v>375</v>
      </c>
      <c r="H1515" s="1" t="s">
        <v>376</v>
      </c>
      <c r="I1515" s="1">
        <v>1</v>
      </c>
      <c r="J1515" s="2" t="s">
        <v>4796</v>
      </c>
      <c r="L1515" s="2" t="s">
        <v>4797</v>
      </c>
      <c r="O1515" s="1" t="s">
        <v>4797</v>
      </c>
      <c r="R1515" s="1" t="s">
        <v>7</v>
      </c>
      <c r="S1515" s="2">
        <v>43727</v>
      </c>
      <c r="T1515" s="2">
        <f>S1515+(365*3)</f>
        <v>44822</v>
      </c>
      <c r="U1515" s="2">
        <f t="shared" si="155"/>
        <v>44882</v>
      </c>
      <c r="V1515" s="11">
        <f t="shared" ca="1" si="156"/>
        <v>787</v>
      </c>
      <c r="W1515" s="1" t="s">
        <v>4793</v>
      </c>
    </row>
    <row r="1516" spans="1:23" hidden="1" x14ac:dyDescent="0.25">
      <c r="A1516" s="1">
        <v>909</v>
      </c>
      <c r="B1516" s="1" t="s">
        <v>3074</v>
      </c>
      <c r="C1516" s="1" t="s">
        <v>224</v>
      </c>
      <c r="D1516" s="1">
        <v>474</v>
      </c>
      <c r="E1516" s="1" t="s">
        <v>22</v>
      </c>
      <c r="F1516" s="1" t="s">
        <v>3251</v>
      </c>
      <c r="G1516" s="1" t="s">
        <v>3252</v>
      </c>
      <c r="H1516" s="1">
        <v>2</v>
      </c>
      <c r="J1516" s="1" t="s">
        <v>4798</v>
      </c>
      <c r="L1516" s="1" t="s">
        <v>4798</v>
      </c>
      <c r="N1516" s="1" t="s">
        <v>4798</v>
      </c>
      <c r="O1516" s="1" t="s">
        <v>4798</v>
      </c>
      <c r="R1516" s="1" t="s">
        <v>7</v>
      </c>
      <c r="S1516" s="2">
        <v>45417</v>
      </c>
      <c r="T1516" s="2">
        <f>S1516+(365*2)</f>
        <v>46147</v>
      </c>
      <c r="U1516" s="2">
        <f t="shared" si="155"/>
        <v>46207</v>
      </c>
      <c r="V1516" s="11">
        <f t="shared" ca="1" si="156"/>
        <v>-538</v>
      </c>
    </row>
    <row r="1517" spans="1:23" hidden="1" x14ac:dyDescent="0.25">
      <c r="A1517" s="1">
        <v>909</v>
      </c>
      <c r="B1517" s="1" t="s">
        <v>3074</v>
      </c>
      <c r="C1517" s="1" t="s">
        <v>153</v>
      </c>
      <c r="D1517" s="1">
        <v>475</v>
      </c>
      <c r="E1517" s="1" t="s">
        <v>22</v>
      </c>
      <c r="F1517" s="1" t="s">
        <v>3258</v>
      </c>
      <c r="G1517" s="1" t="s">
        <v>3259</v>
      </c>
      <c r="H1517" s="1">
        <v>2</v>
      </c>
      <c r="J1517" s="1" t="s">
        <v>4798</v>
      </c>
      <c r="L1517" s="1" t="s">
        <v>4798</v>
      </c>
      <c r="N1517" s="1" t="s">
        <v>4798</v>
      </c>
      <c r="O1517" s="1" t="s">
        <v>4798</v>
      </c>
      <c r="R1517" s="1" t="s">
        <v>7</v>
      </c>
      <c r="S1517" s="2">
        <v>45417</v>
      </c>
      <c r="T1517" s="2">
        <f>S1517+(365*2)</f>
        <v>46147</v>
      </c>
      <c r="U1517" s="2">
        <f t="shared" si="155"/>
        <v>46207</v>
      </c>
      <c r="V1517" s="11">
        <f t="shared" ca="1" si="156"/>
        <v>-538</v>
      </c>
    </row>
    <row r="1518" spans="1:23" hidden="1" x14ac:dyDescent="0.25">
      <c r="A1518" s="1">
        <v>909</v>
      </c>
      <c r="B1518" s="1" t="s">
        <v>3074</v>
      </c>
      <c r="C1518" s="1" t="s">
        <v>153</v>
      </c>
      <c r="D1518" s="1">
        <v>476</v>
      </c>
      <c r="E1518" s="1" t="s">
        <v>22</v>
      </c>
      <c r="F1518" s="1" t="s">
        <v>3260</v>
      </c>
      <c r="G1518" s="1" t="s">
        <v>3261</v>
      </c>
      <c r="H1518" s="1" t="s">
        <v>235</v>
      </c>
      <c r="J1518" s="1" t="s">
        <v>4798</v>
      </c>
      <c r="L1518" s="1" t="s">
        <v>4798</v>
      </c>
      <c r="N1518" s="1" t="s">
        <v>4798</v>
      </c>
      <c r="O1518" s="1" t="s">
        <v>4798</v>
      </c>
      <c r="R1518" s="1" t="s">
        <v>7</v>
      </c>
      <c r="S1518" s="2">
        <v>45417</v>
      </c>
      <c r="T1518" s="2">
        <f>S1518+(365*2)</f>
        <v>46147</v>
      </c>
      <c r="U1518" s="2">
        <f t="shared" si="155"/>
        <v>46207</v>
      </c>
      <c r="V1518" s="11">
        <f t="shared" ca="1" si="156"/>
        <v>-538</v>
      </c>
    </row>
    <row r="1519" spans="1:23" hidden="1" x14ac:dyDescent="0.25">
      <c r="A1519" s="1">
        <v>715</v>
      </c>
      <c r="B1519" s="1" t="s">
        <v>299</v>
      </c>
      <c r="C1519" s="1" t="s">
        <v>366</v>
      </c>
      <c r="D1519" s="1">
        <v>14</v>
      </c>
      <c r="E1519" s="1" t="s">
        <v>154</v>
      </c>
      <c r="F1519" s="1" t="s">
        <v>360</v>
      </c>
      <c r="G1519" s="1" t="s">
        <v>375</v>
      </c>
      <c r="H1519" s="1" t="s">
        <v>374</v>
      </c>
      <c r="I1519" s="1">
        <v>1</v>
      </c>
      <c r="J1519" s="2" t="s">
        <v>4796</v>
      </c>
      <c r="L1519" s="2" t="s">
        <v>4797</v>
      </c>
      <c r="O1519" s="1" t="s">
        <v>4797</v>
      </c>
      <c r="R1519" s="1" t="s">
        <v>7</v>
      </c>
      <c r="S1519" s="2">
        <v>43727</v>
      </c>
      <c r="T1519" s="2">
        <f>S1519+(365*3)</f>
        <v>44822</v>
      </c>
      <c r="U1519" s="2">
        <f t="shared" si="155"/>
        <v>44882</v>
      </c>
      <c r="V1519" s="11">
        <f t="shared" ca="1" si="156"/>
        <v>787</v>
      </c>
      <c r="W1519" s="1" t="s">
        <v>4793</v>
      </c>
    </row>
    <row r="1520" spans="1:23" hidden="1" x14ac:dyDescent="0.25">
      <c r="A1520" s="1">
        <v>715</v>
      </c>
      <c r="B1520" s="1" t="s">
        <v>299</v>
      </c>
      <c r="C1520" s="1" t="s">
        <v>366</v>
      </c>
      <c r="D1520" s="1">
        <v>16</v>
      </c>
      <c r="E1520" s="1" t="s">
        <v>154</v>
      </c>
      <c r="F1520" s="1" t="s">
        <v>352</v>
      </c>
      <c r="G1520" s="1" t="s">
        <v>367</v>
      </c>
      <c r="H1520" s="1">
        <v>41</v>
      </c>
      <c r="I1520" s="1">
        <v>1</v>
      </c>
      <c r="J1520" s="2" t="s">
        <v>4796</v>
      </c>
      <c r="L1520" s="2" t="s">
        <v>4797</v>
      </c>
      <c r="O1520" s="1" t="s">
        <v>4797</v>
      </c>
      <c r="R1520" s="1" t="s">
        <v>7</v>
      </c>
      <c r="S1520" s="2">
        <v>43727</v>
      </c>
      <c r="T1520" s="2">
        <f>S1520+(365*3)</f>
        <v>44822</v>
      </c>
      <c r="U1520" s="2">
        <f t="shared" si="155"/>
        <v>44882</v>
      </c>
      <c r="V1520" s="11">
        <f t="shared" ca="1" si="156"/>
        <v>787</v>
      </c>
      <c r="W1520" s="1" t="s">
        <v>4793</v>
      </c>
    </row>
    <row r="1521" spans="1:23" hidden="1" x14ac:dyDescent="0.25">
      <c r="A1521" s="1">
        <v>909</v>
      </c>
      <c r="B1521" s="1" t="s">
        <v>3074</v>
      </c>
      <c r="C1521" s="1" t="s">
        <v>224</v>
      </c>
      <c r="D1521" s="1">
        <v>498</v>
      </c>
      <c r="E1521" s="1" t="s">
        <v>154</v>
      </c>
      <c r="F1521" s="1" t="s">
        <v>3238</v>
      </c>
      <c r="G1521" s="1" t="s">
        <v>3239</v>
      </c>
      <c r="H1521" s="1" t="s">
        <v>3237</v>
      </c>
      <c r="J1521" s="1" t="s">
        <v>4798</v>
      </c>
      <c r="L1521" s="1" t="s">
        <v>4798</v>
      </c>
      <c r="N1521" s="1" t="s">
        <v>4798</v>
      </c>
      <c r="O1521" s="1" t="s">
        <v>4798</v>
      </c>
      <c r="R1521" s="1" t="s">
        <v>7</v>
      </c>
      <c r="S1521" s="2">
        <v>45156</v>
      </c>
      <c r="T1521" s="2">
        <f>S1521+(365*3)</f>
        <v>46251</v>
      </c>
      <c r="U1521" s="2">
        <f t="shared" si="155"/>
        <v>46311</v>
      </c>
      <c r="V1521" s="11">
        <f t="shared" ca="1" si="156"/>
        <v>-642</v>
      </c>
    </row>
    <row r="1522" spans="1:23" hidden="1" x14ac:dyDescent="0.25">
      <c r="A1522" s="1">
        <v>909</v>
      </c>
      <c r="B1522" s="1" t="s">
        <v>3074</v>
      </c>
      <c r="C1522" s="1" t="s">
        <v>153</v>
      </c>
      <c r="D1522" s="1">
        <v>511</v>
      </c>
      <c r="E1522" s="1" t="s">
        <v>22</v>
      </c>
      <c r="F1522" s="1" t="s">
        <v>3269</v>
      </c>
      <c r="G1522" s="1" t="s">
        <v>3270</v>
      </c>
      <c r="H1522" s="1" t="s">
        <v>54</v>
      </c>
      <c r="J1522" s="1" t="s">
        <v>4798</v>
      </c>
      <c r="L1522" s="1" t="s">
        <v>4798</v>
      </c>
      <c r="N1522" s="1" t="s">
        <v>4798</v>
      </c>
      <c r="O1522" s="1" t="s">
        <v>4798</v>
      </c>
      <c r="R1522" s="1" t="s">
        <v>7</v>
      </c>
      <c r="S1522" s="2">
        <v>45417</v>
      </c>
      <c r="T1522" s="2">
        <f>S1522+(365*2)</f>
        <v>46147</v>
      </c>
      <c r="U1522" s="2">
        <f t="shared" si="155"/>
        <v>46207</v>
      </c>
      <c r="V1522" s="11">
        <f t="shared" ca="1" si="156"/>
        <v>-538</v>
      </c>
    </row>
    <row r="1523" spans="1:23" hidden="1" x14ac:dyDescent="0.25">
      <c r="A1523" s="1">
        <v>909</v>
      </c>
      <c r="B1523" s="1" t="s">
        <v>3074</v>
      </c>
      <c r="C1523" s="1" t="s">
        <v>1804</v>
      </c>
      <c r="D1523" s="1">
        <v>512</v>
      </c>
      <c r="E1523" s="1" t="s">
        <v>22</v>
      </c>
      <c r="F1523" s="1" t="s">
        <v>3268</v>
      </c>
      <c r="G1523" s="1" t="s">
        <v>3267</v>
      </c>
      <c r="H1523" s="1">
        <v>2</v>
      </c>
      <c r="J1523" s="1" t="s">
        <v>4798</v>
      </c>
      <c r="L1523" s="1" t="s">
        <v>4798</v>
      </c>
      <c r="N1523" s="1" t="s">
        <v>4798</v>
      </c>
      <c r="O1523" s="1" t="s">
        <v>4798</v>
      </c>
      <c r="R1523" s="1" t="s">
        <v>7</v>
      </c>
      <c r="S1523" s="2">
        <v>45417</v>
      </c>
      <c r="T1523" s="2">
        <f>S1523+(365*2)</f>
        <v>46147</v>
      </c>
      <c r="U1523" s="2">
        <f t="shared" si="155"/>
        <v>46207</v>
      </c>
      <c r="V1523" s="11">
        <f t="shared" ca="1" si="156"/>
        <v>-538</v>
      </c>
    </row>
    <row r="1524" spans="1:23" hidden="1" x14ac:dyDescent="0.25">
      <c r="A1524" s="1">
        <v>909</v>
      </c>
      <c r="B1524" s="1" t="s">
        <v>3074</v>
      </c>
      <c r="C1524" s="1" t="s">
        <v>772</v>
      </c>
      <c r="D1524" s="1">
        <v>513</v>
      </c>
      <c r="E1524" s="1" t="s">
        <v>22</v>
      </c>
      <c r="F1524" s="1" t="s">
        <v>3264</v>
      </c>
      <c r="G1524" s="1" t="s">
        <v>3264</v>
      </c>
      <c r="H1524" s="1" t="s">
        <v>235</v>
      </c>
      <c r="J1524" s="1" t="s">
        <v>4798</v>
      </c>
      <c r="L1524" s="1" t="s">
        <v>4798</v>
      </c>
      <c r="N1524" s="1" t="s">
        <v>4798</v>
      </c>
      <c r="O1524" s="1" t="s">
        <v>4798</v>
      </c>
      <c r="R1524" s="1" t="s">
        <v>7</v>
      </c>
      <c r="S1524" s="2">
        <v>45417</v>
      </c>
      <c r="T1524" s="2">
        <f>S1524+(365*2)</f>
        <v>46147</v>
      </c>
      <c r="U1524" s="2">
        <f t="shared" si="155"/>
        <v>46207</v>
      </c>
      <c r="V1524" s="11">
        <f t="shared" ca="1" si="156"/>
        <v>-538</v>
      </c>
    </row>
    <row r="1525" spans="1:23" hidden="1" x14ac:dyDescent="0.25">
      <c r="A1525" s="1">
        <v>909</v>
      </c>
      <c r="B1525" s="1" t="s">
        <v>3074</v>
      </c>
      <c r="C1525" s="1" t="s">
        <v>772</v>
      </c>
      <c r="D1525" s="1">
        <v>514</v>
      </c>
      <c r="E1525" s="1" t="s">
        <v>22</v>
      </c>
      <c r="F1525" s="1" t="s">
        <v>3266</v>
      </c>
      <c r="G1525" s="1" t="s">
        <v>3267</v>
      </c>
      <c r="H1525" s="1" t="s">
        <v>842</v>
      </c>
      <c r="J1525" s="1" t="s">
        <v>4798</v>
      </c>
      <c r="L1525" s="1" t="s">
        <v>4798</v>
      </c>
      <c r="N1525" s="1" t="s">
        <v>4798</v>
      </c>
      <c r="O1525" s="1" t="s">
        <v>4798</v>
      </c>
      <c r="R1525" s="1" t="s">
        <v>7</v>
      </c>
      <c r="S1525" s="2">
        <v>45417</v>
      </c>
      <c r="T1525" s="2">
        <f>S1525+(365*2)</f>
        <v>46147</v>
      </c>
      <c r="U1525" s="2">
        <f t="shared" si="155"/>
        <v>46207</v>
      </c>
      <c r="V1525" s="11">
        <f t="shared" ca="1" si="156"/>
        <v>-538</v>
      </c>
    </row>
    <row r="1526" spans="1:23" hidden="1" x14ac:dyDescent="0.25">
      <c r="A1526" s="1">
        <v>909</v>
      </c>
      <c r="B1526" s="1" t="s">
        <v>3074</v>
      </c>
      <c r="C1526" s="1" t="s">
        <v>153</v>
      </c>
      <c r="D1526" s="1">
        <v>515</v>
      </c>
      <c r="E1526" s="1" t="s">
        <v>22</v>
      </c>
      <c r="F1526" s="1" t="s">
        <v>3273</v>
      </c>
      <c r="G1526" s="1" t="s">
        <v>3274</v>
      </c>
      <c r="H1526" s="1">
        <v>5</v>
      </c>
      <c r="J1526" s="1" t="s">
        <v>4798</v>
      </c>
      <c r="L1526" s="1" t="s">
        <v>4798</v>
      </c>
      <c r="N1526" s="1" t="s">
        <v>4798</v>
      </c>
      <c r="O1526" s="1" t="s">
        <v>4798</v>
      </c>
      <c r="R1526" s="1" t="s">
        <v>7</v>
      </c>
      <c r="S1526" s="2">
        <v>45417</v>
      </c>
      <c r="T1526" s="2">
        <f>S1526+(365*2)</f>
        <v>46147</v>
      </c>
      <c r="U1526" s="2">
        <f t="shared" si="155"/>
        <v>46207</v>
      </c>
      <c r="V1526" s="11">
        <f t="shared" ca="1" si="156"/>
        <v>-538</v>
      </c>
    </row>
    <row r="1527" spans="1:23" hidden="1" x14ac:dyDescent="0.25">
      <c r="A1527" s="1">
        <v>909</v>
      </c>
      <c r="B1527" s="1" t="s">
        <v>3074</v>
      </c>
      <c r="C1527" s="1" t="s">
        <v>153</v>
      </c>
      <c r="D1527" s="1">
        <v>517</v>
      </c>
      <c r="E1527" s="1" t="s">
        <v>154</v>
      </c>
      <c r="F1527" s="1" t="s">
        <v>3273</v>
      </c>
      <c r="G1527" s="1" t="s">
        <v>3274</v>
      </c>
      <c r="H1527" s="1" t="s">
        <v>2249</v>
      </c>
      <c r="J1527" s="1" t="s">
        <v>4798</v>
      </c>
      <c r="L1527" s="1" t="s">
        <v>4798</v>
      </c>
      <c r="N1527" s="1" t="s">
        <v>4798</v>
      </c>
      <c r="O1527" s="1" t="s">
        <v>4798</v>
      </c>
      <c r="R1527" s="1" t="s">
        <v>7</v>
      </c>
      <c r="S1527" s="2">
        <v>45156</v>
      </c>
      <c r="T1527" s="2">
        <f>S1527+(365*3)</f>
        <v>46251</v>
      </c>
      <c r="U1527" s="2">
        <f t="shared" si="155"/>
        <v>46311</v>
      </c>
      <c r="V1527" s="11">
        <f t="shared" ca="1" si="156"/>
        <v>-642</v>
      </c>
    </row>
    <row r="1528" spans="1:23" hidden="1" x14ac:dyDescent="0.25">
      <c r="A1528" s="1">
        <v>715</v>
      </c>
      <c r="B1528" s="1" t="s">
        <v>299</v>
      </c>
      <c r="C1528" s="1" t="s">
        <v>356</v>
      </c>
      <c r="D1528" s="1">
        <v>17</v>
      </c>
      <c r="E1528" s="1" t="s">
        <v>154</v>
      </c>
      <c r="F1528" s="1" t="s">
        <v>361</v>
      </c>
      <c r="G1528" s="1" t="s">
        <v>362</v>
      </c>
      <c r="H1528" s="1">
        <v>8</v>
      </c>
      <c r="I1528" s="1">
        <v>1</v>
      </c>
      <c r="J1528" s="2" t="s">
        <v>4796</v>
      </c>
      <c r="L1528" s="2" t="s">
        <v>4797</v>
      </c>
      <c r="O1528" s="1" t="s">
        <v>4797</v>
      </c>
      <c r="R1528" s="1" t="s">
        <v>7</v>
      </c>
      <c r="S1528" s="2">
        <v>43727</v>
      </c>
      <c r="T1528" s="2">
        <f>S1528+(365*3)</f>
        <v>44822</v>
      </c>
      <c r="U1528" s="2">
        <f t="shared" si="155"/>
        <v>44882</v>
      </c>
      <c r="V1528" s="11">
        <f t="shared" ca="1" si="156"/>
        <v>787</v>
      </c>
      <c r="W1528" s="1" t="s">
        <v>4793</v>
      </c>
    </row>
    <row r="1529" spans="1:23" hidden="1" x14ac:dyDescent="0.25">
      <c r="A1529" s="1">
        <v>715</v>
      </c>
      <c r="B1529" s="1" t="s">
        <v>299</v>
      </c>
      <c r="C1529" s="1" t="s">
        <v>356</v>
      </c>
      <c r="D1529" s="1">
        <v>22</v>
      </c>
      <c r="E1529" s="1" t="s">
        <v>154</v>
      </c>
      <c r="F1529" s="1" t="s">
        <v>359</v>
      </c>
      <c r="G1529" s="1" t="s">
        <v>360</v>
      </c>
      <c r="H1529" s="1">
        <v>6</v>
      </c>
      <c r="I1529" s="1">
        <v>1</v>
      </c>
      <c r="J1529" s="2" t="s">
        <v>4796</v>
      </c>
      <c r="L1529" s="2" t="s">
        <v>4797</v>
      </c>
      <c r="O1529" s="1" t="s">
        <v>4797</v>
      </c>
      <c r="R1529" s="1" t="s">
        <v>7</v>
      </c>
      <c r="S1529" s="2">
        <v>43727</v>
      </c>
      <c r="T1529" s="2">
        <f>S1529+(365*3)</f>
        <v>44822</v>
      </c>
      <c r="U1529" s="2">
        <f t="shared" si="155"/>
        <v>44882</v>
      </c>
      <c r="V1529" s="11">
        <f t="shared" ca="1" si="156"/>
        <v>787</v>
      </c>
      <c r="W1529" s="1" t="s">
        <v>4793</v>
      </c>
    </row>
    <row r="1530" spans="1:23" hidden="1" x14ac:dyDescent="0.25">
      <c r="A1530" s="1">
        <v>715</v>
      </c>
      <c r="B1530" s="1" t="s">
        <v>299</v>
      </c>
      <c r="C1530" s="1" t="s">
        <v>356</v>
      </c>
      <c r="D1530" s="1">
        <v>27</v>
      </c>
      <c r="E1530" s="1" t="s">
        <v>154</v>
      </c>
      <c r="F1530" s="1" t="s">
        <v>357</v>
      </c>
      <c r="G1530" s="1" t="s">
        <v>358</v>
      </c>
      <c r="H1530" s="1">
        <v>10</v>
      </c>
      <c r="I1530" s="1">
        <v>1</v>
      </c>
      <c r="J1530" s="2" t="s">
        <v>4796</v>
      </c>
      <c r="L1530" s="2" t="s">
        <v>4797</v>
      </c>
      <c r="O1530" s="1" t="s">
        <v>4797</v>
      </c>
      <c r="R1530" s="1" t="s">
        <v>7</v>
      </c>
      <c r="S1530" s="2">
        <v>43727</v>
      </c>
      <c r="T1530" s="2">
        <f>S1530+(365*3)</f>
        <v>44822</v>
      </c>
      <c r="U1530" s="2">
        <f t="shared" si="155"/>
        <v>44882</v>
      </c>
      <c r="V1530" s="11">
        <f t="shared" ca="1" si="156"/>
        <v>787</v>
      </c>
      <c r="W1530" s="1" t="s">
        <v>4793</v>
      </c>
    </row>
    <row r="1531" spans="1:23" hidden="1" x14ac:dyDescent="0.25">
      <c r="A1531" s="1">
        <v>909</v>
      </c>
      <c r="B1531" s="1" t="s">
        <v>3074</v>
      </c>
      <c r="C1531" s="1" t="s">
        <v>153</v>
      </c>
      <c r="D1531" s="1">
        <v>528</v>
      </c>
      <c r="E1531" s="1" t="s">
        <v>22</v>
      </c>
      <c r="F1531" s="1" t="s">
        <v>3278</v>
      </c>
      <c r="G1531" s="1" t="s">
        <v>3279</v>
      </c>
      <c r="H1531" s="1">
        <v>15</v>
      </c>
      <c r="J1531" s="1" t="s">
        <v>4798</v>
      </c>
      <c r="L1531" s="1" t="s">
        <v>4798</v>
      </c>
      <c r="N1531" s="1" t="s">
        <v>4798</v>
      </c>
      <c r="O1531" s="1" t="s">
        <v>4798</v>
      </c>
      <c r="R1531" s="1" t="s">
        <v>7</v>
      </c>
      <c r="S1531" s="2">
        <v>45417</v>
      </c>
      <c r="T1531" s="2">
        <f>S1531+(365*2)</f>
        <v>46147</v>
      </c>
      <c r="U1531" s="2">
        <f t="shared" si="155"/>
        <v>46207</v>
      </c>
      <c r="V1531" s="11">
        <f t="shared" ca="1" si="156"/>
        <v>-538</v>
      </c>
    </row>
    <row r="1532" spans="1:23" hidden="1" x14ac:dyDescent="0.25">
      <c r="A1532" s="1">
        <v>715</v>
      </c>
      <c r="B1532" s="1" t="s">
        <v>299</v>
      </c>
      <c r="C1532" s="1" t="s">
        <v>356</v>
      </c>
      <c r="D1532" s="1">
        <v>28</v>
      </c>
      <c r="E1532" s="1" t="s">
        <v>154</v>
      </c>
      <c r="F1532" s="1" t="s">
        <v>357</v>
      </c>
      <c r="G1532" s="1" t="s">
        <v>358</v>
      </c>
      <c r="H1532" s="1">
        <v>12</v>
      </c>
      <c r="I1532" s="1">
        <v>1</v>
      </c>
      <c r="J1532" s="2" t="s">
        <v>4796</v>
      </c>
      <c r="L1532" s="2" t="s">
        <v>4797</v>
      </c>
      <c r="O1532" s="1" t="s">
        <v>4797</v>
      </c>
      <c r="R1532" s="1" t="s">
        <v>7</v>
      </c>
      <c r="S1532" s="2">
        <v>43727</v>
      </c>
      <c r="T1532" s="2">
        <f>S1532+(365*3)</f>
        <v>44822</v>
      </c>
      <c r="U1532" s="2">
        <f t="shared" si="155"/>
        <v>44882</v>
      </c>
      <c r="V1532" s="11">
        <f t="shared" ca="1" si="156"/>
        <v>787</v>
      </c>
      <c r="W1532" s="1" t="s">
        <v>4793</v>
      </c>
    </row>
    <row r="1533" spans="1:23" hidden="1" x14ac:dyDescent="0.25">
      <c r="A1533" s="1">
        <v>909</v>
      </c>
      <c r="B1533" s="1" t="s">
        <v>3074</v>
      </c>
      <c r="C1533" s="1" t="s">
        <v>3288</v>
      </c>
      <c r="D1533" s="1">
        <v>544</v>
      </c>
      <c r="E1533" s="1" t="s">
        <v>22</v>
      </c>
      <c r="F1533" s="1" t="s">
        <v>3289</v>
      </c>
      <c r="G1533" s="1" t="s">
        <v>3290</v>
      </c>
      <c r="H1533" s="1" t="s">
        <v>167</v>
      </c>
      <c r="J1533" s="1" t="s">
        <v>4798</v>
      </c>
      <c r="L1533" s="1" t="s">
        <v>4798</v>
      </c>
      <c r="N1533" s="1" t="s">
        <v>4798</v>
      </c>
      <c r="O1533" s="1" t="s">
        <v>4798</v>
      </c>
      <c r="R1533" s="1" t="s">
        <v>7</v>
      </c>
      <c r="S1533" s="2">
        <v>45373</v>
      </c>
      <c r="T1533" s="2">
        <f>S1533+(365*2)</f>
        <v>46103</v>
      </c>
      <c r="U1533" s="2">
        <f t="shared" si="155"/>
        <v>46163</v>
      </c>
      <c r="V1533" s="11">
        <f t="shared" ca="1" si="156"/>
        <v>-494</v>
      </c>
    </row>
    <row r="1534" spans="1:23" hidden="1" x14ac:dyDescent="0.25">
      <c r="A1534" s="1">
        <v>909</v>
      </c>
      <c r="B1534" s="1" t="s">
        <v>3074</v>
      </c>
      <c r="C1534" s="1" t="s">
        <v>153</v>
      </c>
      <c r="D1534" s="1">
        <v>547</v>
      </c>
      <c r="E1534" s="1" t="s">
        <v>22</v>
      </c>
      <c r="F1534" s="1" t="s">
        <v>3299</v>
      </c>
      <c r="G1534" s="1" t="s">
        <v>3299</v>
      </c>
      <c r="H1534" s="1" t="s">
        <v>54</v>
      </c>
      <c r="J1534" s="1" t="s">
        <v>4798</v>
      </c>
      <c r="L1534" s="1" t="s">
        <v>4798</v>
      </c>
      <c r="N1534" s="1" t="s">
        <v>4798</v>
      </c>
      <c r="O1534" s="1" t="s">
        <v>4798</v>
      </c>
      <c r="R1534" s="1" t="s">
        <v>7</v>
      </c>
      <c r="S1534" s="2">
        <v>45373</v>
      </c>
      <c r="T1534" s="2">
        <f>S1534+(365*2)</f>
        <v>46103</v>
      </c>
      <c r="U1534" s="2">
        <f t="shared" si="155"/>
        <v>46163</v>
      </c>
      <c r="V1534" s="11">
        <f t="shared" ca="1" si="156"/>
        <v>-494</v>
      </c>
    </row>
    <row r="1535" spans="1:23" hidden="1" x14ac:dyDescent="0.25">
      <c r="A1535" s="1">
        <v>909</v>
      </c>
      <c r="B1535" s="1" t="s">
        <v>3074</v>
      </c>
      <c r="C1535" s="1" t="s">
        <v>6</v>
      </c>
      <c r="D1535" s="1">
        <v>548</v>
      </c>
      <c r="E1535" s="1" t="s">
        <v>22</v>
      </c>
      <c r="F1535" s="1" t="s">
        <v>3300</v>
      </c>
      <c r="G1535" s="1" t="s">
        <v>3301</v>
      </c>
      <c r="H1535" s="1" t="s">
        <v>205</v>
      </c>
      <c r="J1535" s="1" t="s">
        <v>4798</v>
      </c>
      <c r="L1535" s="1" t="s">
        <v>4798</v>
      </c>
      <c r="N1535" s="1" t="s">
        <v>4798</v>
      </c>
      <c r="O1535" s="1" t="s">
        <v>4798</v>
      </c>
      <c r="R1535" s="1" t="s">
        <v>7</v>
      </c>
      <c r="S1535" s="2">
        <v>45417</v>
      </c>
      <c r="T1535" s="2">
        <f>S1535+(365*2)</f>
        <v>46147</v>
      </c>
      <c r="U1535" s="2">
        <f t="shared" si="155"/>
        <v>46207</v>
      </c>
      <c r="V1535" s="11">
        <f t="shared" ca="1" si="156"/>
        <v>-538</v>
      </c>
    </row>
    <row r="1536" spans="1:23" hidden="1" x14ac:dyDescent="0.25">
      <c r="A1536" s="1">
        <v>909</v>
      </c>
      <c r="B1536" s="1" t="s">
        <v>3074</v>
      </c>
      <c r="C1536" s="1" t="s">
        <v>80</v>
      </c>
      <c r="D1536" s="1">
        <v>549</v>
      </c>
      <c r="E1536" s="1" t="s">
        <v>22</v>
      </c>
      <c r="F1536" s="1" t="s">
        <v>3286</v>
      </c>
      <c r="G1536" s="1" t="s">
        <v>3287</v>
      </c>
      <c r="H1536" s="1" t="s">
        <v>3285</v>
      </c>
      <c r="J1536" s="1" t="s">
        <v>4798</v>
      </c>
      <c r="L1536" s="1" t="s">
        <v>4798</v>
      </c>
      <c r="N1536" s="1" t="s">
        <v>4798</v>
      </c>
      <c r="O1536" s="1" t="s">
        <v>4798</v>
      </c>
      <c r="R1536" s="1" t="s">
        <v>7</v>
      </c>
      <c r="S1536" s="2">
        <v>45373</v>
      </c>
      <c r="T1536" s="2">
        <f>S1536+(365*2)</f>
        <v>46103</v>
      </c>
      <c r="U1536" s="2">
        <f t="shared" si="155"/>
        <v>46163</v>
      </c>
      <c r="V1536" s="11">
        <f t="shared" ca="1" si="156"/>
        <v>-494</v>
      </c>
    </row>
    <row r="1537" spans="1:23" hidden="1" x14ac:dyDescent="0.25">
      <c r="A1537" s="1">
        <v>715</v>
      </c>
      <c r="B1537" s="1" t="s">
        <v>299</v>
      </c>
      <c r="C1537" s="1" t="s">
        <v>356</v>
      </c>
      <c r="D1537" s="1">
        <v>29</v>
      </c>
      <c r="E1537" s="1" t="s">
        <v>154</v>
      </c>
      <c r="F1537" s="1" t="s">
        <v>357</v>
      </c>
      <c r="G1537" s="1" t="s">
        <v>352</v>
      </c>
      <c r="H1537" s="1">
        <v>13</v>
      </c>
      <c r="I1537" s="1">
        <v>1</v>
      </c>
      <c r="J1537" s="2" t="s">
        <v>4796</v>
      </c>
      <c r="L1537" s="2" t="s">
        <v>4797</v>
      </c>
      <c r="O1537" s="1" t="s">
        <v>4797</v>
      </c>
      <c r="R1537" s="1" t="s">
        <v>7</v>
      </c>
      <c r="S1537" s="2">
        <v>43727</v>
      </c>
      <c r="T1537" s="2">
        <f>S1537+(365*3)</f>
        <v>44822</v>
      </c>
      <c r="U1537" s="2">
        <f t="shared" si="155"/>
        <v>44882</v>
      </c>
      <c r="V1537" s="11">
        <f t="shared" ca="1" si="156"/>
        <v>787</v>
      </c>
      <c r="W1537" s="1" t="s">
        <v>4793</v>
      </c>
    </row>
    <row r="1538" spans="1:23" hidden="1" x14ac:dyDescent="0.25">
      <c r="A1538" s="1">
        <v>909</v>
      </c>
      <c r="B1538" s="1" t="s">
        <v>3074</v>
      </c>
      <c r="C1538" s="1" t="s">
        <v>20</v>
      </c>
      <c r="D1538" s="1">
        <v>554</v>
      </c>
      <c r="E1538" s="1" t="s">
        <v>22</v>
      </c>
      <c r="F1538" s="1" t="s">
        <v>3297</v>
      </c>
      <c r="G1538" s="1" t="s">
        <v>3298</v>
      </c>
      <c r="H1538" s="1" t="s">
        <v>167</v>
      </c>
      <c r="J1538" s="1" t="s">
        <v>4798</v>
      </c>
      <c r="L1538" s="1" t="s">
        <v>4798</v>
      </c>
      <c r="N1538" s="1" t="s">
        <v>4798</v>
      </c>
      <c r="O1538" s="1" t="s">
        <v>4798</v>
      </c>
      <c r="R1538" s="1" t="s">
        <v>7</v>
      </c>
      <c r="S1538" s="2">
        <v>45373</v>
      </c>
      <c r="T1538" s="2">
        <f>S1538+(365*2)</f>
        <v>46103</v>
      </c>
      <c r="U1538" s="2">
        <f t="shared" ref="U1538:U1601" si="160">T1538+60</f>
        <v>46163</v>
      </c>
      <c r="V1538" s="11">
        <f t="shared" ref="V1538:V1601" ca="1" si="161">TODAY()-U1538</f>
        <v>-494</v>
      </c>
    </row>
    <row r="1539" spans="1:23" hidden="1" x14ac:dyDescent="0.25">
      <c r="A1539" s="1">
        <v>715</v>
      </c>
      <c r="B1539" s="1" t="s">
        <v>299</v>
      </c>
      <c r="C1539" s="1" t="s">
        <v>153</v>
      </c>
      <c r="D1539" s="1">
        <v>42</v>
      </c>
      <c r="E1539" s="1" t="s">
        <v>154</v>
      </c>
      <c r="F1539" s="1" t="s">
        <v>338</v>
      </c>
      <c r="G1539" s="1" t="s">
        <v>339</v>
      </c>
      <c r="H1539" s="1">
        <v>17</v>
      </c>
      <c r="I1539" s="1">
        <v>1</v>
      </c>
      <c r="J1539" s="2" t="s">
        <v>4796</v>
      </c>
      <c r="L1539" s="2" t="s">
        <v>4797</v>
      </c>
      <c r="O1539" s="1" t="s">
        <v>4797</v>
      </c>
      <c r="R1539" s="1" t="s">
        <v>7</v>
      </c>
      <c r="S1539" s="2">
        <v>43728</v>
      </c>
      <c r="T1539" s="2">
        <f>S1539+(365*3)</f>
        <v>44823</v>
      </c>
      <c r="U1539" s="2">
        <f t="shared" si="160"/>
        <v>44883</v>
      </c>
      <c r="V1539" s="11">
        <f t="shared" ca="1" si="161"/>
        <v>786</v>
      </c>
      <c r="W1539" s="1" t="s">
        <v>4793</v>
      </c>
    </row>
    <row r="1540" spans="1:23" hidden="1" x14ac:dyDescent="0.25">
      <c r="A1540" s="1">
        <v>715</v>
      </c>
      <c r="B1540" s="1" t="s">
        <v>299</v>
      </c>
      <c r="C1540" s="1" t="s">
        <v>153</v>
      </c>
      <c r="D1540" s="1">
        <v>43</v>
      </c>
      <c r="E1540" s="1" t="s">
        <v>154</v>
      </c>
      <c r="F1540" s="1" t="s">
        <v>337</v>
      </c>
      <c r="G1540" s="1" t="s">
        <v>338</v>
      </c>
      <c r="H1540" s="1">
        <v>19</v>
      </c>
      <c r="I1540" s="1">
        <v>1</v>
      </c>
      <c r="J1540" s="2" t="s">
        <v>4796</v>
      </c>
      <c r="L1540" s="2" t="s">
        <v>4797</v>
      </c>
      <c r="O1540" s="1" t="s">
        <v>4797</v>
      </c>
      <c r="R1540" s="1" t="s">
        <v>7</v>
      </c>
      <c r="S1540" s="2">
        <v>43728</v>
      </c>
      <c r="T1540" s="2">
        <f>S1540+(365*3)</f>
        <v>44823</v>
      </c>
      <c r="U1540" s="2">
        <f t="shared" si="160"/>
        <v>44883</v>
      </c>
      <c r="V1540" s="11">
        <f t="shared" ca="1" si="161"/>
        <v>786</v>
      </c>
      <c r="W1540" s="1" t="s">
        <v>4793</v>
      </c>
    </row>
    <row r="1541" spans="1:23" hidden="1" x14ac:dyDescent="0.25">
      <c r="A1541" s="1">
        <v>715</v>
      </c>
      <c r="B1541" s="1" t="s">
        <v>299</v>
      </c>
      <c r="C1541" s="1" t="s">
        <v>153</v>
      </c>
      <c r="D1541" s="1">
        <v>45</v>
      </c>
      <c r="E1541" s="1" t="s">
        <v>154</v>
      </c>
      <c r="F1541" s="1" t="s">
        <v>335</v>
      </c>
      <c r="G1541" s="1" t="s">
        <v>336</v>
      </c>
      <c r="H1541" s="1">
        <v>22</v>
      </c>
      <c r="I1541" s="1">
        <v>1</v>
      </c>
      <c r="J1541" s="2" t="s">
        <v>4796</v>
      </c>
      <c r="L1541" s="2" t="s">
        <v>4797</v>
      </c>
      <c r="O1541" s="1" t="s">
        <v>4797</v>
      </c>
      <c r="R1541" s="1" t="s">
        <v>7</v>
      </c>
      <c r="S1541" s="2">
        <v>43728</v>
      </c>
      <c r="T1541" s="2">
        <f>S1541+(365*3)</f>
        <v>44823</v>
      </c>
      <c r="U1541" s="2">
        <f t="shared" si="160"/>
        <v>44883</v>
      </c>
      <c r="V1541" s="11">
        <f t="shared" ca="1" si="161"/>
        <v>786</v>
      </c>
      <c r="W1541" s="1" t="s">
        <v>4793</v>
      </c>
    </row>
    <row r="1542" spans="1:23" hidden="1" x14ac:dyDescent="0.25">
      <c r="A1542" s="1">
        <v>715</v>
      </c>
      <c r="B1542" s="1" t="s">
        <v>299</v>
      </c>
      <c r="C1542" s="1" t="s">
        <v>224</v>
      </c>
      <c r="D1542" s="1">
        <v>57</v>
      </c>
      <c r="E1542" s="1" t="s">
        <v>154</v>
      </c>
      <c r="F1542" s="1" t="s">
        <v>303</v>
      </c>
      <c r="G1542" s="1" t="s">
        <v>304</v>
      </c>
      <c r="H1542" s="1" t="s">
        <v>302</v>
      </c>
      <c r="I1542" s="1">
        <v>1</v>
      </c>
      <c r="J1542" s="2" t="s">
        <v>4796</v>
      </c>
      <c r="L1542" s="2" t="s">
        <v>4797</v>
      </c>
      <c r="O1542" s="1" t="s">
        <v>4797</v>
      </c>
      <c r="R1542" s="1" t="s">
        <v>7</v>
      </c>
      <c r="S1542" s="2">
        <v>43728</v>
      </c>
      <c r="T1542" s="2">
        <f>S1542+(365*3)</f>
        <v>44823</v>
      </c>
      <c r="U1542" s="2">
        <f t="shared" si="160"/>
        <v>44883</v>
      </c>
      <c r="V1542" s="11">
        <f t="shared" ca="1" si="161"/>
        <v>786</v>
      </c>
      <c r="W1542" s="1" t="s">
        <v>4793</v>
      </c>
    </row>
    <row r="1543" spans="1:23" hidden="1" x14ac:dyDescent="0.25">
      <c r="A1543" s="1">
        <v>909</v>
      </c>
      <c r="B1543" s="1" t="s">
        <v>3074</v>
      </c>
      <c r="C1543" s="1" t="s">
        <v>415</v>
      </c>
      <c r="D1543" s="1">
        <v>652</v>
      </c>
      <c r="E1543" s="1" t="s">
        <v>58</v>
      </c>
      <c r="F1543" s="1" t="s">
        <v>3200</v>
      </c>
      <c r="G1543" s="1" t="s">
        <v>3201</v>
      </c>
      <c r="H1543" s="1">
        <v>36</v>
      </c>
      <c r="J1543" s="1" t="s">
        <v>4798</v>
      </c>
      <c r="L1543" s="1" t="s">
        <v>4798</v>
      </c>
      <c r="N1543" s="1" t="s">
        <v>4798</v>
      </c>
      <c r="O1543" s="1" t="s">
        <v>4798</v>
      </c>
      <c r="R1543" s="1" t="s">
        <v>7</v>
      </c>
      <c r="S1543" s="2">
        <v>45576</v>
      </c>
      <c r="T1543" s="2">
        <f>S1543+(365*4)</f>
        <v>47036</v>
      </c>
      <c r="U1543" s="2">
        <f t="shared" si="160"/>
        <v>47096</v>
      </c>
      <c r="V1543" s="11">
        <f t="shared" ca="1" si="161"/>
        <v>-1427</v>
      </c>
    </row>
    <row r="1544" spans="1:23" hidden="1" x14ac:dyDescent="0.25">
      <c r="A1544" s="1">
        <v>909</v>
      </c>
      <c r="B1544" s="1" t="s">
        <v>3074</v>
      </c>
      <c r="C1544" s="1" t="s">
        <v>1121</v>
      </c>
      <c r="D1544" s="1" t="s">
        <v>3195</v>
      </c>
      <c r="E1544" s="1" t="s">
        <v>58</v>
      </c>
      <c r="F1544" s="1" t="s">
        <v>3192</v>
      </c>
      <c r="G1544" s="1" t="s">
        <v>3126</v>
      </c>
      <c r="H1544" s="1">
        <v>313</v>
      </c>
      <c r="J1544" s="1" t="s">
        <v>4798</v>
      </c>
      <c r="L1544" s="1" t="s">
        <v>4798</v>
      </c>
      <c r="N1544" s="1" t="s">
        <v>4798</v>
      </c>
      <c r="O1544" s="1" t="s">
        <v>4798</v>
      </c>
      <c r="R1544" s="1" t="s">
        <v>7</v>
      </c>
      <c r="S1544" s="2">
        <v>45576</v>
      </c>
      <c r="T1544" s="2">
        <f>S1544+(365*4)</f>
        <v>47036</v>
      </c>
      <c r="U1544" s="2">
        <f t="shared" si="160"/>
        <v>47096</v>
      </c>
      <c r="V1544" s="11">
        <f t="shared" ca="1" si="161"/>
        <v>-1427</v>
      </c>
    </row>
    <row r="1545" spans="1:23" hidden="1" x14ac:dyDescent="0.25">
      <c r="A1545" s="1">
        <v>715</v>
      </c>
      <c r="B1545" s="1" t="s">
        <v>299</v>
      </c>
      <c r="C1545" s="1" t="s">
        <v>314</v>
      </c>
      <c r="D1545" s="1" t="s">
        <v>363</v>
      </c>
      <c r="E1545" s="1" t="s">
        <v>154</v>
      </c>
      <c r="F1545" s="1" t="s">
        <v>352</v>
      </c>
      <c r="G1545" s="1" t="s">
        <v>364</v>
      </c>
      <c r="H1545" s="1">
        <v>11</v>
      </c>
      <c r="I1545" s="1">
        <v>1</v>
      </c>
      <c r="J1545" s="2" t="s">
        <v>4796</v>
      </c>
      <c r="L1545" s="2" t="s">
        <v>4797</v>
      </c>
      <c r="O1545" s="1" t="s">
        <v>4797</v>
      </c>
      <c r="R1545" s="1" t="s">
        <v>7</v>
      </c>
      <c r="S1545" s="2">
        <v>43727</v>
      </c>
      <c r="T1545" s="2">
        <f>S1545+(365*3)</f>
        <v>44822</v>
      </c>
      <c r="U1545" s="2">
        <f t="shared" si="160"/>
        <v>44882</v>
      </c>
      <c r="V1545" s="11">
        <f t="shared" ca="1" si="161"/>
        <v>787</v>
      </c>
      <c r="W1545" s="1" t="s">
        <v>4793</v>
      </c>
    </row>
    <row r="1546" spans="1:23" hidden="1" x14ac:dyDescent="0.25">
      <c r="A1546" s="1">
        <v>909</v>
      </c>
      <c r="B1546" s="1" t="s">
        <v>3074</v>
      </c>
      <c r="C1546" s="1" t="s">
        <v>859</v>
      </c>
      <c r="D1546" s="1" t="s">
        <v>3215</v>
      </c>
      <c r="E1546" s="1" t="s">
        <v>22</v>
      </c>
      <c r="F1546" s="1" t="s">
        <v>3216</v>
      </c>
      <c r="G1546" s="1" t="s">
        <v>3213</v>
      </c>
      <c r="H1546" s="1" t="s">
        <v>3214</v>
      </c>
      <c r="J1546" s="1" t="s">
        <v>4798</v>
      </c>
      <c r="L1546" s="1" t="s">
        <v>4798</v>
      </c>
      <c r="N1546" s="1" t="s">
        <v>4798</v>
      </c>
      <c r="O1546" s="1" t="s">
        <v>4798</v>
      </c>
      <c r="R1546" s="1" t="s">
        <v>7</v>
      </c>
      <c r="S1546" s="2">
        <v>45417</v>
      </c>
      <c r="T1546" s="2">
        <f>S1546+(365*2)</f>
        <v>46147</v>
      </c>
      <c r="U1546" s="2">
        <f t="shared" si="160"/>
        <v>46207</v>
      </c>
      <c r="V1546" s="11">
        <f t="shared" ca="1" si="161"/>
        <v>-538</v>
      </c>
    </row>
    <row r="1547" spans="1:23" hidden="1" x14ac:dyDescent="0.25">
      <c r="A1547" s="1">
        <v>909</v>
      </c>
      <c r="B1547" s="1" t="s">
        <v>3074</v>
      </c>
      <c r="C1547" s="1" t="s">
        <v>859</v>
      </c>
      <c r="D1547" s="1" t="s">
        <v>3211</v>
      </c>
      <c r="E1547" s="1" t="s">
        <v>22</v>
      </c>
      <c r="F1547" s="1" t="s">
        <v>3212</v>
      </c>
      <c r="G1547" s="1" t="s">
        <v>3213</v>
      </c>
      <c r="H1547" s="1">
        <v>23</v>
      </c>
      <c r="J1547" s="1" t="s">
        <v>4798</v>
      </c>
      <c r="L1547" s="1" t="s">
        <v>4798</v>
      </c>
      <c r="N1547" s="1" t="s">
        <v>4798</v>
      </c>
      <c r="O1547" s="1" t="s">
        <v>4798</v>
      </c>
      <c r="R1547" s="1" t="s">
        <v>7</v>
      </c>
      <c r="S1547" s="2">
        <v>45417</v>
      </c>
      <c r="T1547" s="2">
        <f>S1547+(365*2)</f>
        <v>46147</v>
      </c>
      <c r="U1547" s="2">
        <f t="shared" si="160"/>
        <v>46207</v>
      </c>
      <c r="V1547" s="11">
        <f t="shared" ca="1" si="161"/>
        <v>-538</v>
      </c>
    </row>
    <row r="1548" spans="1:23" hidden="1" x14ac:dyDescent="0.25">
      <c r="A1548" s="1">
        <v>909</v>
      </c>
      <c r="B1548" s="1" t="s">
        <v>3074</v>
      </c>
      <c r="C1548" s="1" t="s">
        <v>859</v>
      </c>
      <c r="D1548" s="1" t="s">
        <v>3223</v>
      </c>
      <c r="E1548" s="1" t="s">
        <v>22</v>
      </c>
      <c r="F1548" s="1" t="s">
        <v>3222</v>
      </c>
      <c r="G1548" s="1" t="s">
        <v>3224</v>
      </c>
      <c r="H1548" s="1">
        <v>21</v>
      </c>
      <c r="J1548" s="1" t="s">
        <v>4798</v>
      </c>
      <c r="L1548" s="1" t="s">
        <v>4798</v>
      </c>
      <c r="N1548" s="1" t="s">
        <v>4798</v>
      </c>
      <c r="O1548" s="1" t="s">
        <v>4798</v>
      </c>
      <c r="R1548" s="1" t="s">
        <v>7</v>
      </c>
      <c r="S1548" s="2">
        <v>45417</v>
      </c>
      <c r="T1548" s="2">
        <f>S1548+(365*2)</f>
        <v>46147</v>
      </c>
      <c r="U1548" s="2">
        <f t="shared" si="160"/>
        <v>46207</v>
      </c>
      <c r="V1548" s="11">
        <f t="shared" ca="1" si="161"/>
        <v>-538</v>
      </c>
    </row>
    <row r="1549" spans="1:23" hidden="1" x14ac:dyDescent="0.25">
      <c r="A1549" s="1">
        <v>909</v>
      </c>
      <c r="B1549" s="1" t="s">
        <v>3074</v>
      </c>
      <c r="C1549" s="1" t="s">
        <v>859</v>
      </c>
      <c r="D1549" s="1" t="s">
        <v>3234</v>
      </c>
      <c r="E1549" s="1" t="s">
        <v>22</v>
      </c>
      <c r="F1549" s="1" t="s">
        <v>3235</v>
      </c>
      <c r="G1549" s="1" t="s">
        <v>3236</v>
      </c>
      <c r="H1549" s="1">
        <v>20</v>
      </c>
      <c r="J1549" s="1" t="s">
        <v>4798</v>
      </c>
      <c r="L1549" s="1" t="s">
        <v>4798</v>
      </c>
      <c r="N1549" s="1" t="s">
        <v>4798</v>
      </c>
      <c r="O1549" s="1" t="s">
        <v>4798</v>
      </c>
      <c r="R1549" s="1" t="s">
        <v>7</v>
      </c>
      <c r="S1549" s="2">
        <v>45417</v>
      </c>
      <c r="T1549" s="2">
        <f>S1549+(365*2)</f>
        <v>46147</v>
      </c>
      <c r="U1549" s="2">
        <f t="shared" si="160"/>
        <v>46207</v>
      </c>
      <c r="V1549" s="11">
        <f t="shared" ca="1" si="161"/>
        <v>-538</v>
      </c>
    </row>
    <row r="1550" spans="1:23" hidden="1" x14ac:dyDescent="0.25">
      <c r="A1550" s="1">
        <v>715</v>
      </c>
      <c r="B1550" s="1" t="s">
        <v>299</v>
      </c>
      <c r="C1550" s="1" t="s">
        <v>314</v>
      </c>
      <c r="D1550" s="1" t="s">
        <v>365</v>
      </c>
      <c r="E1550" s="1" t="s">
        <v>154</v>
      </c>
      <c r="F1550" s="1" t="s">
        <v>352</v>
      </c>
      <c r="G1550" s="1" t="s">
        <v>364</v>
      </c>
      <c r="H1550" s="1">
        <v>15</v>
      </c>
      <c r="I1550" s="1">
        <v>1</v>
      </c>
      <c r="J1550" s="2" t="s">
        <v>4796</v>
      </c>
      <c r="L1550" s="2" t="s">
        <v>4797</v>
      </c>
      <c r="O1550" s="1" t="s">
        <v>4797</v>
      </c>
      <c r="R1550" s="1" t="s">
        <v>7</v>
      </c>
      <c r="S1550" s="2">
        <v>43727</v>
      </c>
      <c r="T1550" s="2">
        <f>S1550+(365*3)</f>
        <v>44822</v>
      </c>
      <c r="U1550" s="2">
        <f t="shared" si="160"/>
        <v>44882</v>
      </c>
      <c r="V1550" s="11">
        <f t="shared" ca="1" si="161"/>
        <v>787</v>
      </c>
      <c r="W1550" s="1" t="s">
        <v>4793</v>
      </c>
    </row>
    <row r="1551" spans="1:23" hidden="1" x14ac:dyDescent="0.25">
      <c r="A1551" s="1">
        <v>715</v>
      </c>
      <c r="B1551" s="1" t="s">
        <v>299</v>
      </c>
      <c r="C1551" s="1" t="s">
        <v>366</v>
      </c>
      <c r="D1551" s="1" t="s">
        <v>370</v>
      </c>
      <c r="E1551" s="1" t="s">
        <v>154</v>
      </c>
      <c r="F1551" s="1" t="s">
        <v>352</v>
      </c>
      <c r="G1551" s="1" t="s">
        <v>371</v>
      </c>
      <c r="H1551" s="1" t="s">
        <v>369</v>
      </c>
      <c r="I1551" s="1">
        <v>1</v>
      </c>
      <c r="J1551" s="2" t="s">
        <v>4796</v>
      </c>
      <c r="L1551" s="2" t="s">
        <v>4797</v>
      </c>
      <c r="O1551" s="1" t="s">
        <v>4797</v>
      </c>
      <c r="R1551" s="1" t="s">
        <v>7</v>
      </c>
      <c r="S1551" s="2">
        <v>43727</v>
      </c>
      <c r="T1551" s="2">
        <f>S1551+(365*3)</f>
        <v>44822</v>
      </c>
      <c r="U1551" s="2">
        <f t="shared" si="160"/>
        <v>44882</v>
      </c>
      <c r="V1551" s="11">
        <f t="shared" ca="1" si="161"/>
        <v>787</v>
      </c>
      <c r="W1551" s="1" t="s">
        <v>4793</v>
      </c>
    </row>
    <row r="1552" spans="1:23" hidden="1" x14ac:dyDescent="0.25">
      <c r="A1552" s="1">
        <v>715</v>
      </c>
      <c r="B1552" s="1" t="s">
        <v>299</v>
      </c>
      <c r="C1552" s="1" t="s">
        <v>153</v>
      </c>
      <c r="D1552" s="1" t="s">
        <v>205</v>
      </c>
      <c r="E1552" s="1" t="s">
        <v>154</v>
      </c>
      <c r="F1552" s="1" t="s">
        <v>383</v>
      </c>
      <c r="G1552" s="1" t="s">
        <v>383</v>
      </c>
      <c r="H1552" s="1">
        <v>1</v>
      </c>
      <c r="I1552" s="1">
        <v>1</v>
      </c>
      <c r="J1552" s="2" t="s">
        <v>4796</v>
      </c>
      <c r="L1552" s="2" t="s">
        <v>4797</v>
      </c>
      <c r="O1552" s="1" t="s">
        <v>4797</v>
      </c>
      <c r="R1552" s="1" t="s">
        <v>7</v>
      </c>
      <c r="S1552" s="2">
        <v>43727</v>
      </c>
      <c r="T1552" s="2">
        <f>S1552+(365*3)</f>
        <v>44822</v>
      </c>
      <c r="U1552" s="2">
        <f t="shared" si="160"/>
        <v>44882</v>
      </c>
      <c r="V1552" s="11">
        <f t="shared" ca="1" si="161"/>
        <v>787</v>
      </c>
      <c r="W1552" s="1" t="s">
        <v>4793</v>
      </c>
    </row>
    <row r="1553" spans="1:23" hidden="1" x14ac:dyDescent="0.25">
      <c r="A1553" s="1">
        <v>715</v>
      </c>
      <c r="B1553" s="1" t="s">
        <v>299</v>
      </c>
      <c r="C1553" s="1" t="s">
        <v>166</v>
      </c>
      <c r="D1553" s="1" t="s">
        <v>340</v>
      </c>
      <c r="E1553" s="1" t="s">
        <v>154</v>
      </c>
      <c r="F1553" s="1" t="s">
        <v>341</v>
      </c>
      <c r="G1553" s="1" t="s">
        <v>341</v>
      </c>
      <c r="H1553" s="1">
        <v>13</v>
      </c>
      <c r="I1553" s="1">
        <v>1</v>
      </c>
      <c r="J1553" s="2" t="s">
        <v>4796</v>
      </c>
      <c r="L1553" s="2" t="s">
        <v>4797</v>
      </c>
      <c r="O1553" s="1" t="s">
        <v>4797</v>
      </c>
      <c r="R1553" s="1" t="s">
        <v>7</v>
      </c>
      <c r="S1553" s="2">
        <v>43728</v>
      </c>
      <c r="T1553" s="2">
        <f>S1553+(365*3)</f>
        <v>44823</v>
      </c>
      <c r="U1553" s="2">
        <f t="shared" si="160"/>
        <v>44883</v>
      </c>
      <c r="V1553" s="11">
        <f t="shared" ca="1" si="161"/>
        <v>786</v>
      </c>
      <c r="W1553" s="1" t="s">
        <v>4793</v>
      </c>
    </row>
    <row r="1554" spans="1:23" hidden="1" x14ac:dyDescent="0.25">
      <c r="A1554" s="1">
        <v>715</v>
      </c>
      <c r="B1554" s="1" t="s">
        <v>299</v>
      </c>
      <c r="C1554" s="1" t="s">
        <v>166</v>
      </c>
      <c r="D1554" s="1" t="s">
        <v>343</v>
      </c>
      <c r="E1554" s="1" t="s">
        <v>154</v>
      </c>
      <c r="F1554" s="1" t="s">
        <v>344</v>
      </c>
      <c r="G1554" s="1" t="s">
        <v>345</v>
      </c>
      <c r="H1554" s="1" t="s">
        <v>342</v>
      </c>
      <c r="I1554" s="1">
        <v>1</v>
      </c>
      <c r="J1554" s="2" t="s">
        <v>4796</v>
      </c>
      <c r="L1554" s="2" t="s">
        <v>4797</v>
      </c>
      <c r="O1554" s="1" t="s">
        <v>4797</v>
      </c>
      <c r="R1554" s="1" t="s">
        <v>7</v>
      </c>
      <c r="S1554" s="2">
        <v>43728</v>
      </c>
      <c r="T1554" s="2">
        <f>S1554+(365*3)</f>
        <v>44823</v>
      </c>
      <c r="U1554" s="2">
        <f t="shared" si="160"/>
        <v>44883</v>
      </c>
      <c r="V1554" s="11">
        <f t="shared" ca="1" si="161"/>
        <v>786</v>
      </c>
      <c r="W1554" s="1" t="s">
        <v>4793</v>
      </c>
    </row>
    <row r="1555" spans="1:23" hidden="1" x14ac:dyDescent="0.25">
      <c r="A1555" s="1">
        <v>909</v>
      </c>
      <c r="B1555" s="1" t="s">
        <v>3074</v>
      </c>
      <c r="C1555" s="1" t="s">
        <v>859</v>
      </c>
      <c r="D1555" s="1" t="s">
        <v>3291</v>
      </c>
      <c r="E1555" s="1" t="s">
        <v>22</v>
      </c>
      <c r="F1555" s="1" t="s">
        <v>3292</v>
      </c>
      <c r="G1555" s="1" t="s">
        <v>3293</v>
      </c>
      <c r="H1555" s="1" t="s">
        <v>3285</v>
      </c>
      <c r="J1555" s="1" t="s">
        <v>4798</v>
      </c>
      <c r="L1555" s="1" t="s">
        <v>4798</v>
      </c>
      <c r="N1555" s="1" t="s">
        <v>4798</v>
      </c>
      <c r="O1555" s="1" t="s">
        <v>4798</v>
      </c>
      <c r="R1555" s="1" t="s">
        <v>7</v>
      </c>
      <c r="S1555" s="2">
        <v>45373</v>
      </c>
      <c r="T1555" s="2">
        <f>S1555+(365*2)</f>
        <v>46103</v>
      </c>
      <c r="U1555" s="2">
        <f t="shared" si="160"/>
        <v>46163</v>
      </c>
      <c r="V1555" s="11">
        <f t="shared" ca="1" si="161"/>
        <v>-494</v>
      </c>
    </row>
    <row r="1556" spans="1:23" hidden="1" x14ac:dyDescent="0.25">
      <c r="A1556" s="1">
        <v>909</v>
      </c>
      <c r="B1556" s="1" t="s">
        <v>3074</v>
      </c>
      <c r="C1556" s="1" t="s">
        <v>796</v>
      </c>
      <c r="D1556" s="1" t="s">
        <v>3147</v>
      </c>
      <c r="E1556" s="1" t="s">
        <v>22</v>
      </c>
      <c r="F1556" s="1" t="s">
        <v>3148</v>
      </c>
      <c r="G1556" s="1" t="s">
        <v>3149</v>
      </c>
      <c r="H1556" s="1" t="s">
        <v>2249</v>
      </c>
      <c r="J1556" s="1" t="s">
        <v>4798</v>
      </c>
      <c r="L1556" s="1" t="s">
        <v>4798</v>
      </c>
      <c r="N1556" s="1" t="s">
        <v>4798</v>
      </c>
      <c r="O1556" s="1" t="s">
        <v>4798</v>
      </c>
      <c r="R1556" s="1" t="s">
        <v>7</v>
      </c>
      <c r="S1556" s="2">
        <v>45373</v>
      </c>
      <c r="T1556" s="2">
        <f>S1556+(365*2)</f>
        <v>46103</v>
      </c>
      <c r="U1556" s="2">
        <f t="shared" si="160"/>
        <v>46163</v>
      </c>
      <c r="V1556" s="11">
        <f t="shared" ca="1" si="161"/>
        <v>-494</v>
      </c>
    </row>
    <row r="1557" spans="1:23" hidden="1" x14ac:dyDescent="0.25">
      <c r="A1557" s="1">
        <v>715</v>
      </c>
      <c r="B1557" s="1" t="s">
        <v>299</v>
      </c>
      <c r="C1557" s="1" t="s">
        <v>153</v>
      </c>
      <c r="D1557" s="1" t="s">
        <v>382</v>
      </c>
      <c r="E1557" s="1" t="s">
        <v>154</v>
      </c>
      <c r="F1557" s="1" t="s">
        <v>379</v>
      </c>
      <c r="G1557" s="1" t="s">
        <v>379</v>
      </c>
      <c r="H1557" s="1">
        <v>1</v>
      </c>
      <c r="I1557" s="1">
        <v>1</v>
      </c>
      <c r="J1557" s="2" t="s">
        <v>4796</v>
      </c>
      <c r="L1557" s="2" t="s">
        <v>4797</v>
      </c>
      <c r="O1557" s="1" t="s">
        <v>4797</v>
      </c>
      <c r="R1557" s="1" t="s">
        <v>7</v>
      </c>
      <c r="S1557" s="2">
        <v>43727</v>
      </c>
      <c r="T1557" s="2">
        <f>S1557+(365*3)</f>
        <v>44822</v>
      </c>
      <c r="U1557" s="2">
        <f t="shared" si="160"/>
        <v>44882</v>
      </c>
      <c r="V1557" s="11">
        <f t="shared" ca="1" si="161"/>
        <v>787</v>
      </c>
      <c r="W1557" s="1" t="s">
        <v>4793</v>
      </c>
    </row>
    <row r="1558" spans="1:23" hidden="1" x14ac:dyDescent="0.25">
      <c r="A1558" s="1">
        <v>909</v>
      </c>
      <c r="B1558" s="1" t="s">
        <v>3074</v>
      </c>
      <c r="C1558" s="1" t="s">
        <v>230</v>
      </c>
      <c r="D1558" s="1" t="s">
        <v>3248</v>
      </c>
      <c r="E1558" s="1" t="s">
        <v>22</v>
      </c>
      <c r="F1558" s="1" t="s">
        <v>3249</v>
      </c>
      <c r="G1558" s="1" t="s">
        <v>3250</v>
      </c>
      <c r="H1558" s="1" t="s">
        <v>3247</v>
      </c>
      <c r="J1558" s="1" t="s">
        <v>4798</v>
      </c>
      <c r="L1558" s="1" t="s">
        <v>4798</v>
      </c>
      <c r="N1558" s="1" t="s">
        <v>4798</v>
      </c>
      <c r="O1558" s="1" t="s">
        <v>4798</v>
      </c>
      <c r="R1558" s="1" t="s">
        <v>7</v>
      </c>
      <c r="S1558" s="2">
        <v>45417</v>
      </c>
      <c r="T1558" s="2">
        <f>S1558+(365*2)</f>
        <v>46147</v>
      </c>
      <c r="U1558" s="2">
        <f t="shared" si="160"/>
        <v>46207</v>
      </c>
      <c r="V1558" s="11">
        <f t="shared" ca="1" si="161"/>
        <v>-538</v>
      </c>
    </row>
    <row r="1559" spans="1:23" hidden="1" x14ac:dyDescent="0.25">
      <c r="A1559" s="1">
        <v>909</v>
      </c>
      <c r="B1559" s="1" t="s">
        <v>3074</v>
      </c>
      <c r="C1559" s="1" t="s">
        <v>1208</v>
      </c>
      <c r="D1559" s="1" t="s">
        <v>830</v>
      </c>
      <c r="E1559" s="1" t="s">
        <v>22</v>
      </c>
      <c r="F1559" s="1" t="s">
        <v>3295</v>
      </c>
      <c r="G1559" s="1" t="s">
        <v>3296</v>
      </c>
      <c r="H1559" s="1" t="s">
        <v>3294</v>
      </c>
      <c r="J1559" s="1" t="s">
        <v>4798</v>
      </c>
      <c r="L1559" s="1" t="s">
        <v>4798</v>
      </c>
      <c r="N1559" s="1" t="s">
        <v>4798</v>
      </c>
      <c r="O1559" s="1" t="s">
        <v>4798</v>
      </c>
      <c r="R1559" s="1" t="s">
        <v>7</v>
      </c>
      <c r="S1559" s="2">
        <v>45373</v>
      </c>
      <c r="T1559" s="2">
        <f>S1559+(365*2)</f>
        <v>46103</v>
      </c>
      <c r="U1559" s="2">
        <f t="shared" si="160"/>
        <v>46163</v>
      </c>
      <c r="V1559" s="11">
        <f t="shared" ca="1" si="161"/>
        <v>-494</v>
      </c>
    </row>
    <row r="1560" spans="1:23" hidden="1" x14ac:dyDescent="0.25">
      <c r="A1560" s="1">
        <v>715</v>
      </c>
      <c r="B1560" s="1" t="s">
        <v>299</v>
      </c>
      <c r="C1560" s="1" t="s">
        <v>388</v>
      </c>
      <c r="D1560" s="1" t="s">
        <v>389</v>
      </c>
      <c r="E1560" s="1" t="s">
        <v>154</v>
      </c>
      <c r="F1560" s="1" t="s">
        <v>390</v>
      </c>
      <c r="G1560" s="1" t="s">
        <v>391</v>
      </c>
      <c r="H1560" s="1">
        <v>40</v>
      </c>
      <c r="I1560" s="1">
        <v>1</v>
      </c>
      <c r="J1560" s="2" t="s">
        <v>4796</v>
      </c>
      <c r="L1560" s="2" t="s">
        <v>4797</v>
      </c>
      <c r="O1560" s="1" t="s">
        <v>4797</v>
      </c>
      <c r="R1560" s="1" t="s">
        <v>7</v>
      </c>
      <c r="S1560" s="2">
        <v>43727</v>
      </c>
      <c r="T1560" s="2">
        <f>S1560+(365*3)</f>
        <v>44822</v>
      </c>
      <c r="U1560" s="2">
        <f t="shared" si="160"/>
        <v>44882</v>
      </c>
      <c r="V1560" s="11">
        <f t="shared" ca="1" si="161"/>
        <v>787</v>
      </c>
      <c r="W1560" s="1" t="s">
        <v>4793</v>
      </c>
    </row>
    <row r="1561" spans="1:23" hidden="1" x14ac:dyDescent="0.25">
      <c r="A1561" s="1">
        <v>715</v>
      </c>
      <c r="B1561" s="1" t="s">
        <v>299</v>
      </c>
      <c r="C1561" s="1" t="s">
        <v>153</v>
      </c>
      <c r="D1561" s="1" t="s">
        <v>380</v>
      </c>
      <c r="E1561" s="1" t="s">
        <v>154</v>
      </c>
      <c r="F1561" s="1" t="s">
        <v>381</v>
      </c>
      <c r="G1561" s="1" t="s">
        <v>381</v>
      </c>
      <c r="H1561" s="1">
        <v>14</v>
      </c>
      <c r="I1561" s="1">
        <v>1</v>
      </c>
      <c r="J1561" s="2" t="s">
        <v>4796</v>
      </c>
      <c r="L1561" s="2" t="s">
        <v>4797</v>
      </c>
      <c r="O1561" s="1" t="s">
        <v>4797</v>
      </c>
      <c r="R1561" s="1" t="s">
        <v>7</v>
      </c>
      <c r="S1561" s="2">
        <v>43727</v>
      </c>
      <c r="T1561" s="2">
        <f>S1561+(365*3)</f>
        <v>44822</v>
      </c>
      <c r="U1561" s="2">
        <f t="shared" si="160"/>
        <v>44882</v>
      </c>
      <c r="V1561" s="11">
        <f t="shared" ca="1" si="161"/>
        <v>787</v>
      </c>
      <c r="W1561" s="1" t="s">
        <v>4793</v>
      </c>
    </row>
    <row r="1562" spans="1:23" hidden="1" x14ac:dyDescent="0.25">
      <c r="A1562" s="1">
        <v>715</v>
      </c>
      <c r="B1562" s="1" t="s">
        <v>299</v>
      </c>
      <c r="C1562" s="1" t="s">
        <v>230</v>
      </c>
      <c r="D1562" s="1" t="s">
        <v>368</v>
      </c>
      <c r="E1562" s="1" t="s">
        <v>154</v>
      </c>
      <c r="F1562" s="1" t="s">
        <v>352</v>
      </c>
      <c r="G1562" s="1" t="s">
        <v>355</v>
      </c>
      <c r="H1562" s="1">
        <v>41</v>
      </c>
      <c r="I1562" s="1">
        <v>1</v>
      </c>
      <c r="J1562" s="2" t="s">
        <v>4796</v>
      </c>
      <c r="L1562" s="2" t="s">
        <v>4797</v>
      </c>
      <c r="O1562" s="1" t="s">
        <v>4797</v>
      </c>
      <c r="R1562" s="1" t="s">
        <v>7</v>
      </c>
      <c r="S1562" s="2">
        <v>43727</v>
      </c>
      <c r="T1562" s="2">
        <f>S1562+(365*3)</f>
        <v>44822</v>
      </c>
      <c r="U1562" s="2">
        <f t="shared" si="160"/>
        <v>44882</v>
      </c>
      <c r="V1562" s="11">
        <f t="shared" ca="1" si="161"/>
        <v>787</v>
      </c>
      <c r="W1562" s="1" t="s">
        <v>4793</v>
      </c>
    </row>
    <row r="1563" spans="1:23" hidden="1" x14ac:dyDescent="0.25">
      <c r="A1563" s="1">
        <v>715</v>
      </c>
      <c r="B1563" s="1" t="s">
        <v>299</v>
      </c>
      <c r="C1563" s="1" t="s">
        <v>230</v>
      </c>
      <c r="D1563" s="1" t="s">
        <v>377</v>
      </c>
      <c r="E1563" s="1" t="s">
        <v>154</v>
      </c>
      <c r="F1563" s="1" t="s">
        <v>364</v>
      </c>
      <c r="G1563" s="1" t="s">
        <v>364</v>
      </c>
      <c r="H1563" s="1" t="s">
        <v>374</v>
      </c>
      <c r="I1563" s="1">
        <v>1</v>
      </c>
      <c r="J1563" s="2" t="s">
        <v>4796</v>
      </c>
      <c r="L1563" s="2" t="s">
        <v>4797</v>
      </c>
      <c r="O1563" s="1" t="s">
        <v>4797</v>
      </c>
      <c r="R1563" s="1" t="s">
        <v>7</v>
      </c>
      <c r="S1563" s="2">
        <v>43727</v>
      </c>
      <c r="T1563" s="2">
        <f>S1563+(365*3)</f>
        <v>44822</v>
      </c>
      <c r="U1563" s="2">
        <f t="shared" si="160"/>
        <v>44882</v>
      </c>
      <c r="V1563" s="11">
        <f t="shared" ca="1" si="161"/>
        <v>787</v>
      </c>
      <c r="W1563" s="1" t="s">
        <v>4793</v>
      </c>
    </row>
    <row r="1564" spans="1:23" hidden="1" x14ac:dyDescent="0.25">
      <c r="A1564" s="1">
        <v>715</v>
      </c>
      <c r="B1564" s="1" t="s">
        <v>299</v>
      </c>
      <c r="C1564" s="1" t="s">
        <v>166</v>
      </c>
      <c r="D1564" s="1">
        <v>10</v>
      </c>
      <c r="E1564" s="1" t="s">
        <v>58</v>
      </c>
      <c r="F1564" s="1" t="s">
        <v>347</v>
      </c>
      <c r="G1564" s="1" t="s">
        <v>347</v>
      </c>
      <c r="H1564" s="1" t="s">
        <v>346</v>
      </c>
      <c r="I1564" s="1">
        <v>1</v>
      </c>
      <c r="J1564" s="2" t="s">
        <v>4796</v>
      </c>
      <c r="L1564" s="2" t="s">
        <v>4797</v>
      </c>
      <c r="O1564" s="1" t="s">
        <v>4797</v>
      </c>
      <c r="R1564" s="1" t="s">
        <v>7</v>
      </c>
      <c r="S1564" s="2">
        <v>43790</v>
      </c>
      <c r="T1564" s="2">
        <f>S1564+(365*4)</f>
        <v>45250</v>
      </c>
      <c r="U1564" s="2">
        <f t="shared" si="160"/>
        <v>45310</v>
      </c>
      <c r="V1564" s="11">
        <f t="shared" ca="1" si="161"/>
        <v>359</v>
      </c>
      <c r="W1564" s="1" t="s">
        <v>4793</v>
      </c>
    </row>
    <row r="1565" spans="1:23" hidden="1" x14ac:dyDescent="0.25">
      <c r="A1565" s="1">
        <v>715</v>
      </c>
      <c r="B1565" s="1" t="s">
        <v>299</v>
      </c>
      <c r="C1565" s="1" t="s">
        <v>153</v>
      </c>
      <c r="D1565" s="1">
        <v>44</v>
      </c>
      <c r="E1565" s="1" t="s">
        <v>58</v>
      </c>
      <c r="F1565" s="1" t="s">
        <v>334</v>
      </c>
      <c r="G1565" s="1" t="s">
        <v>334</v>
      </c>
      <c r="H1565" s="1">
        <v>7</v>
      </c>
      <c r="I1565" s="1">
        <v>1</v>
      </c>
      <c r="J1565" s="2" t="s">
        <v>4796</v>
      </c>
      <c r="L1565" s="2" t="s">
        <v>4797</v>
      </c>
      <c r="O1565" s="1" t="s">
        <v>4797</v>
      </c>
      <c r="R1565" s="1" t="s">
        <v>7</v>
      </c>
      <c r="S1565" s="2">
        <v>44462</v>
      </c>
      <c r="T1565" s="2">
        <f>S1565+(365*4)</f>
        <v>45922</v>
      </c>
      <c r="U1565" s="2">
        <f t="shared" si="160"/>
        <v>45982</v>
      </c>
      <c r="V1565" s="11">
        <f t="shared" ca="1" si="161"/>
        <v>-313</v>
      </c>
      <c r="W1565" s="1" t="s">
        <v>4793</v>
      </c>
    </row>
    <row r="1566" spans="1:23" hidden="1" x14ac:dyDescent="0.25">
      <c r="A1566" s="1">
        <v>910</v>
      </c>
      <c r="B1566" s="1" t="s">
        <v>3334</v>
      </c>
      <c r="C1566" s="1" t="s">
        <v>393</v>
      </c>
      <c r="D1566" s="1" t="s">
        <v>886</v>
      </c>
      <c r="E1566" s="1" t="s">
        <v>154</v>
      </c>
      <c r="F1566" s="1" t="s">
        <v>3336</v>
      </c>
      <c r="G1566" s="1" t="s">
        <v>3337</v>
      </c>
      <c r="H1566" s="1" t="s">
        <v>1061</v>
      </c>
      <c r="J1566" s="1" t="s">
        <v>4798</v>
      </c>
      <c r="L1566" s="1" t="s">
        <v>4798</v>
      </c>
      <c r="N1566" s="1" t="s">
        <v>4798</v>
      </c>
      <c r="O1566" s="1" t="s">
        <v>4798</v>
      </c>
      <c r="R1566" s="1" t="s">
        <v>7</v>
      </c>
      <c r="S1566" s="2">
        <v>45156</v>
      </c>
      <c r="T1566" s="2">
        <f>S1566+(365*3)</f>
        <v>46251</v>
      </c>
      <c r="U1566" s="2">
        <f t="shared" si="160"/>
        <v>46311</v>
      </c>
      <c r="V1566" s="11">
        <f t="shared" ca="1" si="161"/>
        <v>-642</v>
      </c>
    </row>
    <row r="1567" spans="1:23" hidden="1" x14ac:dyDescent="0.25">
      <c r="A1567" s="1">
        <v>910</v>
      </c>
      <c r="B1567" s="1" t="s">
        <v>3334</v>
      </c>
      <c r="C1567" s="1" t="s">
        <v>393</v>
      </c>
      <c r="D1567" s="1" t="s">
        <v>894</v>
      </c>
      <c r="E1567" s="1" t="s">
        <v>154</v>
      </c>
      <c r="F1567" s="1" t="s">
        <v>3339</v>
      </c>
      <c r="G1567" s="1" t="s">
        <v>3340</v>
      </c>
      <c r="H1567" s="1" t="s">
        <v>3338</v>
      </c>
      <c r="J1567" s="1" t="s">
        <v>4798</v>
      </c>
      <c r="L1567" s="1" t="s">
        <v>4798</v>
      </c>
      <c r="N1567" s="1" t="s">
        <v>4798</v>
      </c>
      <c r="O1567" s="1" t="s">
        <v>4798</v>
      </c>
      <c r="R1567" s="1" t="s">
        <v>7</v>
      </c>
      <c r="S1567" s="2">
        <v>45156</v>
      </c>
      <c r="T1567" s="2">
        <f>S1567+(365*3)</f>
        <v>46251</v>
      </c>
      <c r="U1567" s="2">
        <f t="shared" si="160"/>
        <v>46311</v>
      </c>
      <c r="V1567" s="11">
        <f t="shared" ca="1" si="161"/>
        <v>-642</v>
      </c>
    </row>
    <row r="1568" spans="1:23" hidden="1" x14ac:dyDescent="0.25">
      <c r="A1568" s="1">
        <v>715</v>
      </c>
      <c r="B1568" s="1" t="s">
        <v>299</v>
      </c>
      <c r="C1568" s="1" t="s">
        <v>153</v>
      </c>
      <c r="D1568" s="1">
        <v>62</v>
      </c>
      <c r="E1568" s="1" t="s">
        <v>58</v>
      </c>
      <c r="F1568" s="1" t="s">
        <v>333</v>
      </c>
      <c r="G1568" s="1" t="s">
        <v>333</v>
      </c>
      <c r="H1568" s="1">
        <v>6</v>
      </c>
      <c r="I1568" s="1">
        <v>1</v>
      </c>
      <c r="J1568" s="2" t="s">
        <v>4796</v>
      </c>
      <c r="L1568" s="2" t="s">
        <v>4797</v>
      </c>
      <c r="O1568" s="1" t="s">
        <v>4797</v>
      </c>
      <c r="R1568" s="1" t="s">
        <v>7</v>
      </c>
      <c r="S1568" s="2">
        <v>43790</v>
      </c>
      <c r="T1568" s="2">
        <f>S1568+(365*4)</f>
        <v>45250</v>
      </c>
      <c r="U1568" s="2">
        <f t="shared" si="160"/>
        <v>45310</v>
      </c>
      <c r="V1568" s="11">
        <f t="shared" ca="1" si="161"/>
        <v>359</v>
      </c>
      <c r="W1568" s="1" t="s">
        <v>4793</v>
      </c>
    </row>
    <row r="1569" spans="1:23" hidden="1" x14ac:dyDescent="0.25">
      <c r="A1569" s="1">
        <v>715</v>
      </c>
      <c r="B1569" s="1" t="s">
        <v>299</v>
      </c>
      <c r="C1569" s="1" t="s">
        <v>187</v>
      </c>
      <c r="D1569" s="1" t="s">
        <v>235</v>
      </c>
      <c r="E1569" s="1" t="s">
        <v>58</v>
      </c>
      <c r="F1569" s="1" t="s">
        <v>386</v>
      </c>
      <c r="G1569" s="1" t="s">
        <v>387</v>
      </c>
      <c r="H1569" s="1" t="s">
        <v>279</v>
      </c>
      <c r="I1569" s="1">
        <v>1</v>
      </c>
      <c r="J1569" s="2" t="s">
        <v>4796</v>
      </c>
      <c r="L1569" s="2" t="s">
        <v>4797</v>
      </c>
      <c r="O1569" s="1" t="s">
        <v>4797</v>
      </c>
      <c r="R1569" s="1" t="s">
        <v>7</v>
      </c>
      <c r="S1569" s="2">
        <v>43790</v>
      </c>
      <c r="T1569" s="2">
        <f>S1569+(365*4)</f>
        <v>45250</v>
      </c>
      <c r="U1569" s="2">
        <f t="shared" si="160"/>
        <v>45310</v>
      </c>
      <c r="V1569" s="11">
        <f t="shared" ca="1" si="161"/>
        <v>359</v>
      </c>
      <c r="W1569" s="1" t="s">
        <v>4793</v>
      </c>
    </row>
    <row r="1570" spans="1:23" hidden="1" x14ac:dyDescent="0.25">
      <c r="A1570" s="1">
        <v>715</v>
      </c>
      <c r="B1570" s="1" t="s">
        <v>299</v>
      </c>
      <c r="C1570" s="1" t="s">
        <v>328</v>
      </c>
      <c r="D1570" s="1" t="s">
        <v>330</v>
      </c>
      <c r="E1570" s="1" t="s">
        <v>58</v>
      </c>
      <c r="F1570" s="1" t="s">
        <v>331</v>
      </c>
      <c r="G1570" s="1" t="s">
        <v>332</v>
      </c>
      <c r="H1570" s="1">
        <v>20</v>
      </c>
      <c r="I1570" s="1">
        <v>1</v>
      </c>
      <c r="J1570" s="2" t="s">
        <v>4796</v>
      </c>
      <c r="L1570" s="2" t="s">
        <v>4797</v>
      </c>
      <c r="O1570" s="1" t="s">
        <v>4797</v>
      </c>
      <c r="R1570" s="1" t="s">
        <v>7</v>
      </c>
      <c r="S1570" s="2">
        <v>43790</v>
      </c>
      <c r="T1570" s="2">
        <f>S1570+(365*4)</f>
        <v>45250</v>
      </c>
      <c r="U1570" s="2">
        <f t="shared" si="160"/>
        <v>45310</v>
      </c>
      <c r="V1570" s="11">
        <f t="shared" ca="1" si="161"/>
        <v>359</v>
      </c>
      <c r="W1570" s="1" t="s">
        <v>4793</v>
      </c>
    </row>
    <row r="1571" spans="1:23" hidden="1" x14ac:dyDescent="0.25">
      <c r="A1571" s="1">
        <v>720</v>
      </c>
      <c r="B1571" s="1" t="s">
        <v>476</v>
      </c>
      <c r="C1571" s="1" t="s">
        <v>153</v>
      </c>
      <c r="D1571" s="1" t="s">
        <v>479</v>
      </c>
      <c r="E1571" s="1" t="s">
        <v>154</v>
      </c>
      <c r="F1571" s="1" t="s">
        <v>480</v>
      </c>
      <c r="G1571" s="1" t="s">
        <v>481</v>
      </c>
      <c r="H1571" s="1">
        <v>2</v>
      </c>
      <c r="I1571" s="1">
        <v>1</v>
      </c>
      <c r="J1571" s="2" t="s">
        <v>4796</v>
      </c>
      <c r="L1571" s="2" t="s">
        <v>4797</v>
      </c>
      <c r="O1571" s="1" t="s">
        <v>4797</v>
      </c>
      <c r="R1571" s="1" t="s">
        <v>7</v>
      </c>
      <c r="S1571" s="2">
        <v>44468</v>
      </c>
      <c r="T1571" s="2">
        <f t="shared" ref="T1571:T1579" si="162">S1571+(365*3)</f>
        <v>45563</v>
      </c>
      <c r="U1571" s="2">
        <f t="shared" si="160"/>
        <v>45623</v>
      </c>
      <c r="V1571" s="11">
        <f t="shared" ca="1" si="161"/>
        <v>46</v>
      </c>
      <c r="W1571" s="1" t="s">
        <v>4793</v>
      </c>
    </row>
    <row r="1572" spans="1:23" hidden="1" x14ac:dyDescent="0.25">
      <c r="A1572" s="1">
        <v>910</v>
      </c>
      <c r="B1572" s="1" t="s">
        <v>3318</v>
      </c>
      <c r="C1572" s="1" t="s">
        <v>93</v>
      </c>
      <c r="D1572" s="1">
        <v>106</v>
      </c>
      <c r="E1572" s="1" t="s">
        <v>154</v>
      </c>
      <c r="F1572" s="1" t="s">
        <v>3325</v>
      </c>
      <c r="G1572" s="1" t="s">
        <v>3326</v>
      </c>
      <c r="H1572" s="1" t="s">
        <v>21</v>
      </c>
      <c r="J1572" s="1" t="s">
        <v>4798</v>
      </c>
      <c r="L1572" s="1" t="s">
        <v>4798</v>
      </c>
      <c r="N1572" s="1" t="s">
        <v>4798</v>
      </c>
      <c r="O1572" s="1" t="s">
        <v>4798</v>
      </c>
      <c r="R1572" s="1" t="s">
        <v>7</v>
      </c>
      <c r="S1572" s="2">
        <v>45156</v>
      </c>
      <c r="T1572" s="2">
        <f t="shared" si="162"/>
        <v>46251</v>
      </c>
      <c r="U1572" s="2">
        <f t="shared" si="160"/>
        <v>46311</v>
      </c>
      <c r="V1572" s="11">
        <f t="shared" ca="1" si="161"/>
        <v>-642</v>
      </c>
    </row>
    <row r="1573" spans="1:23" hidden="1" x14ac:dyDescent="0.25">
      <c r="A1573" s="1">
        <v>720</v>
      </c>
      <c r="B1573" s="1" t="s">
        <v>484</v>
      </c>
      <c r="C1573" s="1" t="s">
        <v>153</v>
      </c>
      <c r="D1573" s="1" t="s">
        <v>479</v>
      </c>
      <c r="E1573" s="1" t="s">
        <v>154</v>
      </c>
      <c r="F1573" s="1" t="s">
        <v>487</v>
      </c>
      <c r="G1573" s="1" t="s">
        <v>488</v>
      </c>
      <c r="H1573" s="1" t="s">
        <v>184</v>
      </c>
      <c r="I1573" s="1">
        <v>1</v>
      </c>
      <c r="J1573" s="2" t="s">
        <v>4796</v>
      </c>
      <c r="L1573" s="2" t="s">
        <v>4797</v>
      </c>
      <c r="O1573" s="1" t="s">
        <v>4797</v>
      </c>
      <c r="R1573" s="1" t="s">
        <v>7</v>
      </c>
      <c r="S1573" s="2">
        <v>44468</v>
      </c>
      <c r="T1573" s="2">
        <f t="shared" si="162"/>
        <v>45563</v>
      </c>
      <c r="U1573" s="2">
        <f t="shared" si="160"/>
        <v>45623</v>
      </c>
      <c r="V1573" s="11">
        <f t="shared" ca="1" si="161"/>
        <v>46</v>
      </c>
      <c r="W1573" s="1" t="s">
        <v>4793</v>
      </c>
    </row>
    <row r="1574" spans="1:23" hidden="1" x14ac:dyDescent="0.25">
      <c r="A1574" s="1">
        <v>910</v>
      </c>
      <c r="B1574" s="1" t="s">
        <v>3318</v>
      </c>
      <c r="C1574" s="1" t="s">
        <v>93</v>
      </c>
      <c r="D1574" s="1">
        <v>108</v>
      </c>
      <c r="E1574" s="1" t="s">
        <v>154</v>
      </c>
      <c r="F1574" s="1" t="s">
        <v>3325</v>
      </c>
      <c r="G1574" s="1" t="s">
        <v>3326</v>
      </c>
      <c r="H1574" s="1" t="s">
        <v>25</v>
      </c>
      <c r="J1574" s="1" t="s">
        <v>4798</v>
      </c>
      <c r="L1574" s="1" t="s">
        <v>4798</v>
      </c>
      <c r="N1574" s="1" t="s">
        <v>4798</v>
      </c>
      <c r="O1574" s="1" t="s">
        <v>4798</v>
      </c>
      <c r="R1574" s="1" t="s">
        <v>7</v>
      </c>
      <c r="S1574" s="2">
        <v>45156</v>
      </c>
      <c r="T1574" s="2">
        <f t="shared" si="162"/>
        <v>46251</v>
      </c>
      <c r="U1574" s="2">
        <f t="shared" si="160"/>
        <v>46311</v>
      </c>
      <c r="V1574" s="11">
        <f t="shared" ca="1" si="161"/>
        <v>-642</v>
      </c>
    </row>
    <row r="1575" spans="1:23" hidden="1" x14ac:dyDescent="0.25">
      <c r="A1575" s="1">
        <v>720</v>
      </c>
      <c r="B1575" s="1" t="s">
        <v>392</v>
      </c>
      <c r="C1575" s="1" t="s">
        <v>415</v>
      </c>
      <c r="D1575" s="1">
        <v>424</v>
      </c>
      <c r="E1575" s="1" t="s">
        <v>154</v>
      </c>
      <c r="F1575" s="1" t="s">
        <v>418</v>
      </c>
      <c r="G1575" s="1" t="s">
        <v>419</v>
      </c>
      <c r="H1575" s="1">
        <v>5</v>
      </c>
      <c r="I1575" s="1">
        <v>1</v>
      </c>
      <c r="J1575" s="2" t="s">
        <v>4796</v>
      </c>
      <c r="L1575" s="2" t="s">
        <v>4797</v>
      </c>
      <c r="O1575" s="1" t="s">
        <v>4797</v>
      </c>
      <c r="R1575" s="1" t="s">
        <v>7</v>
      </c>
      <c r="T1575" s="2">
        <f t="shared" si="162"/>
        <v>1095</v>
      </c>
      <c r="U1575" s="2">
        <f t="shared" si="160"/>
        <v>1155</v>
      </c>
      <c r="V1575" s="11">
        <f t="shared" ca="1" si="161"/>
        <v>44514</v>
      </c>
      <c r="W1575" s="1" t="s">
        <v>4793</v>
      </c>
    </row>
    <row r="1576" spans="1:23" hidden="1" x14ac:dyDescent="0.25">
      <c r="A1576" s="1">
        <v>720</v>
      </c>
      <c r="B1576" s="1" t="s">
        <v>392</v>
      </c>
      <c r="C1576" s="1" t="s">
        <v>415</v>
      </c>
      <c r="D1576" s="1">
        <v>441</v>
      </c>
      <c r="E1576" s="1" t="s">
        <v>154</v>
      </c>
      <c r="F1576" s="1" t="s">
        <v>423</v>
      </c>
      <c r="G1576" s="1" t="s">
        <v>424</v>
      </c>
      <c r="H1576" s="1">
        <v>5</v>
      </c>
      <c r="I1576" s="1">
        <v>1</v>
      </c>
      <c r="J1576" s="2" t="s">
        <v>4796</v>
      </c>
      <c r="L1576" s="2" t="s">
        <v>4797</v>
      </c>
      <c r="O1576" s="1" t="s">
        <v>4797</v>
      </c>
      <c r="R1576" s="1" t="s">
        <v>7</v>
      </c>
      <c r="S1576" s="2">
        <v>44468</v>
      </c>
      <c r="T1576" s="2">
        <f t="shared" si="162"/>
        <v>45563</v>
      </c>
      <c r="U1576" s="2">
        <f t="shared" si="160"/>
        <v>45623</v>
      </c>
      <c r="V1576" s="11">
        <f t="shared" ca="1" si="161"/>
        <v>46</v>
      </c>
      <c r="W1576" s="1" t="s">
        <v>4793</v>
      </c>
    </row>
    <row r="1577" spans="1:23" hidden="1" x14ac:dyDescent="0.25">
      <c r="A1577" s="1">
        <v>910</v>
      </c>
      <c r="B1577" s="1" t="s">
        <v>3318</v>
      </c>
      <c r="C1577" s="1" t="s">
        <v>93</v>
      </c>
      <c r="D1577" s="1">
        <v>135</v>
      </c>
      <c r="E1577" s="1" t="s">
        <v>154</v>
      </c>
      <c r="F1577" s="1" t="s">
        <v>3327</v>
      </c>
      <c r="G1577" s="1" t="s">
        <v>3328</v>
      </c>
      <c r="H1577" s="1" t="s">
        <v>98</v>
      </c>
      <c r="J1577" s="1" t="s">
        <v>4798</v>
      </c>
      <c r="L1577" s="1" t="s">
        <v>4798</v>
      </c>
      <c r="N1577" s="1" t="s">
        <v>4798</v>
      </c>
      <c r="O1577" s="1" t="s">
        <v>4798</v>
      </c>
      <c r="R1577" s="1" t="s">
        <v>7</v>
      </c>
      <c r="S1577" s="2">
        <v>45156</v>
      </c>
      <c r="T1577" s="2">
        <f t="shared" si="162"/>
        <v>46251</v>
      </c>
      <c r="U1577" s="2">
        <f t="shared" si="160"/>
        <v>46311</v>
      </c>
      <c r="V1577" s="11">
        <f t="shared" ca="1" si="161"/>
        <v>-642</v>
      </c>
    </row>
    <row r="1578" spans="1:23" hidden="1" x14ac:dyDescent="0.25">
      <c r="A1578" s="1">
        <v>720</v>
      </c>
      <c r="B1578" s="1" t="s">
        <v>392</v>
      </c>
      <c r="C1578" s="1" t="s">
        <v>80</v>
      </c>
      <c r="D1578" s="1">
        <v>464</v>
      </c>
      <c r="E1578" s="1" t="s">
        <v>154</v>
      </c>
      <c r="F1578" s="1" t="s">
        <v>455</v>
      </c>
      <c r="G1578" s="1" t="s">
        <v>456</v>
      </c>
      <c r="H1578" s="1">
        <v>5</v>
      </c>
      <c r="I1578" s="1">
        <v>1</v>
      </c>
      <c r="J1578" s="2" t="s">
        <v>4796</v>
      </c>
      <c r="L1578" s="2" t="s">
        <v>4797</v>
      </c>
      <c r="O1578" s="1" t="s">
        <v>4797</v>
      </c>
      <c r="R1578" s="1" t="s">
        <v>7</v>
      </c>
      <c r="S1578" s="2">
        <v>44468</v>
      </c>
      <c r="T1578" s="2">
        <f t="shared" si="162"/>
        <v>45563</v>
      </c>
      <c r="U1578" s="2">
        <f t="shared" si="160"/>
        <v>45623</v>
      </c>
      <c r="V1578" s="11">
        <f t="shared" ca="1" si="161"/>
        <v>46</v>
      </c>
      <c r="W1578" s="1" t="s">
        <v>4793</v>
      </c>
    </row>
    <row r="1579" spans="1:23" hidden="1" x14ac:dyDescent="0.25">
      <c r="A1579" s="1">
        <v>910</v>
      </c>
      <c r="B1579" s="1" t="s">
        <v>3318</v>
      </c>
      <c r="C1579" s="1" t="s">
        <v>93</v>
      </c>
      <c r="D1579" s="1">
        <v>137</v>
      </c>
      <c r="E1579" s="1" t="s">
        <v>154</v>
      </c>
      <c r="F1579" s="1" t="s">
        <v>3327</v>
      </c>
      <c r="G1579" s="1" t="s">
        <v>3328</v>
      </c>
      <c r="H1579" s="1" t="s">
        <v>67</v>
      </c>
      <c r="J1579" s="1" t="s">
        <v>4798</v>
      </c>
      <c r="L1579" s="1" t="s">
        <v>4798</v>
      </c>
      <c r="N1579" s="1" t="s">
        <v>4798</v>
      </c>
      <c r="O1579" s="1" t="s">
        <v>4798</v>
      </c>
      <c r="R1579" s="1" t="s">
        <v>7</v>
      </c>
      <c r="S1579" s="2">
        <v>45156</v>
      </c>
      <c r="T1579" s="2">
        <f t="shared" si="162"/>
        <v>46251</v>
      </c>
      <c r="U1579" s="2">
        <f t="shared" si="160"/>
        <v>46311</v>
      </c>
      <c r="V1579" s="11">
        <f t="shared" ca="1" si="161"/>
        <v>-642</v>
      </c>
    </row>
    <row r="1580" spans="1:23" hidden="1" x14ac:dyDescent="0.25">
      <c r="A1580" s="1">
        <v>720</v>
      </c>
      <c r="B1580" s="1" t="s">
        <v>392</v>
      </c>
      <c r="C1580" s="1" t="s">
        <v>20</v>
      </c>
      <c r="D1580" s="1">
        <v>413</v>
      </c>
      <c r="E1580" s="1" t="s">
        <v>58</v>
      </c>
      <c r="F1580" s="1" t="s">
        <v>413</v>
      </c>
      <c r="G1580" s="1" t="s">
        <v>414</v>
      </c>
      <c r="H1580" s="1" t="s">
        <v>412</v>
      </c>
      <c r="I1580" s="1">
        <v>1</v>
      </c>
      <c r="J1580" s="2" t="s">
        <v>4796</v>
      </c>
      <c r="L1580" s="2" t="s">
        <v>4797</v>
      </c>
      <c r="O1580" s="1" t="s">
        <v>4797</v>
      </c>
      <c r="R1580" s="1" t="s">
        <v>7</v>
      </c>
      <c r="T1580" s="2">
        <f t="shared" ref="T1580:T1586" si="163">S1580+(365*4)</f>
        <v>1460</v>
      </c>
      <c r="U1580" s="2">
        <f t="shared" si="160"/>
        <v>1520</v>
      </c>
      <c r="V1580" s="11">
        <f t="shared" ca="1" si="161"/>
        <v>44149</v>
      </c>
      <c r="W1580" s="1" t="s">
        <v>4793</v>
      </c>
    </row>
    <row r="1581" spans="1:23" hidden="1" x14ac:dyDescent="0.25">
      <c r="A1581" s="1">
        <v>720</v>
      </c>
      <c r="B1581" s="1" t="s">
        <v>392</v>
      </c>
      <c r="C1581" s="1" t="s">
        <v>153</v>
      </c>
      <c r="D1581" s="1">
        <v>414</v>
      </c>
      <c r="E1581" s="1" t="s">
        <v>58</v>
      </c>
      <c r="F1581" s="1" t="s">
        <v>410</v>
      </c>
      <c r="G1581" s="1" t="s">
        <v>411</v>
      </c>
      <c r="H1581" s="1">
        <v>18</v>
      </c>
      <c r="I1581" s="1">
        <v>1</v>
      </c>
      <c r="J1581" s="2" t="s">
        <v>4796</v>
      </c>
      <c r="L1581" s="2" t="s">
        <v>4797</v>
      </c>
      <c r="O1581" s="1" t="s">
        <v>4797</v>
      </c>
      <c r="R1581" s="1" t="s">
        <v>7</v>
      </c>
      <c r="T1581" s="2">
        <f t="shared" si="163"/>
        <v>1460</v>
      </c>
      <c r="U1581" s="2">
        <f t="shared" si="160"/>
        <v>1520</v>
      </c>
      <c r="V1581" s="11">
        <f t="shared" ca="1" si="161"/>
        <v>44149</v>
      </c>
      <c r="W1581" s="1" t="s">
        <v>4793</v>
      </c>
    </row>
    <row r="1582" spans="1:23" hidden="1" x14ac:dyDescent="0.25">
      <c r="A1582" s="1">
        <v>720</v>
      </c>
      <c r="B1582" s="1" t="s">
        <v>392</v>
      </c>
      <c r="C1582" s="1" t="s">
        <v>20</v>
      </c>
      <c r="D1582" s="1">
        <v>416</v>
      </c>
      <c r="E1582" s="1" t="s">
        <v>58</v>
      </c>
      <c r="F1582" s="1" t="s">
        <v>408</v>
      </c>
      <c r="G1582" s="1" t="s">
        <v>409</v>
      </c>
      <c r="H1582" s="1">
        <v>17</v>
      </c>
      <c r="I1582" s="1">
        <v>1</v>
      </c>
      <c r="J1582" s="2" t="s">
        <v>4796</v>
      </c>
      <c r="L1582" s="2" t="s">
        <v>4797</v>
      </c>
      <c r="O1582" s="1" t="s">
        <v>4797</v>
      </c>
      <c r="R1582" s="1" t="s">
        <v>7</v>
      </c>
      <c r="T1582" s="2">
        <f t="shared" si="163"/>
        <v>1460</v>
      </c>
      <c r="U1582" s="2">
        <f t="shared" si="160"/>
        <v>1520</v>
      </c>
      <c r="V1582" s="11">
        <f t="shared" ca="1" si="161"/>
        <v>44149</v>
      </c>
      <c r="W1582" s="1" t="s">
        <v>4793</v>
      </c>
    </row>
    <row r="1583" spans="1:23" hidden="1" x14ac:dyDescent="0.25">
      <c r="A1583" s="1">
        <v>720</v>
      </c>
      <c r="B1583" s="1" t="s">
        <v>392</v>
      </c>
      <c r="C1583" s="1" t="s">
        <v>20</v>
      </c>
      <c r="D1583" s="1">
        <v>443</v>
      </c>
      <c r="E1583" s="1" t="s">
        <v>58</v>
      </c>
      <c r="F1583" s="1" t="s">
        <v>425</v>
      </c>
      <c r="G1583" s="1" t="s">
        <v>426</v>
      </c>
      <c r="H1583" s="1">
        <v>6</v>
      </c>
      <c r="I1583" s="1">
        <v>1</v>
      </c>
      <c r="J1583" s="2" t="s">
        <v>4796</v>
      </c>
      <c r="L1583" s="2" t="s">
        <v>4797</v>
      </c>
      <c r="O1583" s="1" t="s">
        <v>4797</v>
      </c>
      <c r="R1583" s="1" t="s">
        <v>7</v>
      </c>
      <c r="T1583" s="2">
        <f t="shared" si="163"/>
        <v>1460</v>
      </c>
      <c r="U1583" s="2">
        <f t="shared" si="160"/>
        <v>1520</v>
      </c>
      <c r="V1583" s="11">
        <f t="shared" ca="1" si="161"/>
        <v>44149</v>
      </c>
      <c r="W1583" s="1" t="s">
        <v>4793</v>
      </c>
    </row>
    <row r="1584" spans="1:23" hidden="1" x14ac:dyDescent="0.25">
      <c r="A1584" s="1">
        <v>720</v>
      </c>
      <c r="B1584" s="1" t="s">
        <v>392</v>
      </c>
      <c r="C1584" s="1" t="s">
        <v>20</v>
      </c>
      <c r="D1584" s="1">
        <v>445</v>
      </c>
      <c r="E1584" s="1" t="s">
        <v>58</v>
      </c>
      <c r="F1584" s="1" t="s">
        <v>429</v>
      </c>
      <c r="G1584" s="1" t="s">
        <v>430</v>
      </c>
      <c r="H1584" s="1">
        <v>7</v>
      </c>
      <c r="I1584" s="1">
        <v>1</v>
      </c>
      <c r="J1584" s="2" t="s">
        <v>4796</v>
      </c>
      <c r="L1584" s="2" t="s">
        <v>4797</v>
      </c>
      <c r="O1584" s="1" t="s">
        <v>4797</v>
      </c>
      <c r="R1584" s="1" t="s">
        <v>7</v>
      </c>
      <c r="S1584" s="2">
        <v>44468</v>
      </c>
      <c r="T1584" s="2">
        <f t="shared" si="163"/>
        <v>45928</v>
      </c>
      <c r="U1584" s="2">
        <f t="shared" si="160"/>
        <v>45988</v>
      </c>
      <c r="V1584" s="11">
        <f t="shared" ca="1" si="161"/>
        <v>-319</v>
      </c>
      <c r="W1584" s="1" t="s">
        <v>4793</v>
      </c>
    </row>
    <row r="1585" spans="1:23" hidden="1" x14ac:dyDescent="0.25">
      <c r="A1585" s="1">
        <v>720</v>
      </c>
      <c r="B1585" s="1" t="s">
        <v>392</v>
      </c>
      <c r="C1585" s="1" t="s">
        <v>20</v>
      </c>
      <c r="D1585" s="1">
        <v>466</v>
      </c>
      <c r="E1585" s="1" t="s">
        <v>58</v>
      </c>
      <c r="F1585" s="1" t="s">
        <v>453</v>
      </c>
      <c r="G1585" s="1" t="s">
        <v>454</v>
      </c>
      <c r="H1585" s="1">
        <v>7</v>
      </c>
      <c r="I1585" s="1">
        <v>1</v>
      </c>
      <c r="J1585" s="2" t="s">
        <v>4796</v>
      </c>
      <c r="L1585" s="2" t="s">
        <v>4797</v>
      </c>
      <c r="O1585" s="1" t="s">
        <v>4797</v>
      </c>
      <c r="R1585" s="1" t="s">
        <v>7</v>
      </c>
      <c r="S1585" s="2">
        <v>44468</v>
      </c>
      <c r="T1585" s="2">
        <f t="shared" si="163"/>
        <v>45928</v>
      </c>
      <c r="U1585" s="2">
        <f t="shared" si="160"/>
        <v>45988</v>
      </c>
      <c r="V1585" s="11">
        <f t="shared" ca="1" si="161"/>
        <v>-319</v>
      </c>
      <c r="W1585" s="1" t="s">
        <v>4793</v>
      </c>
    </row>
    <row r="1586" spans="1:23" hidden="1" x14ac:dyDescent="0.25">
      <c r="A1586" s="1">
        <v>720</v>
      </c>
      <c r="B1586" s="1" t="s">
        <v>392</v>
      </c>
      <c r="C1586" s="1" t="s">
        <v>20</v>
      </c>
      <c r="D1586" s="1">
        <v>468</v>
      </c>
      <c r="E1586" s="1" t="s">
        <v>58</v>
      </c>
      <c r="F1586" s="1" t="s">
        <v>451</v>
      </c>
      <c r="G1586" s="1" t="s">
        <v>452</v>
      </c>
      <c r="H1586" s="1">
        <v>7</v>
      </c>
      <c r="I1586" s="1">
        <v>1</v>
      </c>
      <c r="J1586" s="2" t="s">
        <v>4796</v>
      </c>
      <c r="L1586" s="2" t="s">
        <v>4797</v>
      </c>
      <c r="O1586" s="1" t="s">
        <v>4797</v>
      </c>
      <c r="R1586" s="1" t="s">
        <v>7</v>
      </c>
      <c r="S1586" s="2">
        <v>44468</v>
      </c>
      <c r="T1586" s="2">
        <f t="shared" si="163"/>
        <v>45928</v>
      </c>
      <c r="U1586" s="2">
        <f t="shared" si="160"/>
        <v>45988</v>
      </c>
      <c r="V1586" s="11">
        <f t="shared" ca="1" si="161"/>
        <v>-319</v>
      </c>
      <c r="W1586" s="1" t="s">
        <v>4793</v>
      </c>
    </row>
    <row r="1587" spans="1:23" hidden="1" x14ac:dyDescent="0.25">
      <c r="A1587" s="1">
        <v>731</v>
      </c>
      <c r="B1587" s="1" t="s">
        <v>491</v>
      </c>
      <c r="C1587" s="1" t="s">
        <v>500</v>
      </c>
      <c r="D1587" s="1" t="s">
        <v>501</v>
      </c>
      <c r="E1587" s="1" t="s">
        <v>154</v>
      </c>
      <c r="F1587" s="1" t="s">
        <v>502</v>
      </c>
      <c r="G1587" s="1" t="s">
        <v>503</v>
      </c>
      <c r="H1587" s="1">
        <v>21</v>
      </c>
      <c r="I1587" s="1">
        <v>1</v>
      </c>
      <c r="J1587" s="2" t="s">
        <v>4796</v>
      </c>
      <c r="L1587" s="2" t="s">
        <v>4797</v>
      </c>
      <c r="O1587" s="1" t="s">
        <v>4797</v>
      </c>
      <c r="R1587" s="1" t="s">
        <v>7</v>
      </c>
      <c r="S1587" s="2">
        <v>43726</v>
      </c>
      <c r="T1587" s="2">
        <f t="shared" ref="T1587:T1595" si="164">S1587+(365*3)</f>
        <v>44821</v>
      </c>
      <c r="U1587" s="2">
        <f t="shared" si="160"/>
        <v>44881</v>
      </c>
      <c r="V1587" s="11">
        <f t="shared" ca="1" si="161"/>
        <v>788</v>
      </c>
      <c r="W1587" s="1" t="s">
        <v>4793</v>
      </c>
    </row>
    <row r="1588" spans="1:23" hidden="1" x14ac:dyDescent="0.25">
      <c r="A1588" s="1">
        <v>732</v>
      </c>
      <c r="B1588" s="1" t="s">
        <v>555</v>
      </c>
      <c r="C1588" s="1" t="s">
        <v>80</v>
      </c>
      <c r="D1588" s="1" t="s">
        <v>177</v>
      </c>
      <c r="E1588" s="1" t="s">
        <v>154</v>
      </c>
      <c r="F1588" s="1" t="s">
        <v>561</v>
      </c>
      <c r="G1588" s="1" t="s">
        <v>562</v>
      </c>
      <c r="H1588" s="1" t="s">
        <v>560</v>
      </c>
      <c r="I1588" s="1">
        <v>1</v>
      </c>
      <c r="J1588" s="2" t="s">
        <v>4796</v>
      </c>
      <c r="L1588" s="2" t="s">
        <v>4797</v>
      </c>
      <c r="O1588" s="1" t="s">
        <v>4797</v>
      </c>
      <c r="R1588" s="1" t="s">
        <v>7</v>
      </c>
      <c r="S1588" s="2">
        <v>44463</v>
      </c>
      <c r="T1588" s="2">
        <f t="shared" si="164"/>
        <v>45558</v>
      </c>
      <c r="U1588" s="2">
        <f t="shared" si="160"/>
        <v>45618</v>
      </c>
      <c r="V1588" s="11">
        <f t="shared" ca="1" si="161"/>
        <v>51</v>
      </c>
      <c r="W1588" s="1" t="s">
        <v>4793</v>
      </c>
    </row>
    <row r="1589" spans="1:23" hidden="1" x14ac:dyDescent="0.25">
      <c r="A1589" s="1">
        <v>732</v>
      </c>
      <c r="B1589" s="1" t="s">
        <v>555</v>
      </c>
      <c r="C1589" s="1" t="s">
        <v>80</v>
      </c>
      <c r="D1589" s="1" t="s">
        <v>280</v>
      </c>
      <c r="E1589" s="1" t="s">
        <v>154</v>
      </c>
      <c r="F1589" s="1" t="s">
        <v>564</v>
      </c>
      <c r="G1589" s="1" t="s">
        <v>565</v>
      </c>
      <c r="H1589" s="1" t="s">
        <v>563</v>
      </c>
      <c r="I1589" s="1">
        <v>1</v>
      </c>
      <c r="J1589" s="2" t="s">
        <v>4796</v>
      </c>
      <c r="L1589" s="2" t="s">
        <v>4797</v>
      </c>
      <c r="O1589" s="1" t="s">
        <v>4797</v>
      </c>
      <c r="R1589" s="1" t="s">
        <v>7</v>
      </c>
      <c r="S1589" s="2">
        <v>44463</v>
      </c>
      <c r="T1589" s="2">
        <f t="shared" si="164"/>
        <v>45558</v>
      </c>
      <c r="U1589" s="2">
        <f t="shared" si="160"/>
        <v>45618</v>
      </c>
      <c r="V1589" s="11">
        <f t="shared" ca="1" si="161"/>
        <v>51</v>
      </c>
      <c r="W1589" s="1" t="s">
        <v>4793</v>
      </c>
    </row>
    <row r="1590" spans="1:23" hidden="1" x14ac:dyDescent="0.25">
      <c r="A1590" s="1">
        <v>732</v>
      </c>
      <c r="B1590" s="1" t="s">
        <v>575</v>
      </c>
      <c r="C1590" s="1" t="s">
        <v>153</v>
      </c>
      <c r="D1590" s="1" t="s">
        <v>519</v>
      </c>
      <c r="E1590" s="1" t="s">
        <v>154</v>
      </c>
      <c r="F1590" s="1" t="s">
        <v>577</v>
      </c>
      <c r="G1590" s="1" t="s">
        <v>578</v>
      </c>
      <c r="H1590" s="1" t="s">
        <v>288</v>
      </c>
      <c r="I1590" s="1">
        <v>1</v>
      </c>
      <c r="J1590" s="2" t="s">
        <v>4796</v>
      </c>
      <c r="L1590" s="2" t="s">
        <v>4797</v>
      </c>
      <c r="O1590" s="1" t="s">
        <v>4797</v>
      </c>
      <c r="R1590" s="1" t="s">
        <v>7</v>
      </c>
      <c r="S1590" s="2">
        <v>44463</v>
      </c>
      <c r="T1590" s="2">
        <f t="shared" si="164"/>
        <v>45558</v>
      </c>
      <c r="U1590" s="2">
        <f t="shared" si="160"/>
        <v>45618</v>
      </c>
      <c r="V1590" s="11">
        <f t="shared" ca="1" si="161"/>
        <v>51</v>
      </c>
      <c r="W1590" s="1" t="s">
        <v>4793</v>
      </c>
    </row>
    <row r="1591" spans="1:23" hidden="1" x14ac:dyDescent="0.25">
      <c r="A1591" s="1">
        <v>732</v>
      </c>
      <c r="B1591" s="1" t="s">
        <v>521</v>
      </c>
      <c r="C1591" s="1" t="s">
        <v>153</v>
      </c>
      <c r="D1591" s="1">
        <v>28</v>
      </c>
      <c r="E1591" s="1" t="s">
        <v>154</v>
      </c>
      <c r="F1591" s="1" t="s">
        <v>523</v>
      </c>
      <c r="G1591" s="1" t="s">
        <v>524</v>
      </c>
      <c r="H1591" s="1" t="s">
        <v>522</v>
      </c>
      <c r="I1591" s="1">
        <v>1</v>
      </c>
      <c r="J1591" s="2" t="s">
        <v>4796</v>
      </c>
      <c r="L1591" s="2" t="s">
        <v>4797</v>
      </c>
      <c r="O1591" s="1" t="s">
        <v>4797</v>
      </c>
      <c r="R1591" s="1" t="s">
        <v>7</v>
      </c>
      <c r="S1591" s="2">
        <v>44461</v>
      </c>
      <c r="T1591" s="2">
        <f t="shared" si="164"/>
        <v>45556</v>
      </c>
      <c r="U1591" s="2">
        <f t="shared" si="160"/>
        <v>45616</v>
      </c>
      <c r="V1591" s="11">
        <f t="shared" ca="1" si="161"/>
        <v>53</v>
      </c>
      <c r="W1591" s="1" t="s">
        <v>4793</v>
      </c>
    </row>
    <row r="1592" spans="1:23" hidden="1" x14ac:dyDescent="0.25">
      <c r="A1592" s="1">
        <v>732</v>
      </c>
      <c r="B1592" s="1" t="s">
        <v>521</v>
      </c>
      <c r="C1592" s="1" t="s">
        <v>153</v>
      </c>
      <c r="D1592" s="1" t="s">
        <v>531</v>
      </c>
      <c r="E1592" s="1" t="s">
        <v>154</v>
      </c>
      <c r="F1592" s="1" t="s">
        <v>532</v>
      </c>
      <c r="G1592" s="1" t="s">
        <v>533</v>
      </c>
      <c r="H1592" s="1">
        <v>2</v>
      </c>
      <c r="I1592" s="1">
        <v>1</v>
      </c>
      <c r="J1592" s="2" t="s">
        <v>4796</v>
      </c>
      <c r="L1592" s="2" t="s">
        <v>4797</v>
      </c>
      <c r="O1592" s="1" t="s">
        <v>4797</v>
      </c>
      <c r="R1592" s="1" t="s">
        <v>7</v>
      </c>
      <c r="S1592" s="2">
        <v>44461</v>
      </c>
      <c r="T1592" s="2">
        <f t="shared" si="164"/>
        <v>45556</v>
      </c>
      <c r="U1592" s="2">
        <f t="shared" si="160"/>
        <v>45616</v>
      </c>
      <c r="V1592" s="11">
        <f t="shared" ca="1" si="161"/>
        <v>53</v>
      </c>
      <c r="W1592" s="1" t="s">
        <v>4793</v>
      </c>
    </row>
    <row r="1593" spans="1:23" hidden="1" x14ac:dyDescent="0.25">
      <c r="A1593" s="1">
        <v>732</v>
      </c>
      <c r="B1593" s="1" t="s">
        <v>521</v>
      </c>
      <c r="C1593" s="1" t="s">
        <v>153</v>
      </c>
      <c r="D1593" s="1" t="s">
        <v>534</v>
      </c>
      <c r="E1593" s="1" t="s">
        <v>154</v>
      </c>
      <c r="F1593" s="1" t="s">
        <v>535</v>
      </c>
      <c r="G1593" s="1" t="s">
        <v>536</v>
      </c>
      <c r="H1593" s="1">
        <v>3</v>
      </c>
      <c r="I1593" s="1">
        <v>1</v>
      </c>
      <c r="J1593" s="2" t="s">
        <v>4796</v>
      </c>
      <c r="L1593" s="2" t="s">
        <v>4797</v>
      </c>
      <c r="O1593" s="1" t="s">
        <v>4797</v>
      </c>
      <c r="R1593" s="1" t="s">
        <v>7</v>
      </c>
      <c r="S1593" s="2">
        <v>44461</v>
      </c>
      <c r="T1593" s="2">
        <f t="shared" si="164"/>
        <v>45556</v>
      </c>
      <c r="U1593" s="2">
        <f t="shared" si="160"/>
        <v>45616</v>
      </c>
      <c r="V1593" s="11">
        <f t="shared" ca="1" si="161"/>
        <v>53</v>
      </c>
      <c r="W1593" s="1" t="s">
        <v>4793</v>
      </c>
    </row>
    <row r="1594" spans="1:23" hidden="1" x14ac:dyDescent="0.25">
      <c r="A1594" s="1">
        <v>732</v>
      </c>
      <c r="B1594" s="1" t="s">
        <v>521</v>
      </c>
      <c r="C1594" s="1" t="s">
        <v>153</v>
      </c>
      <c r="D1594" s="1" t="s">
        <v>543</v>
      </c>
      <c r="E1594" s="1" t="s">
        <v>154</v>
      </c>
      <c r="F1594" s="1" t="s">
        <v>544</v>
      </c>
      <c r="G1594" s="1" t="s">
        <v>545</v>
      </c>
      <c r="H1594" s="1">
        <v>13</v>
      </c>
      <c r="I1594" s="1">
        <v>1</v>
      </c>
      <c r="J1594" s="2" t="s">
        <v>4796</v>
      </c>
      <c r="L1594" s="2" t="s">
        <v>4797</v>
      </c>
      <c r="O1594" s="1" t="s">
        <v>4797</v>
      </c>
      <c r="R1594" s="1" t="s">
        <v>7</v>
      </c>
      <c r="S1594" s="2">
        <v>44461</v>
      </c>
      <c r="T1594" s="2">
        <f t="shared" si="164"/>
        <v>45556</v>
      </c>
      <c r="U1594" s="2">
        <f t="shared" si="160"/>
        <v>45616</v>
      </c>
      <c r="V1594" s="11">
        <f t="shared" ca="1" si="161"/>
        <v>53</v>
      </c>
      <c r="W1594" s="1" t="s">
        <v>4793</v>
      </c>
    </row>
    <row r="1595" spans="1:23" hidden="1" x14ac:dyDescent="0.25">
      <c r="A1595" s="1">
        <v>732</v>
      </c>
      <c r="B1595" s="1" t="s">
        <v>521</v>
      </c>
      <c r="C1595" s="1" t="s">
        <v>153</v>
      </c>
      <c r="D1595" s="1" t="s">
        <v>528</v>
      </c>
      <c r="E1595" s="1" t="s">
        <v>154</v>
      </c>
      <c r="F1595" s="1" t="s">
        <v>529</v>
      </c>
      <c r="G1595" s="1" t="s">
        <v>530</v>
      </c>
      <c r="H1595" s="1" t="s">
        <v>527</v>
      </c>
      <c r="I1595" s="1">
        <v>1</v>
      </c>
      <c r="J1595" s="2" t="s">
        <v>4796</v>
      </c>
      <c r="L1595" s="2" t="s">
        <v>4797</v>
      </c>
      <c r="O1595" s="1" t="s">
        <v>4797</v>
      </c>
      <c r="R1595" s="1" t="s">
        <v>7</v>
      </c>
      <c r="S1595" s="2">
        <v>44461</v>
      </c>
      <c r="T1595" s="2">
        <f t="shared" si="164"/>
        <v>45556</v>
      </c>
      <c r="U1595" s="2">
        <f t="shared" si="160"/>
        <v>45616</v>
      </c>
      <c r="V1595" s="11">
        <f t="shared" ca="1" si="161"/>
        <v>53</v>
      </c>
      <c r="W1595" s="1" t="s">
        <v>4793</v>
      </c>
    </row>
    <row r="1596" spans="1:23" hidden="1" x14ac:dyDescent="0.25">
      <c r="A1596" s="1">
        <v>912</v>
      </c>
      <c r="B1596" s="1" t="s">
        <v>3374</v>
      </c>
      <c r="C1596" s="1" t="s">
        <v>18</v>
      </c>
      <c r="D1596" s="1">
        <v>406</v>
      </c>
      <c r="E1596" s="1" t="s">
        <v>22</v>
      </c>
      <c r="F1596" s="1" t="s">
        <v>3393</v>
      </c>
      <c r="G1596" s="1" t="s">
        <v>3394</v>
      </c>
      <c r="H1596" s="1" t="s">
        <v>3160</v>
      </c>
      <c r="J1596" s="1" t="s">
        <v>4798</v>
      </c>
      <c r="L1596" s="1" t="s">
        <v>4798</v>
      </c>
      <c r="N1596" s="1" t="s">
        <v>4798</v>
      </c>
      <c r="O1596" s="1" t="s">
        <v>4798</v>
      </c>
      <c r="R1596" s="1" t="s">
        <v>7</v>
      </c>
      <c r="S1596" s="2">
        <v>45431</v>
      </c>
      <c r="T1596" s="2">
        <f>S1596+(365*2)</f>
        <v>46161</v>
      </c>
      <c r="U1596" s="2">
        <f t="shared" si="160"/>
        <v>46221</v>
      </c>
      <c r="V1596" s="11">
        <f t="shared" ca="1" si="161"/>
        <v>-552</v>
      </c>
    </row>
    <row r="1597" spans="1:23" hidden="1" x14ac:dyDescent="0.25">
      <c r="A1597" s="1">
        <v>813</v>
      </c>
      <c r="B1597" s="1" t="s">
        <v>707</v>
      </c>
      <c r="C1597" s="1" t="s">
        <v>153</v>
      </c>
      <c r="D1597" s="1">
        <v>106</v>
      </c>
      <c r="E1597" s="1" t="s">
        <v>154</v>
      </c>
      <c r="F1597" s="1" t="s">
        <v>715</v>
      </c>
      <c r="G1597" s="1" t="s">
        <v>716</v>
      </c>
      <c r="H1597" s="1" t="s">
        <v>714</v>
      </c>
      <c r="I1597" s="1">
        <v>1</v>
      </c>
      <c r="J1597" s="2" t="s">
        <v>4796</v>
      </c>
      <c r="L1597" s="2" t="s">
        <v>4797</v>
      </c>
      <c r="O1597" s="1" t="s">
        <v>4797</v>
      </c>
      <c r="R1597" s="1" t="s">
        <v>7</v>
      </c>
      <c r="S1597" s="2">
        <v>44659</v>
      </c>
      <c r="T1597" s="2">
        <f>S1597+(365*3)</f>
        <v>45754</v>
      </c>
      <c r="U1597" s="2">
        <f t="shared" si="160"/>
        <v>45814</v>
      </c>
      <c r="V1597" s="11">
        <f t="shared" ca="1" si="161"/>
        <v>-145</v>
      </c>
      <c r="W1597" s="1" t="s">
        <v>4793</v>
      </c>
    </row>
    <row r="1598" spans="1:23" hidden="1" x14ac:dyDescent="0.25">
      <c r="A1598" s="1">
        <v>912</v>
      </c>
      <c r="B1598" s="1" t="s">
        <v>3374</v>
      </c>
      <c r="C1598" s="1" t="s">
        <v>415</v>
      </c>
      <c r="D1598" s="1">
        <v>412</v>
      </c>
      <c r="E1598" s="1" t="s">
        <v>154</v>
      </c>
      <c r="F1598" s="1" t="s">
        <v>3398</v>
      </c>
      <c r="G1598" s="1" t="s">
        <v>3399</v>
      </c>
      <c r="H1598" s="1" t="s">
        <v>3397</v>
      </c>
      <c r="J1598" s="1" t="s">
        <v>4798</v>
      </c>
      <c r="L1598" s="1" t="s">
        <v>4798</v>
      </c>
      <c r="N1598" s="1" t="s">
        <v>4798</v>
      </c>
      <c r="O1598" s="1" t="s">
        <v>4798</v>
      </c>
      <c r="R1598" s="1" t="s">
        <v>7</v>
      </c>
      <c r="S1598" s="2">
        <v>45062</v>
      </c>
      <c r="T1598" s="2">
        <f>S1598+(365*3)</f>
        <v>46157</v>
      </c>
      <c r="U1598" s="2">
        <f t="shared" si="160"/>
        <v>46217</v>
      </c>
      <c r="V1598" s="11">
        <f t="shared" ca="1" si="161"/>
        <v>-548</v>
      </c>
    </row>
    <row r="1599" spans="1:23" hidden="1" x14ac:dyDescent="0.25">
      <c r="A1599" s="1">
        <v>813</v>
      </c>
      <c r="B1599" s="1" t="s">
        <v>707</v>
      </c>
      <c r="C1599" s="1" t="s">
        <v>153</v>
      </c>
      <c r="D1599" s="1">
        <v>135</v>
      </c>
      <c r="E1599" s="1" t="s">
        <v>154</v>
      </c>
      <c r="F1599" s="1" t="s">
        <v>722</v>
      </c>
      <c r="G1599" s="1" t="s">
        <v>723</v>
      </c>
      <c r="H1599" s="1">
        <v>1</v>
      </c>
      <c r="I1599" s="1">
        <v>1</v>
      </c>
      <c r="J1599" s="2" t="s">
        <v>4796</v>
      </c>
      <c r="L1599" s="2" t="s">
        <v>4797</v>
      </c>
      <c r="O1599" s="1" t="s">
        <v>4797</v>
      </c>
      <c r="R1599" s="1" t="s">
        <v>7</v>
      </c>
      <c r="S1599" s="2">
        <v>44659</v>
      </c>
      <c r="T1599" s="2">
        <f>S1599+(365*3)</f>
        <v>45754</v>
      </c>
      <c r="U1599" s="2">
        <f t="shared" si="160"/>
        <v>45814</v>
      </c>
      <c r="V1599" s="11">
        <f t="shared" ca="1" si="161"/>
        <v>-145</v>
      </c>
      <c r="W1599" s="1" t="s">
        <v>4793</v>
      </c>
    </row>
    <row r="1600" spans="1:23" hidden="1" x14ac:dyDescent="0.25">
      <c r="A1600" s="1">
        <v>912</v>
      </c>
      <c r="B1600" s="1" t="s">
        <v>3374</v>
      </c>
      <c r="C1600" s="1" t="s">
        <v>3404</v>
      </c>
      <c r="D1600" s="1">
        <v>414</v>
      </c>
      <c r="E1600" s="1" t="s">
        <v>154</v>
      </c>
      <c r="F1600" s="1" t="s">
        <v>3407</v>
      </c>
      <c r="G1600" s="1" t="s">
        <v>3408</v>
      </c>
      <c r="H1600" s="1" t="s">
        <v>279</v>
      </c>
      <c r="J1600" s="1" t="s">
        <v>4798</v>
      </c>
      <c r="L1600" s="1" t="s">
        <v>4798</v>
      </c>
      <c r="N1600" s="1" t="s">
        <v>4798</v>
      </c>
      <c r="O1600" s="1" t="s">
        <v>4798</v>
      </c>
      <c r="R1600" s="1" t="s">
        <v>7</v>
      </c>
      <c r="S1600" s="2">
        <v>45062</v>
      </c>
      <c r="T1600" s="2">
        <f>S1600+(365*3)</f>
        <v>46157</v>
      </c>
      <c r="U1600" s="2">
        <f t="shared" si="160"/>
        <v>46217</v>
      </c>
      <c r="V1600" s="11">
        <f t="shared" ca="1" si="161"/>
        <v>-548</v>
      </c>
    </row>
    <row r="1601" spans="1:23" hidden="1" x14ac:dyDescent="0.25">
      <c r="A1601" s="1">
        <v>813</v>
      </c>
      <c r="B1601" s="1" t="s">
        <v>707</v>
      </c>
      <c r="C1601" s="1" t="s">
        <v>153</v>
      </c>
      <c r="D1601" s="1" t="s">
        <v>627</v>
      </c>
      <c r="E1601" s="1" t="s">
        <v>154</v>
      </c>
      <c r="F1601" s="1" t="s">
        <v>717</v>
      </c>
      <c r="G1601" s="1" t="s">
        <v>718</v>
      </c>
      <c r="H1601" s="1">
        <v>1</v>
      </c>
      <c r="I1601" s="1">
        <v>1</v>
      </c>
      <c r="J1601" s="2" t="s">
        <v>4796</v>
      </c>
      <c r="L1601" s="2" t="s">
        <v>4797</v>
      </c>
      <c r="O1601" s="1" t="s">
        <v>4797</v>
      </c>
      <c r="R1601" s="1" t="s">
        <v>7</v>
      </c>
      <c r="S1601" s="2">
        <v>44659</v>
      </c>
      <c r="T1601" s="2">
        <f>S1601+(365*3)</f>
        <v>45754</v>
      </c>
      <c r="U1601" s="2">
        <f t="shared" si="160"/>
        <v>45814</v>
      </c>
      <c r="V1601" s="11">
        <f t="shared" ca="1" si="161"/>
        <v>-145</v>
      </c>
      <c r="W1601" s="1" t="s">
        <v>4793</v>
      </c>
    </row>
    <row r="1602" spans="1:23" hidden="1" x14ac:dyDescent="0.25">
      <c r="A1602" s="1">
        <v>813</v>
      </c>
      <c r="B1602" s="1" t="s">
        <v>707</v>
      </c>
      <c r="C1602" s="1" t="s">
        <v>153</v>
      </c>
      <c r="D1602" s="1" t="s">
        <v>719</v>
      </c>
      <c r="E1602" s="1" t="s">
        <v>58</v>
      </c>
      <c r="F1602" s="1" t="s">
        <v>720</v>
      </c>
      <c r="G1602" s="1" t="s">
        <v>721</v>
      </c>
      <c r="H1602" s="1" t="s">
        <v>279</v>
      </c>
      <c r="I1602" s="1">
        <v>1</v>
      </c>
      <c r="J1602" s="2" t="s">
        <v>4796</v>
      </c>
      <c r="L1602" s="2" t="s">
        <v>4797</v>
      </c>
      <c r="O1602" s="1" t="s">
        <v>4797</v>
      </c>
      <c r="R1602" s="1" t="s">
        <v>7</v>
      </c>
      <c r="S1602" s="2">
        <v>43531</v>
      </c>
      <c r="T1602" s="2">
        <f>S1602+(365*4)</f>
        <v>44991</v>
      </c>
      <c r="U1602" s="2">
        <f t="shared" ref="U1602:U1665" si="165">T1602+60</f>
        <v>45051</v>
      </c>
      <c r="V1602" s="11">
        <f t="shared" ref="V1602:V1665" ca="1" si="166">TODAY()-U1602</f>
        <v>618</v>
      </c>
      <c r="W1602" s="1" t="s">
        <v>4793</v>
      </c>
    </row>
    <row r="1603" spans="1:23" hidden="1" x14ac:dyDescent="0.25">
      <c r="A1603" s="1">
        <v>813</v>
      </c>
      <c r="B1603" s="1" t="s">
        <v>618</v>
      </c>
      <c r="C1603" s="1" t="s">
        <v>153</v>
      </c>
      <c r="D1603" s="1" t="s">
        <v>627</v>
      </c>
      <c r="E1603" s="1" t="s">
        <v>154</v>
      </c>
      <c r="F1603" s="1" t="s">
        <v>628</v>
      </c>
      <c r="G1603" s="1" t="s">
        <v>628</v>
      </c>
      <c r="H1603" s="1">
        <v>1</v>
      </c>
      <c r="I1603" s="1">
        <v>1</v>
      </c>
      <c r="J1603" s="2" t="s">
        <v>4796</v>
      </c>
      <c r="L1603" s="2" t="s">
        <v>4797</v>
      </c>
      <c r="O1603" s="1" t="s">
        <v>4797</v>
      </c>
      <c r="R1603" s="1" t="s">
        <v>7</v>
      </c>
      <c r="S1603" s="2">
        <v>43537</v>
      </c>
      <c r="T1603" s="2">
        <f>S1603+(365*3)</f>
        <v>44632</v>
      </c>
      <c r="U1603" s="2">
        <f t="shared" si="165"/>
        <v>44692</v>
      </c>
      <c r="V1603" s="11">
        <f t="shared" ca="1" si="166"/>
        <v>977</v>
      </c>
      <c r="W1603" s="1" t="s">
        <v>4793</v>
      </c>
    </row>
    <row r="1604" spans="1:23" hidden="1" x14ac:dyDescent="0.25">
      <c r="A1604" s="1">
        <v>912</v>
      </c>
      <c r="B1604" s="1" t="s">
        <v>3374</v>
      </c>
      <c r="C1604" s="1" t="s">
        <v>153</v>
      </c>
      <c r="D1604" s="1">
        <v>425</v>
      </c>
      <c r="E1604" s="1" t="s">
        <v>154</v>
      </c>
      <c r="F1604" s="1" t="s">
        <v>3414</v>
      </c>
      <c r="G1604" s="1" t="s">
        <v>3415</v>
      </c>
      <c r="H1604" s="1">
        <v>5</v>
      </c>
      <c r="J1604" s="1" t="s">
        <v>4798</v>
      </c>
      <c r="L1604" s="1" t="s">
        <v>4798</v>
      </c>
      <c r="N1604" s="1" t="s">
        <v>4798</v>
      </c>
      <c r="O1604" s="1" t="s">
        <v>4798</v>
      </c>
      <c r="R1604" s="1" t="s">
        <v>7</v>
      </c>
      <c r="S1604" s="2">
        <v>45062</v>
      </c>
      <c r="T1604" s="2">
        <f>S1604+(365*3)</f>
        <v>46157</v>
      </c>
      <c r="U1604" s="2">
        <f t="shared" si="165"/>
        <v>46217</v>
      </c>
      <c r="V1604" s="11">
        <f t="shared" ca="1" si="166"/>
        <v>-548</v>
      </c>
    </row>
    <row r="1605" spans="1:23" hidden="1" x14ac:dyDescent="0.25">
      <c r="A1605" s="1">
        <v>813</v>
      </c>
      <c r="B1605" s="1" t="s">
        <v>618</v>
      </c>
      <c r="C1605" s="1" t="s">
        <v>166</v>
      </c>
      <c r="D1605" s="1">
        <v>1</v>
      </c>
      <c r="E1605" s="1" t="s">
        <v>58</v>
      </c>
      <c r="F1605" s="1" t="s">
        <v>629</v>
      </c>
      <c r="G1605" s="1" t="s">
        <v>630</v>
      </c>
      <c r="H1605" s="1" t="s">
        <v>184</v>
      </c>
      <c r="I1605" s="1">
        <v>1</v>
      </c>
      <c r="J1605" s="2" t="s">
        <v>4796</v>
      </c>
      <c r="L1605" s="2" t="s">
        <v>4797</v>
      </c>
      <c r="O1605" s="1" t="s">
        <v>4797</v>
      </c>
      <c r="R1605" s="1" t="s">
        <v>7</v>
      </c>
      <c r="S1605" s="2">
        <v>43537</v>
      </c>
      <c r="T1605" s="2">
        <f>S1605+(365*4)</f>
        <v>44997</v>
      </c>
      <c r="U1605" s="2">
        <f t="shared" si="165"/>
        <v>45057</v>
      </c>
      <c r="V1605" s="11">
        <f t="shared" ca="1" si="166"/>
        <v>612</v>
      </c>
      <c r="W1605" s="1" t="s">
        <v>4793</v>
      </c>
    </row>
    <row r="1606" spans="1:23" hidden="1" x14ac:dyDescent="0.25">
      <c r="A1606" s="1">
        <v>912</v>
      </c>
      <c r="B1606" s="1" t="s">
        <v>3374</v>
      </c>
      <c r="C1606" s="1" t="s">
        <v>153</v>
      </c>
      <c r="D1606" s="1">
        <v>427</v>
      </c>
      <c r="E1606" s="1" t="s">
        <v>154</v>
      </c>
      <c r="F1606" s="1" t="s">
        <v>3395</v>
      </c>
      <c r="G1606" s="1" t="s">
        <v>3396</v>
      </c>
      <c r="H1606" s="1" t="s">
        <v>563</v>
      </c>
      <c r="J1606" s="1" t="s">
        <v>4798</v>
      </c>
      <c r="L1606" s="1" t="s">
        <v>4798</v>
      </c>
      <c r="N1606" s="1" t="s">
        <v>4798</v>
      </c>
      <c r="O1606" s="1" t="s">
        <v>4798</v>
      </c>
      <c r="R1606" s="1" t="s">
        <v>7</v>
      </c>
      <c r="S1606" s="2">
        <v>45062</v>
      </c>
      <c r="T1606" s="2">
        <f>S1606+(365*3)</f>
        <v>46157</v>
      </c>
      <c r="U1606" s="2">
        <f t="shared" si="165"/>
        <v>46217</v>
      </c>
      <c r="V1606" s="11">
        <f t="shared" ca="1" si="166"/>
        <v>-548</v>
      </c>
    </row>
    <row r="1607" spans="1:23" hidden="1" x14ac:dyDescent="0.25">
      <c r="A1607" s="1">
        <v>813</v>
      </c>
      <c r="B1607" s="1" t="s">
        <v>752</v>
      </c>
      <c r="C1607" s="1" t="s">
        <v>153</v>
      </c>
      <c r="D1607" s="1">
        <v>106</v>
      </c>
      <c r="E1607" s="1" t="s">
        <v>154</v>
      </c>
      <c r="F1607" s="1" t="s">
        <v>758</v>
      </c>
      <c r="G1607" s="1" t="s">
        <v>759</v>
      </c>
      <c r="H1607" s="1" t="s">
        <v>714</v>
      </c>
      <c r="I1607" s="1">
        <v>1</v>
      </c>
      <c r="J1607" s="2" t="s">
        <v>4796</v>
      </c>
      <c r="L1607" s="2" t="s">
        <v>4797</v>
      </c>
      <c r="O1607" s="1" t="s">
        <v>4797</v>
      </c>
      <c r="R1607" s="1" t="s">
        <v>7</v>
      </c>
      <c r="S1607" s="2">
        <v>44659</v>
      </c>
      <c r="T1607" s="2">
        <f>S1607+(365*3)</f>
        <v>45754</v>
      </c>
      <c r="U1607" s="2">
        <f t="shared" si="165"/>
        <v>45814</v>
      </c>
      <c r="V1607" s="11">
        <f t="shared" ca="1" si="166"/>
        <v>-145</v>
      </c>
      <c r="W1607" s="1" t="s">
        <v>4793</v>
      </c>
    </row>
    <row r="1608" spans="1:23" hidden="1" x14ac:dyDescent="0.25">
      <c r="A1608" s="1">
        <v>912</v>
      </c>
      <c r="B1608" s="1" t="s">
        <v>3374</v>
      </c>
      <c r="C1608" s="1" t="s">
        <v>20</v>
      </c>
      <c r="D1608" s="1">
        <v>432</v>
      </c>
      <c r="E1608" s="1" t="s">
        <v>22</v>
      </c>
      <c r="F1608" s="1" t="s">
        <v>3421</v>
      </c>
      <c r="G1608" s="1" t="s">
        <v>3422</v>
      </c>
      <c r="H1608" s="1" t="s">
        <v>845</v>
      </c>
      <c r="J1608" s="1" t="s">
        <v>4798</v>
      </c>
      <c r="L1608" s="1" t="s">
        <v>4798</v>
      </c>
      <c r="N1608" s="1" t="s">
        <v>4798</v>
      </c>
      <c r="O1608" s="1" t="s">
        <v>4798</v>
      </c>
      <c r="R1608" s="1" t="s">
        <v>7</v>
      </c>
      <c r="S1608" s="2">
        <v>45431</v>
      </c>
      <c r="T1608" s="2">
        <f>S1608+(365*2)</f>
        <v>46161</v>
      </c>
      <c r="U1608" s="2">
        <f t="shared" si="165"/>
        <v>46221</v>
      </c>
      <c r="V1608" s="11">
        <f t="shared" ca="1" si="166"/>
        <v>-552</v>
      </c>
    </row>
    <row r="1609" spans="1:23" hidden="1" x14ac:dyDescent="0.25">
      <c r="A1609" s="1">
        <v>912</v>
      </c>
      <c r="B1609" s="1" t="s">
        <v>3374</v>
      </c>
      <c r="C1609" s="1" t="s">
        <v>153</v>
      </c>
      <c r="D1609" s="1">
        <v>437</v>
      </c>
      <c r="E1609" s="1" t="s">
        <v>22</v>
      </c>
      <c r="F1609" s="1" t="s">
        <v>3423</v>
      </c>
      <c r="G1609" s="1" t="s">
        <v>3424</v>
      </c>
      <c r="H1609" s="1">
        <v>2</v>
      </c>
      <c r="J1609" s="1" t="s">
        <v>4798</v>
      </c>
      <c r="L1609" s="1" t="s">
        <v>4798</v>
      </c>
      <c r="N1609" s="1" t="s">
        <v>4798</v>
      </c>
      <c r="O1609" s="1" t="s">
        <v>4798</v>
      </c>
      <c r="R1609" s="1" t="s">
        <v>7</v>
      </c>
      <c r="S1609" s="2">
        <v>45431</v>
      </c>
      <c r="T1609" s="2">
        <f>S1609+(365*2)</f>
        <v>46161</v>
      </c>
      <c r="U1609" s="2">
        <f t="shared" si="165"/>
        <v>46221</v>
      </c>
      <c r="V1609" s="11">
        <f t="shared" ca="1" si="166"/>
        <v>-552</v>
      </c>
    </row>
    <row r="1610" spans="1:23" hidden="1" x14ac:dyDescent="0.25">
      <c r="A1610" s="1">
        <v>912</v>
      </c>
      <c r="B1610" s="1" t="s">
        <v>3374</v>
      </c>
      <c r="C1610" s="1" t="s">
        <v>153</v>
      </c>
      <c r="D1610" s="1">
        <v>438</v>
      </c>
      <c r="E1610" s="1" t="s">
        <v>22</v>
      </c>
      <c r="F1610" s="1" t="s">
        <v>3383</v>
      </c>
      <c r="G1610" s="1" t="s">
        <v>3384</v>
      </c>
      <c r="H1610" s="1">
        <v>1</v>
      </c>
      <c r="J1610" s="1" t="s">
        <v>4798</v>
      </c>
      <c r="L1610" s="1" t="s">
        <v>4798</v>
      </c>
      <c r="N1610" s="1" t="s">
        <v>4798</v>
      </c>
      <c r="O1610" s="1" t="s">
        <v>4798</v>
      </c>
      <c r="R1610" s="1" t="s">
        <v>7</v>
      </c>
      <c r="S1610" s="2">
        <v>45431</v>
      </c>
      <c r="T1610" s="2">
        <f>S1610+(365*2)</f>
        <v>46161</v>
      </c>
      <c r="U1610" s="2">
        <f t="shared" si="165"/>
        <v>46221</v>
      </c>
      <c r="V1610" s="11">
        <f t="shared" ca="1" si="166"/>
        <v>-552</v>
      </c>
    </row>
    <row r="1611" spans="1:23" hidden="1" x14ac:dyDescent="0.25">
      <c r="A1611" s="1">
        <v>912</v>
      </c>
      <c r="B1611" s="1" t="s">
        <v>3374</v>
      </c>
      <c r="C1611" s="1" t="s">
        <v>153</v>
      </c>
      <c r="D1611" s="1">
        <v>439</v>
      </c>
      <c r="E1611" s="1" t="s">
        <v>22</v>
      </c>
      <c r="F1611" s="1" t="s">
        <v>3375</v>
      </c>
      <c r="G1611" s="1" t="s">
        <v>3376</v>
      </c>
      <c r="H1611" s="1">
        <v>1</v>
      </c>
      <c r="J1611" s="1" t="s">
        <v>4798</v>
      </c>
      <c r="L1611" s="1" t="s">
        <v>4798</v>
      </c>
      <c r="N1611" s="1" t="s">
        <v>4798</v>
      </c>
      <c r="O1611" s="1" t="s">
        <v>4798</v>
      </c>
      <c r="R1611" s="1" t="s">
        <v>7</v>
      </c>
      <c r="S1611" s="2">
        <v>45431</v>
      </c>
      <c r="T1611" s="2">
        <f>S1611+(365*2)</f>
        <v>46161</v>
      </c>
      <c r="U1611" s="2">
        <f t="shared" si="165"/>
        <v>46221</v>
      </c>
      <c r="V1611" s="11">
        <f t="shared" ca="1" si="166"/>
        <v>-552</v>
      </c>
    </row>
    <row r="1612" spans="1:23" hidden="1" x14ac:dyDescent="0.25">
      <c r="A1612" s="1">
        <v>912</v>
      </c>
      <c r="B1612" s="1" t="s">
        <v>3374</v>
      </c>
      <c r="C1612" s="1" t="s">
        <v>153</v>
      </c>
      <c r="D1612" s="1">
        <v>440</v>
      </c>
      <c r="E1612" s="1" t="s">
        <v>22</v>
      </c>
      <c r="F1612" s="1" t="s">
        <v>3381</v>
      </c>
      <c r="G1612" s="1" t="s">
        <v>3382</v>
      </c>
      <c r="H1612" s="1" t="s">
        <v>3377</v>
      </c>
      <c r="J1612" s="1" t="s">
        <v>4798</v>
      </c>
      <c r="L1612" s="1" t="s">
        <v>4798</v>
      </c>
      <c r="N1612" s="1" t="s">
        <v>4798</v>
      </c>
      <c r="O1612" s="1" t="s">
        <v>4798</v>
      </c>
      <c r="R1612" s="1" t="s">
        <v>7</v>
      </c>
      <c r="S1612" s="2">
        <v>45431</v>
      </c>
      <c r="T1612" s="2">
        <f>S1612+(365*2)</f>
        <v>46161</v>
      </c>
      <c r="U1612" s="2">
        <f t="shared" si="165"/>
        <v>46221</v>
      </c>
      <c r="V1612" s="11">
        <f t="shared" ca="1" si="166"/>
        <v>-552</v>
      </c>
    </row>
    <row r="1613" spans="1:23" hidden="1" x14ac:dyDescent="0.25">
      <c r="A1613" s="1">
        <v>813</v>
      </c>
      <c r="B1613" s="1" t="s">
        <v>752</v>
      </c>
      <c r="C1613" s="1" t="s">
        <v>153</v>
      </c>
      <c r="D1613" s="1">
        <v>135</v>
      </c>
      <c r="E1613" s="1" t="s">
        <v>154</v>
      </c>
      <c r="F1613" s="1" t="s">
        <v>761</v>
      </c>
      <c r="G1613" s="1" t="s">
        <v>762</v>
      </c>
      <c r="H1613" s="1" t="s">
        <v>760</v>
      </c>
      <c r="I1613" s="1">
        <v>1</v>
      </c>
      <c r="J1613" s="2" t="s">
        <v>4796</v>
      </c>
      <c r="L1613" s="2" t="s">
        <v>4797</v>
      </c>
      <c r="O1613" s="1" t="s">
        <v>4797</v>
      </c>
      <c r="R1613" s="1" t="s">
        <v>7</v>
      </c>
      <c r="S1613" s="2">
        <v>44659</v>
      </c>
      <c r="T1613" s="2">
        <f>S1613+(365*3)</f>
        <v>45754</v>
      </c>
      <c r="U1613" s="2">
        <f t="shared" si="165"/>
        <v>45814</v>
      </c>
      <c r="V1613" s="11">
        <f t="shared" ca="1" si="166"/>
        <v>-145</v>
      </c>
      <c r="W1613" s="1" t="s">
        <v>4793</v>
      </c>
    </row>
    <row r="1614" spans="1:23" hidden="1" x14ac:dyDescent="0.25">
      <c r="A1614" s="1">
        <v>912</v>
      </c>
      <c r="B1614" s="1" t="s">
        <v>3374</v>
      </c>
      <c r="C1614" s="1" t="s">
        <v>3404</v>
      </c>
      <c r="D1614" s="1">
        <v>452</v>
      </c>
      <c r="E1614" s="1" t="s">
        <v>22</v>
      </c>
      <c r="F1614" s="1" t="s">
        <v>3435</v>
      </c>
      <c r="G1614" s="1" t="s">
        <v>3436</v>
      </c>
      <c r="H1614" s="1">
        <v>2</v>
      </c>
      <c r="J1614" s="1" t="s">
        <v>4798</v>
      </c>
      <c r="L1614" s="1" t="s">
        <v>4798</v>
      </c>
      <c r="N1614" s="1" t="s">
        <v>4798</v>
      </c>
      <c r="O1614" s="1" t="s">
        <v>4798</v>
      </c>
      <c r="R1614" s="1" t="s">
        <v>7</v>
      </c>
      <c r="S1614" s="2">
        <v>45431</v>
      </c>
      <c r="T1614" s="2">
        <f>S1614+(365*2)</f>
        <v>46161</v>
      </c>
      <c r="U1614" s="2">
        <f t="shared" si="165"/>
        <v>46221</v>
      </c>
      <c r="V1614" s="11">
        <f t="shared" ca="1" si="166"/>
        <v>-552</v>
      </c>
    </row>
    <row r="1615" spans="1:23" hidden="1" x14ac:dyDescent="0.25">
      <c r="A1615" s="1">
        <v>912</v>
      </c>
      <c r="B1615" s="1" t="s">
        <v>3374</v>
      </c>
      <c r="C1615" s="1" t="s">
        <v>93</v>
      </c>
      <c r="D1615" s="1">
        <v>453</v>
      </c>
      <c r="E1615" s="1" t="s">
        <v>22</v>
      </c>
      <c r="F1615" s="1" t="s">
        <v>3437</v>
      </c>
      <c r="G1615" s="1" t="s">
        <v>3437</v>
      </c>
      <c r="H1615" s="1">
        <v>2</v>
      </c>
      <c r="J1615" s="1" t="s">
        <v>4798</v>
      </c>
      <c r="L1615" s="1" t="s">
        <v>4798</v>
      </c>
      <c r="N1615" s="1" t="s">
        <v>4798</v>
      </c>
      <c r="O1615" s="1" t="s">
        <v>4798</v>
      </c>
      <c r="R1615" s="1" t="s">
        <v>7</v>
      </c>
      <c r="S1615" s="2">
        <v>45431</v>
      </c>
      <c r="T1615" s="2">
        <f>S1615+(365*2)</f>
        <v>46161</v>
      </c>
      <c r="U1615" s="2">
        <f t="shared" si="165"/>
        <v>46221</v>
      </c>
      <c r="V1615" s="11">
        <f t="shared" ca="1" si="166"/>
        <v>-552</v>
      </c>
    </row>
    <row r="1616" spans="1:23" hidden="1" x14ac:dyDescent="0.25">
      <c r="A1616" s="1">
        <v>813</v>
      </c>
      <c r="B1616" s="1" t="s">
        <v>737</v>
      </c>
      <c r="C1616" s="1" t="s">
        <v>153</v>
      </c>
      <c r="D1616" s="1">
        <v>106</v>
      </c>
      <c r="E1616" s="1" t="s">
        <v>154</v>
      </c>
      <c r="F1616" s="1" t="s">
        <v>744</v>
      </c>
      <c r="G1616" s="1" t="s">
        <v>745</v>
      </c>
      <c r="H1616" s="1">
        <v>3</v>
      </c>
      <c r="I1616" s="1">
        <v>1</v>
      </c>
      <c r="J1616" s="2" t="s">
        <v>4796</v>
      </c>
      <c r="L1616" s="2" t="s">
        <v>4797</v>
      </c>
      <c r="O1616" s="1" t="s">
        <v>4797</v>
      </c>
      <c r="R1616" s="1" t="s">
        <v>7</v>
      </c>
      <c r="S1616" s="2">
        <v>44659</v>
      </c>
      <c r="T1616" s="2">
        <f t="shared" ref="T1616:T1624" si="167">S1616+(365*3)</f>
        <v>45754</v>
      </c>
      <c r="U1616" s="2">
        <f t="shared" si="165"/>
        <v>45814</v>
      </c>
      <c r="V1616" s="11">
        <f t="shared" ca="1" si="166"/>
        <v>-145</v>
      </c>
      <c r="W1616" s="1" t="s">
        <v>4793</v>
      </c>
    </row>
    <row r="1617" spans="1:23" hidden="1" x14ac:dyDescent="0.25">
      <c r="A1617" s="1">
        <v>813</v>
      </c>
      <c r="B1617" s="1" t="s">
        <v>737</v>
      </c>
      <c r="C1617" s="1" t="s">
        <v>153</v>
      </c>
      <c r="D1617" s="1">
        <v>135</v>
      </c>
      <c r="E1617" s="1" t="s">
        <v>154</v>
      </c>
      <c r="F1617" s="1" t="s">
        <v>746</v>
      </c>
      <c r="G1617" s="1" t="s">
        <v>746</v>
      </c>
      <c r="H1617" s="1">
        <v>3</v>
      </c>
      <c r="I1617" s="1">
        <v>1</v>
      </c>
      <c r="J1617" s="2" t="s">
        <v>4796</v>
      </c>
      <c r="L1617" s="2" t="s">
        <v>4797</v>
      </c>
      <c r="O1617" s="1" t="s">
        <v>4797</v>
      </c>
      <c r="R1617" s="1" t="s">
        <v>7</v>
      </c>
      <c r="S1617" s="2">
        <v>44659</v>
      </c>
      <c r="T1617" s="2">
        <f t="shared" si="167"/>
        <v>45754</v>
      </c>
      <c r="U1617" s="2">
        <f t="shared" si="165"/>
        <v>45814</v>
      </c>
      <c r="V1617" s="11">
        <f t="shared" ca="1" si="166"/>
        <v>-145</v>
      </c>
      <c r="W1617" s="1" t="s">
        <v>4793</v>
      </c>
    </row>
    <row r="1618" spans="1:23" hidden="1" x14ac:dyDescent="0.25">
      <c r="A1618" s="1">
        <v>813</v>
      </c>
      <c r="B1618" s="1" t="s">
        <v>665</v>
      </c>
      <c r="C1618" s="1" t="s">
        <v>93</v>
      </c>
      <c r="D1618" s="1">
        <v>109</v>
      </c>
      <c r="E1618" s="1" t="s">
        <v>154</v>
      </c>
      <c r="F1618" s="1" t="s">
        <v>681</v>
      </c>
      <c r="G1618" s="1" t="s">
        <v>682</v>
      </c>
      <c r="H1618" s="1">
        <v>20</v>
      </c>
      <c r="I1618" s="1">
        <v>1</v>
      </c>
      <c r="J1618" s="2" t="s">
        <v>4796</v>
      </c>
      <c r="L1618" s="2" t="s">
        <v>4797</v>
      </c>
      <c r="O1618" s="1" t="s">
        <v>4797</v>
      </c>
      <c r="R1618" s="1" t="s">
        <v>7</v>
      </c>
      <c r="S1618" s="2">
        <v>43531</v>
      </c>
      <c r="T1618" s="2">
        <f t="shared" si="167"/>
        <v>44626</v>
      </c>
      <c r="U1618" s="2">
        <f t="shared" si="165"/>
        <v>44686</v>
      </c>
      <c r="V1618" s="11">
        <f t="shared" ca="1" si="166"/>
        <v>983</v>
      </c>
      <c r="W1618" s="1" t="s">
        <v>4793</v>
      </c>
    </row>
    <row r="1619" spans="1:23" hidden="1" x14ac:dyDescent="0.25">
      <c r="A1619" s="1">
        <v>813</v>
      </c>
      <c r="B1619" s="1" t="s">
        <v>665</v>
      </c>
      <c r="C1619" s="1" t="s">
        <v>153</v>
      </c>
      <c r="D1619" s="1">
        <v>110</v>
      </c>
      <c r="E1619" s="1" t="s">
        <v>154</v>
      </c>
      <c r="F1619" s="1" t="s">
        <v>683</v>
      </c>
      <c r="G1619" s="1" t="s">
        <v>684</v>
      </c>
      <c r="H1619" s="1" t="s">
        <v>279</v>
      </c>
      <c r="I1619" s="1">
        <v>1</v>
      </c>
      <c r="J1619" s="2" t="s">
        <v>4796</v>
      </c>
      <c r="L1619" s="2" t="s">
        <v>4797</v>
      </c>
      <c r="O1619" s="1" t="s">
        <v>4797</v>
      </c>
      <c r="R1619" s="1" t="s">
        <v>7</v>
      </c>
      <c r="S1619" s="2">
        <v>43531</v>
      </c>
      <c r="T1619" s="2">
        <f t="shared" si="167"/>
        <v>44626</v>
      </c>
      <c r="U1619" s="2">
        <f t="shared" si="165"/>
        <v>44686</v>
      </c>
      <c r="V1619" s="11">
        <f t="shared" ca="1" si="166"/>
        <v>983</v>
      </c>
      <c r="W1619" s="1" t="s">
        <v>4793</v>
      </c>
    </row>
    <row r="1620" spans="1:23" hidden="1" x14ac:dyDescent="0.25">
      <c r="A1620" s="1">
        <v>813</v>
      </c>
      <c r="B1620" s="1" t="s">
        <v>665</v>
      </c>
      <c r="C1620" s="1" t="s">
        <v>153</v>
      </c>
      <c r="D1620" s="1">
        <v>142</v>
      </c>
      <c r="E1620" s="1" t="s">
        <v>154</v>
      </c>
      <c r="F1620" s="1" t="s">
        <v>667</v>
      </c>
      <c r="G1620" s="1" t="s">
        <v>668</v>
      </c>
      <c r="H1620" s="1" t="s">
        <v>666</v>
      </c>
      <c r="I1620" s="1">
        <v>1</v>
      </c>
      <c r="J1620" s="2" t="s">
        <v>4796</v>
      </c>
      <c r="L1620" s="2" t="s">
        <v>4797</v>
      </c>
      <c r="O1620" s="1" t="s">
        <v>4797</v>
      </c>
      <c r="R1620" s="1" t="s">
        <v>7</v>
      </c>
      <c r="S1620" s="2">
        <v>43531</v>
      </c>
      <c r="T1620" s="2">
        <f t="shared" si="167"/>
        <v>44626</v>
      </c>
      <c r="U1620" s="2">
        <f t="shared" si="165"/>
        <v>44686</v>
      </c>
      <c r="V1620" s="11">
        <f t="shared" ca="1" si="166"/>
        <v>983</v>
      </c>
      <c r="W1620" s="1" t="s">
        <v>4793</v>
      </c>
    </row>
    <row r="1621" spans="1:23" hidden="1" x14ac:dyDescent="0.25">
      <c r="A1621" s="1">
        <v>814</v>
      </c>
      <c r="B1621" s="1" t="s">
        <v>769</v>
      </c>
      <c r="C1621" s="1" t="s">
        <v>224</v>
      </c>
      <c r="D1621" s="1">
        <v>435</v>
      </c>
      <c r="E1621" s="1" t="s">
        <v>154</v>
      </c>
      <c r="F1621" s="1" t="s">
        <v>843</v>
      </c>
      <c r="G1621" s="1" t="s">
        <v>844</v>
      </c>
      <c r="H1621" s="1" t="s">
        <v>842</v>
      </c>
      <c r="I1621" s="1">
        <v>1</v>
      </c>
      <c r="J1621" s="2" t="s">
        <v>4796</v>
      </c>
      <c r="L1621" s="2" t="s">
        <v>4797</v>
      </c>
      <c r="O1621" s="1" t="s">
        <v>4797</v>
      </c>
      <c r="R1621" s="1" t="s">
        <v>7</v>
      </c>
      <c r="S1621" s="2">
        <v>42621</v>
      </c>
      <c r="T1621" s="2">
        <f t="shared" si="167"/>
        <v>43716</v>
      </c>
      <c r="U1621" s="2">
        <f t="shared" si="165"/>
        <v>43776</v>
      </c>
      <c r="V1621" s="11">
        <f t="shared" ca="1" si="166"/>
        <v>1893</v>
      </c>
      <c r="W1621" s="1" t="s">
        <v>4793</v>
      </c>
    </row>
    <row r="1622" spans="1:23" hidden="1" x14ac:dyDescent="0.25">
      <c r="A1622" s="1">
        <v>814</v>
      </c>
      <c r="B1622" s="1" t="s">
        <v>769</v>
      </c>
      <c r="C1622" s="1" t="s">
        <v>224</v>
      </c>
      <c r="D1622" s="1">
        <v>438</v>
      </c>
      <c r="E1622" s="1" t="s">
        <v>154</v>
      </c>
      <c r="F1622" s="1" t="s">
        <v>849</v>
      </c>
      <c r="G1622" s="1" t="s">
        <v>850</v>
      </c>
      <c r="H1622" s="1" t="s">
        <v>842</v>
      </c>
      <c r="I1622" s="1">
        <v>1</v>
      </c>
      <c r="J1622" s="2" t="s">
        <v>4796</v>
      </c>
      <c r="L1622" s="2" t="s">
        <v>4797</v>
      </c>
      <c r="O1622" s="1" t="s">
        <v>4797</v>
      </c>
      <c r="R1622" s="1" t="s">
        <v>7</v>
      </c>
      <c r="S1622" s="2">
        <v>42621</v>
      </c>
      <c r="T1622" s="2">
        <f t="shared" si="167"/>
        <v>43716</v>
      </c>
      <c r="U1622" s="2">
        <f t="shared" si="165"/>
        <v>43776</v>
      </c>
      <c r="V1622" s="11">
        <f t="shared" ca="1" si="166"/>
        <v>1893</v>
      </c>
      <c r="W1622" s="1" t="s">
        <v>4793</v>
      </c>
    </row>
    <row r="1623" spans="1:23" hidden="1" x14ac:dyDescent="0.25">
      <c r="A1623" s="1">
        <v>814</v>
      </c>
      <c r="B1623" s="1" t="s">
        <v>769</v>
      </c>
      <c r="C1623" s="1" t="s">
        <v>153</v>
      </c>
      <c r="D1623" s="1">
        <v>441</v>
      </c>
      <c r="E1623" s="1" t="s">
        <v>154</v>
      </c>
      <c r="F1623" s="1" t="s">
        <v>851</v>
      </c>
      <c r="G1623" s="1" t="s">
        <v>852</v>
      </c>
      <c r="H1623" s="1" t="s">
        <v>842</v>
      </c>
      <c r="I1623" s="1">
        <v>1</v>
      </c>
      <c r="J1623" s="2" t="s">
        <v>4796</v>
      </c>
      <c r="L1623" s="2" t="s">
        <v>4797</v>
      </c>
      <c r="O1623" s="1" t="s">
        <v>4797</v>
      </c>
      <c r="R1623" s="1" t="s">
        <v>7</v>
      </c>
      <c r="S1623" s="2">
        <v>42621</v>
      </c>
      <c r="T1623" s="2">
        <f t="shared" si="167"/>
        <v>43716</v>
      </c>
      <c r="U1623" s="2">
        <f t="shared" si="165"/>
        <v>43776</v>
      </c>
      <c r="V1623" s="11">
        <f t="shared" ca="1" si="166"/>
        <v>1893</v>
      </c>
      <c r="W1623" s="1" t="s">
        <v>4793</v>
      </c>
    </row>
    <row r="1624" spans="1:23" hidden="1" x14ac:dyDescent="0.25">
      <c r="A1624" s="1">
        <v>912</v>
      </c>
      <c r="B1624" s="1" t="s">
        <v>3374</v>
      </c>
      <c r="C1624" s="1" t="s">
        <v>314</v>
      </c>
      <c r="D1624" s="1" t="s">
        <v>3447</v>
      </c>
      <c r="E1624" s="1" t="s">
        <v>154</v>
      </c>
      <c r="F1624" s="1" t="s">
        <v>3448</v>
      </c>
      <c r="G1624" s="1" t="s">
        <v>3449</v>
      </c>
      <c r="H1624" s="1">
        <v>5</v>
      </c>
      <c r="J1624" s="1" t="s">
        <v>4798</v>
      </c>
      <c r="L1624" s="1" t="s">
        <v>4798</v>
      </c>
      <c r="N1624" s="1" t="s">
        <v>4798</v>
      </c>
      <c r="O1624" s="1" t="s">
        <v>4798</v>
      </c>
      <c r="R1624" s="1" t="s">
        <v>7</v>
      </c>
      <c r="S1624" s="2">
        <v>45062</v>
      </c>
      <c r="T1624" s="2">
        <f t="shared" si="167"/>
        <v>46157</v>
      </c>
      <c r="U1624" s="2">
        <f t="shared" si="165"/>
        <v>46217</v>
      </c>
      <c r="V1624" s="11">
        <f t="shared" ca="1" si="166"/>
        <v>-548</v>
      </c>
    </row>
    <row r="1625" spans="1:23" hidden="1" x14ac:dyDescent="0.25">
      <c r="A1625" s="1">
        <v>912</v>
      </c>
      <c r="B1625" s="1" t="s">
        <v>3374</v>
      </c>
      <c r="C1625" s="1" t="s">
        <v>1208</v>
      </c>
      <c r="D1625" s="1" t="s">
        <v>3378</v>
      </c>
      <c r="E1625" s="1" t="s">
        <v>22</v>
      </c>
      <c r="F1625" s="1" t="s">
        <v>3379</v>
      </c>
      <c r="G1625" s="1" t="s">
        <v>3380</v>
      </c>
      <c r="H1625" s="1" t="s">
        <v>3377</v>
      </c>
      <c r="J1625" s="1" t="s">
        <v>4798</v>
      </c>
      <c r="L1625" s="1" t="s">
        <v>4798</v>
      </c>
      <c r="N1625" s="1" t="s">
        <v>4798</v>
      </c>
      <c r="O1625" s="1" t="s">
        <v>4798</v>
      </c>
      <c r="R1625" s="1" t="s">
        <v>7</v>
      </c>
      <c r="S1625" s="2">
        <v>45431</v>
      </c>
      <c r="T1625" s="2">
        <f>S1625+(365*2)</f>
        <v>46161</v>
      </c>
      <c r="U1625" s="2">
        <f t="shared" si="165"/>
        <v>46221</v>
      </c>
      <c r="V1625" s="11">
        <f t="shared" ca="1" si="166"/>
        <v>-552</v>
      </c>
    </row>
    <row r="1626" spans="1:23" hidden="1" x14ac:dyDescent="0.25">
      <c r="A1626" s="1">
        <v>814</v>
      </c>
      <c r="B1626" s="1" t="s">
        <v>769</v>
      </c>
      <c r="C1626" s="1" t="s">
        <v>230</v>
      </c>
      <c r="D1626" s="1" t="s">
        <v>467</v>
      </c>
      <c r="E1626" s="1" t="s">
        <v>154</v>
      </c>
      <c r="F1626" s="1" t="s">
        <v>848</v>
      </c>
      <c r="G1626" s="1" t="s">
        <v>848</v>
      </c>
      <c r="H1626" s="3">
        <v>45387</v>
      </c>
      <c r="I1626" s="1">
        <v>1</v>
      </c>
      <c r="J1626" s="2" t="s">
        <v>4796</v>
      </c>
      <c r="L1626" s="2" t="s">
        <v>4797</v>
      </c>
      <c r="M1626" s="3"/>
      <c r="N1626" s="3"/>
      <c r="O1626" s="1" t="s">
        <v>4797</v>
      </c>
      <c r="P1626" s="3"/>
      <c r="Q1626" s="3"/>
      <c r="R1626" s="1" t="s">
        <v>7</v>
      </c>
      <c r="S1626" s="2">
        <v>41171</v>
      </c>
      <c r="T1626" s="2">
        <f>S1626+(365*3)</f>
        <v>42266</v>
      </c>
      <c r="U1626" s="2">
        <f t="shared" si="165"/>
        <v>42326</v>
      </c>
      <c r="V1626" s="11">
        <f t="shared" ca="1" si="166"/>
        <v>3343</v>
      </c>
      <c r="W1626" s="1" t="s">
        <v>4793</v>
      </c>
    </row>
    <row r="1627" spans="1:23" hidden="1" x14ac:dyDescent="0.25">
      <c r="A1627" s="1">
        <v>814</v>
      </c>
      <c r="B1627" s="1" t="s">
        <v>769</v>
      </c>
      <c r="C1627" s="1" t="s">
        <v>788</v>
      </c>
      <c r="D1627" s="1">
        <v>4</v>
      </c>
      <c r="E1627" s="1" t="s">
        <v>58</v>
      </c>
      <c r="F1627" s="1" t="s">
        <v>789</v>
      </c>
      <c r="G1627" s="1" t="s">
        <v>790</v>
      </c>
      <c r="H1627" s="1">
        <v>36</v>
      </c>
      <c r="I1627" s="1">
        <v>1</v>
      </c>
      <c r="J1627" s="2" t="s">
        <v>4796</v>
      </c>
      <c r="L1627" s="2" t="s">
        <v>4797</v>
      </c>
      <c r="O1627" s="1" t="s">
        <v>4797</v>
      </c>
      <c r="R1627" s="1" t="s">
        <v>7</v>
      </c>
      <c r="T1627" s="2">
        <f t="shared" ref="T1627:T1637" si="168">S1627+(365*4)</f>
        <v>1460</v>
      </c>
      <c r="U1627" s="2">
        <f t="shared" si="165"/>
        <v>1520</v>
      </c>
      <c r="V1627" s="11">
        <f t="shared" ca="1" si="166"/>
        <v>44149</v>
      </c>
      <c r="W1627" s="1" t="s">
        <v>4793</v>
      </c>
    </row>
    <row r="1628" spans="1:23" hidden="1" x14ac:dyDescent="0.25">
      <c r="A1628" s="1">
        <v>814</v>
      </c>
      <c r="B1628" s="1" t="s">
        <v>769</v>
      </c>
      <c r="C1628" s="1" t="s">
        <v>153</v>
      </c>
      <c r="D1628" s="1">
        <v>56</v>
      </c>
      <c r="E1628" s="1" t="s">
        <v>58</v>
      </c>
      <c r="F1628" s="1" t="s">
        <v>779</v>
      </c>
      <c r="G1628" s="1" t="s">
        <v>780</v>
      </c>
      <c r="H1628" s="1">
        <v>32</v>
      </c>
      <c r="I1628" s="1">
        <v>1</v>
      </c>
      <c r="J1628" s="2" t="s">
        <v>4796</v>
      </c>
      <c r="L1628" s="2" t="s">
        <v>4797</v>
      </c>
      <c r="O1628" s="1" t="s">
        <v>4797</v>
      </c>
      <c r="R1628" s="1" t="s">
        <v>7</v>
      </c>
      <c r="S1628" s="2">
        <v>41170</v>
      </c>
      <c r="T1628" s="2">
        <f t="shared" si="168"/>
        <v>42630</v>
      </c>
      <c r="U1628" s="2">
        <f t="shared" si="165"/>
        <v>42690</v>
      </c>
      <c r="V1628" s="11">
        <f t="shared" ca="1" si="166"/>
        <v>2979</v>
      </c>
      <c r="W1628" s="1" t="s">
        <v>4793</v>
      </c>
    </row>
    <row r="1629" spans="1:23" hidden="1" x14ac:dyDescent="0.25">
      <c r="A1629" s="1">
        <v>814</v>
      </c>
      <c r="B1629" s="1" t="s">
        <v>769</v>
      </c>
      <c r="C1629" s="1" t="s">
        <v>153</v>
      </c>
      <c r="D1629" s="1">
        <v>58</v>
      </c>
      <c r="E1629" s="1" t="s">
        <v>58</v>
      </c>
      <c r="F1629" s="1" t="s">
        <v>783</v>
      </c>
      <c r="G1629" s="1" t="s">
        <v>784</v>
      </c>
      <c r="H1629" s="1">
        <v>34</v>
      </c>
      <c r="I1629" s="1">
        <v>1</v>
      </c>
      <c r="J1629" s="2" t="s">
        <v>4796</v>
      </c>
      <c r="L1629" s="2" t="s">
        <v>4797</v>
      </c>
      <c r="O1629" s="1" t="s">
        <v>4797</v>
      </c>
      <c r="R1629" s="1" t="s">
        <v>7</v>
      </c>
      <c r="S1629" s="2">
        <v>41170</v>
      </c>
      <c r="T1629" s="2">
        <f t="shared" si="168"/>
        <v>42630</v>
      </c>
      <c r="U1629" s="2">
        <f t="shared" si="165"/>
        <v>42690</v>
      </c>
      <c r="V1629" s="11">
        <f t="shared" ca="1" si="166"/>
        <v>2979</v>
      </c>
      <c r="W1629" s="1" t="s">
        <v>4793</v>
      </c>
    </row>
    <row r="1630" spans="1:23" hidden="1" x14ac:dyDescent="0.25">
      <c r="A1630" s="1">
        <v>814</v>
      </c>
      <c r="B1630" s="1" t="s">
        <v>769</v>
      </c>
      <c r="C1630" s="1" t="s">
        <v>153</v>
      </c>
      <c r="D1630" s="1">
        <v>60</v>
      </c>
      <c r="E1630" s="1" t="s">
        <v>58</v>
      </c>
      <c r="F1630" s="1" t="s">
        <v>784</v>
      </c>
      <c r="G1630" s="1" t="s">
        <v>785</v>
      </c>
      <c r="H1630" s="1">
        <v>35</v>
      </c>
      <c r="I1630" s="1">
        <v>1</v>
      </c>
      <c r="J1630" s="2" t="s">
        <v>4796</v>
      </c>
      <c r="L1630" s="2" t="s">
        <v>4797</v>
      </c>
      <c r="O1630" s="1" t="s">
        <v>4797</v>
      </c>
      <c r="R1630" s="1" t="s">
        <v>7</v>
      </c>
      <c r="S1630" s="2">
        <v>41170</v>
      </c>
      <c r="T1630" s="2">
        <f t="shared" si="168"/>
        <v>42630</v>
      </c>
      <c r="U1630" s="2">
        <f t="shared" si="165"/>
        <v>42690</v>
      </c>
      <c r="V1630" s="11">
        <f t="shared" ca="1" si="166"/>
        <v>2979</v>
      </c>
      <c r="W1630" s="1" t="s">
        <v>4793</v>
      </c>
    </row>
    <row r="1631" spans="1:23" hidden="1" x14ac:dyDescent="0.25">
      <c r="A1631" s="1">
        <v>814</v>
      </c>
      <c r="B1631" s="1" t="s">
        <v>769</v>
      </c>
      <c r="C1631" s="1" t="s">
        <v>153</v>
      </c>
      <c r="D1631" s="1">
        <v>62</v>
      </c>
      <c r="E1631" s="1" t="s">
        <v>58</v>
      </c>
      <c r="F1631" s="1" t="s">
        <v>786</v>
      </c>
      <c r="G1631" s="1" t="s">
        <v>787</v>
      </c>
      <c r="H1631" s="1">
        <v>33</v>
      </c>
      <c r="I1631" s="1">
        <v>1</v>
      </c>
      <c r="J1631" s="2" t="s">
        <v>4796</v>
      </c>
      <c r="L1631" s="2" t="s">
        <v>4797</v>
      </c>
      <c r="O1631" s="1" t="s">
        <v>4797</v>
      </c>
      <c r="R1631" s="1" t="s">
        <v>7</v>
      </c>
      <c r="S1631" s="2">
        <v>41170</v>
      </c>
      <c r="T1631" s="2">
        <f t="shared" si="168"/>
        <v>42630</v>
      </c>
      <c r="U1631" s="2">
        <f t="shared" si="165"/>
        <v>42690</v>
      </c>
      <c r="V1631" s="11">
        <f t="shared" ca="1" si="166"/>
        <v>2979</v>
      </c>
      <c r="W1631" s="1" t="s">
        <v>4793</v>
      </c>
    </row>
    <row r="1632" spans="1:23" hidden="1" x14ac:dyDescent="0.25">
      <c r="A1632" s="1">
        <v>814</v>
      </c>
      <c r="B1632" s="1" t="s">
        <v>769</v>
      </c>
      <c r="C1632" s="1" t="s">
        <v>153</v>
      </c>
      <c r="D1632" s="1">
        <v>64</v>
      </c>
      <c r="E1632" s="1" t="s">
        <v>58</v>
      </c>
      <c r="F1632" s="1" t="s">
        <v>785</v>
      </c>
      <c r="G1632" s="1" t="s">
        <v>791</v>
      </c>
      <c r="H1632" s="1">
        <v>35</v>
      </c>
      <c r="I1632" s="1">
        <v>1</v>
      </c>
      <c r="J1632" s="2" t="s">
        <v>4796</v>
      </c>
      <c r="L1632" s="2" t="s">
        <v>4797</v>
      </c>
      <c r="O1632" s="1" t="s">
        <v>4797</v>
      </c>
      <c r="R1632" s="1" t="s">
        <v>7</v>
      </c>
      <c r="T1632" s="2">
        <f t="shared" si="168"/>
        <v>1460</v>
      </c>
      <c r="U1632" s="2">
        <f t="shared" si="165"/>
        <v>1520</v>
      </c>
      <c r="V1632" s="11">
        <f t="shared" ca="1" si="166"/>
        <v>44149</v>
      </c>
      <c r="W1632" s="1" t="s">
        <v>4793</v>
      </c>
    </row>
    <row r="1633" spans="1:23" hidden="1" x14ac:dyDescent="0.25">
      <c r="A1633" s="1">
        <v>814</v>
      </c>
      <c r="B1633" s="1" t="s">
        <v>769</v>
      </c>
      <c r="C1633" s="1" t="s">
        <v>153</v>
      </c>
      <c r="D1633" s="1">
        <v>66</v>
      </c>
      <c r="E1633" s="1" t="s">
        <v>58</v>
      </c>
      <c r="F1633" s="1" t="s">
        <v>787</v>
      </c>
      <c r="G1633" s="1" t="s">
        <v>792</v>
      </c>
      <c r="H1633" s="1">
        <v>31</v>
      </c>
      <c r="I1633" s="1">
        <v>1</v>
      </c>
      <c r="J1633" s="2" t="s">
        <v>4796</v>
      </c>
      <c r="L1633" s="2" t="s">
        <v>4797</v>
      </c>
      <c r="O1633" s="1" t="s">
        <v>4797</v>
      </c>
      <c r="R1633" s="1" t="s">
        <v>7</v>
      </c>
      <c r="S1633" s="2">
        <v>41170</v>
      </c>
      <c r="T1633" s="2">
        <f t="shared" si="168"/>
        <v>42630</v>
      </c>
      <c r="U1633" s="2">
        <f t="shared" si="165"/>
        <v>42690</v>
      </c>
      <c r="V1633" s="11">
        <f t="shared" ca="1" si="166"/>
        <v>2979</v>
      </c>
      <c r="W1633" s="1" t="s">
        <v>4793</v>
      </c>
    </row>
    <row r="1634" spans="1:23" hidden="1" x14ac:dyDescent="0.25">
      <c r="A1634" s="1">
        <v>814</v>
      </c>
      <c r="B1634" s="1" t="s">
        <v>769</v>
      </c>
      <c r="C1634" s="1" t="s">
        <v>153</v>
      </c>
      <c r="D1634" s="1">
        <v>68</v>
      </c>
      <c r="E1634" s="1" t="s">
        <v>58</v>
      </c>
      <c r="F1634" s="1" t="s">
        <v>793</v>
      </c>
      <c r="G1634" s="1" t="s">
        <v>793</v>
      </c>
      <c r="H1634" s="1">
        <v>36</v>
      </c>
      <c r="I1634" s="1">
        <v>1</v>
      </c>
      <c r="J1634" s="2" t="s">
        <v>4796</v>
      </c>
      <c r="L1634" s="2" t="s">
        <v>4797</v>
      </c>
      <c r="O1634" s="1" t="s">
        <v>4797</v>
      </c>
      <c r="R1634" s="1" t="s">
        <v>7</v>
      </c>
      <c r="S1634" s="2">
        <v>41170</v>
      </c>
      <c r="T1634" s="2">
        <f t="shared" si="168"/>
        <v>42630</v>
      </c>
      <c r="U1634" s="2">
        <f t="shared" si="165"/>
        <v>42690</v>
      </c>
      <c r="V1634" s="11">
        <f t="shared" ca="1" si="166"/>
        <v>2979</v>
      </c>
      <c r="W1634" s="1" t="s">
        <v>4793</v>
      </c>
    </row>
    <row r="1635" spans="1:23" hidden="1" x14ac:dyDescent="0.25">
      <c r="A1635" s="1">
        <v>814</v>
      </c>
      <c r="B1635" s="1" t="s">
        <v>769</v>
      </c>
      <c r="C1635" s="1" t="s">
        <v>372</v>
      </c>
      <c r="D1635" s="1">
        <v>70</v>
      </c>
      <c r="E1635" s="1" t="s">
        <v>58</v>
      </c>
      <c r="F1635" s="1" t="s">
        <v>794</v>
      </c>
      <c r="G1635" s="1" t="s">
        <v>795</v>
      </c>
      <c r="H1635" s="1">
        <v>32</v>
      </c>
      <c r="I1635" s="1">
        <v>1</v>
      </c>
      <c r="J1635" s="2" t="s">
        <v>4796</v>
      </c>
      <c r="L1635" s="2" t="s">
        <v>4797</v>
      </c>
      <c r="O1635" s="1" t="s">
        <v>4797</v>
      </c>
      <c r="R1635" s="1" t="s">
        <v>7</v>
      </c>
      <c r="S1635" s="2">
        <v>41170</v>
      </c>
      <c r="T1635" s="2">
        <f t="shared" si="168"/>
        <v>42630</v>
      </c>
      <c r="U1635" s="2">
        <f t="shared" si="165"/>
        <v>42690</v>
      </c>
      <c r="V1635" s="11">
        <f t="shared" ca="1" si="166"/>
        <v>2979</v>
      </c>
      <c r="W1635" s="1" t="s">
        <v>4793</v>
      </c>
    </row>
    <row r="1636" spans="1:23" hidden="1" x14ac:dyDescent="0.25">
      <c r="A1636" s="1">
        <v>814</v>
      </c>
      <c r="B1636" s="1" t="s">
        <v>769</v>
      </c>
      <c r="C1636" s="1" t="s">
        <v>20</v>
      </c>
      <c r="D1636" s="1">
        <v>98</v>
      </c>
      <c r="E1636" s="1" t="s">
        <v>58</v>
      </c>
      <c r="F1636" s="1" t="s">
        <v>825</v>
      </c>
      <c r="G1636" s="1" t="s">
        <v>826</v>
      </c>
      <c r="H1636" s="1">
        <v>46</v>
      </c>
      <c r="I1636" s="1">
        <v>1</v>
      </c>
      <c r="J1636" s="2" t="s">
        <v>4796</v>
      </c>
      <c r="L1636" s="2" t="s">
        <v>4797</v>
      </c>
      <c r="O1636" s="1" t="s">
        <v>4797</v>
      </c>
      <c r="R1636" s="1" t="s">
        <v>7</v>
      </c>
      <c r="S1636" s="2">
        <v>41170</v>
      </c>
      <c r="T1636" s="2">
        <f t="shared" si="168"/>
        <v>42630</v>
      </c>
      <c r="U1636" s="2">
        <f t="shared" si="165"/>
        <v>42690</v>
      </c>
      <c r="V1636" s="11">
        <f t="shared" ca="1" si="166"/>
        <v>2979</v>
      </c>
      <c r="W1636" s="1" t="s">
        <v>4793</v>
      </c>
    </row>
    <row r="1637" spans="1:23" hidden="1" x14ac:dyDescent="0.25">
      <c r="A1637" s="1">
        <v>814</v>
      </c>
      <c r="B1637" s="1" t="s">
        <v>769</v>
      </c>
      <c r="C1637" s="1" t="s">
        <v>20</v>
      </c>
      <c r="D1637" s="1">
        <v>100</v>
      </c>
      <c r="E1637" s="1" t="s">
        <v>58</v>
      </c>
      <c r="F1637" s="1" t="s">
        <v>823</v>
      </c>
      <c r="G1637" s="1" t="s">
        <v>824</v>
      </c>
      <c r="H1637" s="1">
        <v>4</v>
      </c>
      <c r="I1637" s="1">
        <v>1</v>
      </c>
      <c r="J1637" s="2" t="s">
        <v>4796</v>
      </c>
      <c r="L1637" s="2" t="s">
        <v>4797</v>
      </c>
      <c r="O1637" s="1" t="s">
        <v>4797</v>
      </c>
      <c r="R1637" s="1" t="s">
        <v>7</v>
      </c>
      <c r="S1637" s="2">
        <v>41170</v>
      </c>
      <c r="T1637" s="2">
        <f t="shared" si="168"/>
        <v>42630</v>
      </c>
      <c r="U1637" s="2">
        <f t="shared" si="165"/>
        <v>42690</v>
      </c>
      <c r="V1637" s="11">
        <f t="shared" ca="1" si="166"/>
        <v>2979</v>
      </c>
      <c r="W1637" s="1" t="s">
        <v>4793</v>
      </c>
    </row>
    <row r="1638" spans="1:23" hidden="1" x14ac:dyDescent="0.25">
      <c r="A1638" s="1">
        <v>912</v>
      </c>
      <c r="B1638" s="1" t="s">
        <v>3343</v>
      </c>
      <c r="C1638" s="1" t="s">
        <v>20</v>
      </c>
      <c r="D1638" s="1" t="s">
        <v>894</v>
      </c>
      <c r="E1638" s="1" t="s">
        <v>154</v>
      </c>
      <c r="F1638" s="1" t="s">
        <v>3346</v>
      </c>
      <c r="G1638" s="1" t="s">
        <v>3347</v>
      </c>
      <c r="H1638" s="1">
        <v>4</v>
      </c>
      <c r="J1638" s="1" t="s">
        <v>4798</v>
      </c>
      <c r="L1638" s="1" t="s">
        <v>4798</v>
      </c>
      <c r="N1638" s="1" t="s">
        <v>4798</v>
      </c>
      <c r="O1638" s="1" t="s">
        <v>4798</v>
      </c>
      <c r="R1638" s="1" t="s">
        <v>7</v>
      </c>
      <c r="S1638" s="2">
        <v>45064</v>
      </c>
      <c r="T1638" s="2">
        <f>S1638+(365*3)</f>
        <v>46159</v>
      </c>
      <c r="U1638" s="2">
        <f t="shared" si="165"/>
        <v>46219</v>
      </c>
      <c r="V1638" s="11">
        <f t="shared" ca="1" si="166"/>
        <v>-550</v>
      </c>
    </row>
    <row r="1639" spans="1:23" hidden="1" x14ac:dyDescent="0.25">
      <c r="A1639" s="1">
        <v>814</v>
      </c>
      <c r="B1639" s="1" t="s">
        <v>769</v>
      </c>
      <c r="C1639" s="1" t="s">
        <v>260</v>
      </c>
      <c r="D1639" s="1">
        <v>101</v>
      </c>
      <c r="E1639" s="1" t="s">
        <v>58</v>
      </c>
      <c r="F1639" s="1" t="s">
        <v>801</v>
      </c>
      <c r="G1639" s="1" t="s">
        <v>801</v>
      </c>
      <c r="H1639" s="1">
        <v>53</v>
      </c>
      <c r="I1639" s="1">
        <v>1</v>
      </c>
      <c r="J1639" s="2" t="s">
        <v>4796</v>
      </c>
      <c r="L1639" s="2" t="s">
        <v>4797</v>
      </c>
      <c r="O1639" s="1" t="s">
        <v>4797</v>
      </c>
      <c r="R1639" s="1" t="s">
        <v>7</v>
      </c>
      <c r="T1639" s="2">
        <f>S1639+(365*4)</f>
        <v>1460</v>
      </c>
      <c r="U1639" s="2">
        <f t="shared" si="165"/>
        <v>1520</v>
      </c>
      <c r="V1639" s="11">
        <f t="shared" ca="1" si="166"/>
        <v>44149</v>
      </c>
      <c r="W1639" s="1" t="s">
        <v>4793</v>
      </c>
    </row>
    <row r="1640" spans="1:23" hidden="1" x14ac:dyDescent="0.25">
      <c r="A1640" s="1">
        <v>912</v>
      </c>
      <c r="B1640" s="1" t="s">
        <v>3343</v>
      </c>
      <c r="C1640" s="1" t="s">
        <v>153</v>
      </c>
      <c r="D1640" s="1" t="s">
        <v>479</v>
      </c>
      <c r="E1640" s="1" t="s">
        <v>154</v>
      </c>
      <c r="F1640" s="1" t="s">
        <v>3344</v>
      </c>
      <c r="G1640" s="1" t="s">
        <v>3345</v>
      </c>
      <c r="H1640" s="1">
        <v>3</v>
      </c>
      <c r="J1640" s="1" t="s">
        <v>4798</v>
      </c>
      <c r="L1640" s="1" t="s">
        <v>4798</v>
      </c>
      <c r="N1640" s="1" t="s">
        <v>4798</v>
      </c>
      <c r="O1640" s="1" t="s">
        <v>4798</v>
      </c>
      <c r="R1640" s="1" t="s">
        <v>7</v>
      </c>
      <c r="S1640" s="2">
        <v>45064</v>
      </c>
      <c r="T1640" s="2">
        <f>S1640+(365*3)</f>
        <v>46159</v>
      </c>
      <c r="U1640" s="2">
        <f t="shared" si="165"/>
        <v>46219</v>
      </c>
      <c r="V1640" s="11">
        <f t="shared" ca="1" si="166"/>
        <v>-550</v>
      </c>
    </row>
    <row r="1641" spans="1:23" hidden="1" x14ac:dyDescent="0.25">
      <c r="A1641" s="1">
        <v>814</v>
      </c>
      <c r="B1641" s="1" t="s">
        <v>769</v>
      </c>
      <c r="C1641" s="1" t="s">
        <v>153</v>
      </c>
      <c r="D1641" s="1">
        <v>103</v>
      </c>
      <c r="E1641" s="1" t="s">
        <v>58</v>
      </c>
      <c r="F1641" s="1" t="s">
        <v>802</v>
      </c>
      <c r="G1641" s="1" t="s">
        <v>803</v>
      </c>
      <c r="H1641" s="1">
        <v>4</v>
      </c>
      <c r="I1641" s="1">
        <v>1</v>
      </c>
      <c r="J1641" s="2" t="s">
        <v>4796</v>
      </c>
      <c r="L1641" s="2" t="s">
        <v>4797</v>
      </c>
      <c r="O1641" s="1" t="s">
        <v>4797</v>
      </c>
      <c r="R1641" s="1" t="s">
        <v>7</v>
      </c>
      <c r="S1641" s="2">
        <v>41170</v>
      </c>
      <c r="T1641" s="2">
        <f t="shared" ref="T1641:T1649" si="169">S1641+(365*4)</f>
        <v>42630</v>
      </c>
      <c r="U1641" s="2">
        <f t="shared" si="165"/>
        <v>42690</v>
      </c>
      <c r="V1641" s="11">
        <f t="shared" ca="1" si="166"/>
        <v>2979</v>
      </c>
      <c r="W1641" s="1" t="s">
        <v>4793</v>
      </c>
    </row>
    <row r="1642" spans="1:23" hidden="1" x14ac:dyDescent="0.25">
      <c r="A1642" s="1">
        <v>814</v>
      </c>
      <c r="B1642" s="1" t="s">
        <v>769</v>
      </c>
      <c r="C1642" s="1" t="s">
        <v>153</v>
      </c>
      <c r="D1642" s="1">
        <v>105</v>
      </c>
      <c r="E1642" s="1" t="s">
        <v>58</v>
      </c>
      <c r="F1642" s="1" t="s">
        <v>804</v>
      </c>
      <c r="G1642" s="1" t="s">
        <v>805</v>
      </c>
      <c r="H1642" s="1">
        <v>52</v>
      </c>
      <c r="I1642" s="1">
        <v>1</v>
      </c>
      <c r="J1642" s="2" t="s">
        <v>4796</v>
      </c>
      <c r="L1642" s="2" t="s">
        <v>4797</v>
      </c>
      <c r="O1642" s="1" t="s">
        <v>4797</v>
      </c>
      <c r="R1642" s="1" t="s">
        <v>7</v>
      </c>
      <c r="S1642" s="2">
        <v>41170</v>
      </c>
      <c r="T1642" s="2">
        <f t="shared" si="169"/>
        <v>42630</v>
      </c>
      <c r="U1642" s="2">
        <f t="shared" si="165"/>
        <v>42690</v>
      </c>
      <c r="V1642" s="11">
        <f t="shared" ca="1" si="166"/>
        <v>2979</v>
      </c>
      <c r="W1642" s="1" t="s">
        <v>4793</v>
      </c>
    </row>
    <row r="1643" spans="1:23" hidden="1" x14ac:dyDescent="0.25">
      <c r="A1643" s="1">
        <v>814</v>
      </c>
      <c r="B1643" s="1" t="s">
        <v>769</v>
      </c>
      <c r="C1643" s="1" t="s">
        <v>166</v>
      </c>
      <c r="D1643" s="1">
        <v>106</v>
      </c>
      <c r="E1643" s="1" t="s">
        <v>58</v>
      </c>
      <c r="F1643" s="1" t="s">
        <v>821</v>
      </c>
      <c r="G1643" s="1" t="s">
        <v>822</v>
      </c>
      <c r="H1643" s="1">
        <v>49</v>
      </c>
      <c r="I1643" s="1">
        <v>1</v>
      </c>
      <c r="J1643" s="2" t="s">
        <v>4796</v>
      </c>
      <c r="L1643" s="2" t="s">
        <v>4797</v>
      </c>
      <c r="O1643" s="1" t="s">
        <v>4797</v>
      </c>
      <c r="R1643" s="1" t="s">
        <v>7</v>
      </c>
      <c r="S1643" s="2">
        <v>41170</v>
      </c>
      <c r="T1643" s="2">
        <f t="shared" si="169"/>
        <v>42630</v>
      </c>
      <c r="U1643" s="2">
        <f t="shared" si="165"/>
        <v>42690</v>
      </c>
      <c r="V1643" s="11">
        <f t="shared" ca="1" si="166"/>
        <v>2979</v>
      </c>
      <c r="W1643" s="1" t="s">
        <v>4793</v>
      </c>
    </row>
    <row r="1644" spans="1:23" hidden="1" x14ac:dyDescent="0.25">
      <c r="A1644" s="1">
        <v>814</v>
      </c>
      <c r="B1644" s="1" t="s">
        <v>769</v>
      </c>
      <c r="C1644" s="1" t="s">
        <v>159</v>
      </c>
      <c r="D1644" s="1">
        <v>107</v>
      </c>
      <c r="E1644" s="1" t="s">
        <v>58</v>
      </c>
      <c r="F1644" s="1" t="s">
        <v>813</v>
      </c>
      <c r="G1644" s="1" t="s">
        <v>814</v>
      </c>
      <c r="H1644" s="1">
        <v>4</v>
      </c>
      <c r="I1644" s="1">
        <v>1</v>
      </c>
      <c r="J1644" s="2" t="s">
        <v>4796</v>
      </c>
      <c r="L1644" s="2" t="s">
        <v>4797</v>
      </c>
      <c r="O1644" s="1" t="s">
        <v>4797</v>
      </c>
      <c r="R1644" s="1" t="s">
        <v>7</v>
      </c>
      <c r="S1644" s="2">
        <v>41170</v>
      </c>
      <c r="T1644" s="2">
        <f t="shared" si="169"/>
        <v>42630</v>
      </c>
      <c r="U1644" s="2">
        <f t="shared" si="165"/>
        <v>42690</v>
      </c>
      <c r="V1644" s="11">
        <f t="shared" ca="1" si="166"/>
        <v>2979</v>
      </c>
      <c r="W1644" s="1" t="s">
        <v>4793</v>
      </c>
    </row>
    <row r="1645" spans="1:23" hidden="1" x14ac:dyDescent="0.25">
      <c r="A1645" s="1">
        <v>814</v>
      </c>
      <c r="B1645" s="1" t="s">
        <v>769</v>
      </c>
      <c r="C1645" s="1" t="s">
        <v>159</v>
      </c>
      <c r="D1645" s="1">
        <v>108</v>
      </c>
      <c r="E1645" s="1" t="s">
        <v>58</v>
      </c>
      <c r="F1645" s="1" t="s">
        <v>819</v>
      </c>
      <c r="G1645" s="1" t="s">
        <v>820</v>
      </c>
      <c r="H1645" s="1" t="s">
        <v>25</v>
      </c>
      <c r="I1645" s="1">
        <v>1</v>
      </c>
      <c r="J1645" s="2" t="s">
        <v>4796</v>
      </c>
      <c r="L1645" s="2" t="s">
        <v>4797</v>
      </c>
      <c r="O1645" s="1" t="s">
        <v>4797</v>
      </c>
      <c r="R1645" s="1" t="s">
        <v>7</v>
      </c>
      <c r="S1645" s="2">
        <v>41170</v>
      </c>
      <c r="T1645" s="2">
        <f t="shared" si="169"/>
        <v>42630</v>
      </c>
      <c r="U1645" s="2">
        <f t="shared" si="165"/>
        <v>42690</v>
      </c>
      <c r="V1645" s="11">
        <f t="shared" ca="1" si="166"/>
        <v>2979</v>
      </c>
      <c r="W1645" s="1" t="s">
        <v>4793</v>
      </c>
    </row>
    <row r="1646" spans="1:23" hidden="1" x14ac:dyDescent="0.25">
      <c r="A1646" s="1">
        <v>814</v>
      </c>
      <c r="B1646" s="1" t="s">
        <v>769</v>
      </c>
      <c r="C1646" s="1" t="s">
        <v>153</v>
      </c>
      <c r="D1646" s="1">
        <v>110</v>
      </c>
      <c r="E1646" s="1" t="s">
        <v>58</v>
      </c>
      <c r="F1646" s="1" t="s">
        <v>807</v>
      </c>
      <c r="G1646" s="1" t="s">
        <v>808</v>
      </c>
      <c r="H1646" s="1" t="s">
        <v>806</v>
      </c>
      <c r="I1646" s="1">
        <v>1</v>
      </c>
      <c r="J1646" s="2" t="s">
        <v>4796</v>
      </c>
      <c r="L1646" s="2" t="s">
        <v>4797</v>
      </c>
      <c r="O1646" s="1" t="s">
        <v>4797</v>
      </c>
      <c r="R1646" s="1" t="s">
        <v>7</v>
      </c>
      <c r="S1646" s="2">
        <v>41170</v>
      </c>
      <c r="T1646" s="2">
        <f t="shared" si="169"/>
        <v>42630</v>
      </c>
      <c r="U1646" s="2">
        <f t="shared" si="165"/>
        <v>42690</v>
      </c>
      <c r="V1646" s="11">
        <f t="shared" ca="1" si="166"/>
        <v>2979</v>
      </c>
      <c r="W1646" s="1" t="s">
        <v>4793</v>
      </c>
    </row>
    <row r="1647" spans="1:23" hidden="1" x14ac:dyDescent="0.25">
      <c r="A1647" s="1">
        <v>814</v>
      </c>
      <c r="B1647" s="1" t="s">
        <v>769</v>
      </c>
      <c r="C1647" s="1" t="s">
        <v>166</v>
      </c>
      <c r="D1647" s="1">
        <v>112</v>
      </c>
      <c r="E1647" s="1" t="s">
        <v>58</v>
      </c>
      <c r="F1647" s="1" t="s">
        <v>815</v>
      </c>
      <c r="G1647" s="1" t="s">
        <v>816</v>
      </c>
      <c r="H1647" s="1">
        <v>21</v>
      </c>
      <c r="I1647" s="1">
        <v>1</v>
      </c>
      <c r="J1647" s="2" t="s">
        <v>4796</v>
      </c>
      <c r="L1647" s="2" t="s">
        <v>4797</v>
      </c>
      <c r="O1647" s="1" t="s">
        <v>4797</v>
      </c>
      <c r="R1647" s="1" t="s">
        <v>7</v>
      </c>
      <c r="S1647" s="2">
        <v>41170</v>
      </c>
      <c r="T1647" s="2">
        <f t="shared" si="169"/>
        <v>42630</v>
      </c>
      <c r="U1647" s="2">
        <f t="shared" si="165"/>
        <v>42690</v>
      </c>
      <c r="V1647" s="11">
        <f t="shared" ca="1" si="166"/>
        <v>2979</v>
      </c>
      <c r="W1647" s="1" t="s">
        <v>4793</v>
      </c>
    </row>
    <row r="1648" spans="1:23" hidden="1" x14ac:dyDescent="0.25">
      <c r="A1648" s="1">
        <v>814</v>
      </c>
      <c r="B1648" s="1" t="s">
        <v>769</v>
      </c>
      <c r="C1648" s="1" t="s">
        <v>166</v>
      </c>
      <c r="D1648" s="1">
        <v>114</v>
      </c>
      <c r="E1648" s="1" t="s">
        <v>58</v>
      </c>
      <c r="F1648" s="1" t="s">
        <v>812</v>
      </c>
      <c r="G1648" s="1" t="s">
        <v>815</v>
      </c>
      <c r="H1648" s="1">
        <v>22</v>
      </c>
      <c r="I1648" s="1">
        <v>1</v>
      </c>
      <c r="J1648" s="2" t="s">
        <v>4796</v>
      </c>
      <c r="L1648" s="2" t="s">
        <v>4797</v>
      </c>
      <c r="O1648" s="1" t="s">
        <v>4797</v>
      </c>
      <c r="R1648" s="1" t="s">
        <v>7</v>
      </c>
      <c r="S1648" s="2">
        <v>41170</v>
      </c>
      <c r="T1648" s="2">
        <f t="shared" si="169"/>
        <v>42630</v>
      </c>
      <c r="U1648" s="2">
        <f t="shared" si="165"/>
        <v>42690</v>
      </c>
      <c r="V1648" s="11">
        <f t="shared" ca="1" si="166"/>
        <v>2979</v>
      </c>
      <c r="W1648" s="1" t="s">
        <v>4793</v>
      </c>
    </row>
    <row r="1649" spans="1:23" hidden="1" x14ac:dyDescent="0.25">
      <c r="A1649" s="1">
        <v>814</v>
      </c>
      <c r="B1649" s="1" t="s">
        <v>769</v>
      </c>
      <c r="C1649" s="1" t="s">
        <v>166</v>
      </c>
      <c r="D1649" s="1">
        <v>116</v>
      </c>
      <c r="E1649" s="1" t="s">
        <v>58</v>
      </c>
      <c r="F1649" s="1" t="s">
        <v>811</v>
      </c>
      <c r="G1649" s="1" t="s">
        <v>812</v>
      </c>
      <c r="H1649" s="1">
        <v>24</v>
      </c>
      <c r="I1649" s="1">
        <v>1</v>
      </c>
      <c r="J1649" s="2" t="s">
        <v>4796</v>
      </c>
      <c r="L1649" s="2" t="s">
        <v>4797</v>
      </c>
      <c r="O1649" s="1" t="s">
        <v>4797</v>
      </c>
      <c r="R1649" s="1" t="s">
        <v>7</v>
      </c>
      <c r="S1649" s="2">
        <v>41170</v>
      </c>
      <c r="T1649" s="2">
        <f t="shared" si="169"/>
        <v>42630</v>
      </c>
      <c r="U1649" s="2">
        <f t="shared" si="165"/>
        <v>42690</v>
      </c>
      <c r="V1649" s="11">
        <f t="shared" ca="1" si="166"/>
        <v>2979</v>
      </c>
      <c r="W1649" s="1" t="s">
        <v>4793</v>
      </c>
    </row>
    <row r="1650" spans="1:23" hidden="1" x14ac:dyDescent="0.25">
      <c r="A1650" s="1">
        <v>912</v>
      </c>
      <c r="B1650" s="1" t="s">
        <v>3527</v>
      </c>
      <c r="C1650" s="1" t="s">
        <v>93</v>
      </c>
      <c r="D1650" s="1">
        <v>106</v>
      </c>
      <c r="E1650" s="1" t="s">
        <v>22</v>
      </c>
      <c r="F1650" s="1" t="s">
        <v>3554</v>
      </c>
      <c r="G1650" s="1" t="s">
        <v>3555</v>
      </c>
      <c r="H1650" s="1" t="s">
        <v>21</v>
      </c>
      <c r="J1650" s="1" t="s">
        <v>4798</v>
      </c>
      <c r="L1650" s="1" t="s">
        <v>4798</v>
      </c>
      <c r="N1650" s="1" t="s">
        <v>4798</v>
      </c>
      <c r="O1650" s="1" t="s">
        <v>4798</v>
      </c>
      <c r="R1650" s="1" t="s">
        <v>7</v>
      </c>
      <c r="S1650" s="2">
        <v>45420</v>
      </c>
      <c r="T1650" s="2">
        <f>S1650+(365*2)</f>
        <v>46150</v>
      </c>
      <c r="U1650" s="2">
        <f t="shared" si="165"/>
        <v>46210</v>
      </c>
      <c r="V1650" s="11">
        <f t="shared" ca="1" si="166"/>
        <v>-541</v>
      </c>
    </row>
    <row r="1651" spans="1:23" hidden="1" x14ac:dyDescent="0.25">
      <c r="A1651" s="1">
        <v>814</v>
      </c>
      <c r="B1651" s="1" t="s">
        <v>769</v>
      </c>
      <c r="C1651" s="1" t="s">
        <v>153</v>
      </c>
      <c r="D1651" s="1">
        <v>481</v>
      </c>
      <c r="E1651" s="1" t="s">
        <v>58</v>
      </c>
      <c r="F1651" s="1" t="s">
        <v>778</v>
      </c>
      <c r="G1651" s="1" t="s">
        <v>779</v>
      </c>
      <c r="H1651" s="1">
        <v>32</v>
      </c>
      <c r="I1651" s="1">
        <v>1</v>
      </c>
      <c r="J1651" s="2" t="s">
        <v>4796</v>
      </c>
      <c r="L1651" s="2" t="s">
        <v>4797</v>
      </c>
      <c r="O1651" s="1" t="s">
        <v>4797</v>
      </c>
      <c r="R1651" s="1" t="s">
        <v>7</v>
      </c>
      <c r="S1651" s="2">
        <v>41170</v>
      </c>
      <c r="T1651" s="2">
        <f>S1651+(365*4)</f>
        <v>42630</v>
      </c>
      <c r="U1651" s="2">
        <f t="shared" si="165"/>
        <v>42690</v>
      </c>
      <c r="V1651" s="11">
        <f t="shared" ca="1" si="166"/>
        <v>2979</v>
      </c>
      <c r="W1651" s="1" t="s">
        <v>4793</v>
      </c>
    </row>
    <row r="1652" spans="1:23" hidden="1" x14ac:dyDescent="0.25">
      <c r="A1652" s="1">
        <v>814</v>
      </c>
      <c r="B1652" s="1" t="s">
        <v>769</v>
      </c>
      <c r="C1652" s="1" t="s">
        <v>153</v>
      </c>
      <c r="D1652" s="1">
        <v>484</v>
      </c>
      <c r="E1652" s="1" t="s">
        <v>58</v>
      </c>
      <c r="F1652" s="1" t="s">
        <v>770</v>
      </c>
      <c r="G1652" s="1" t="s">
        <v>771</v>
      </c>
      <c r="H1652" s="1" t="s">
        <v>563</v>
      </c>
      <c r="I1652" s="1">
        <v>1</v>
      </c>
      <c r="J1652" s="2" t="s">
        <v>4796</v>
      </c>
      <c r="L1652" s="2" t="s">
        <v>4797</v>
      </c>
      <c r="O1652" s="1" t="s">
        <v>4797</v>
      </c>
      <c r="R1652" s="1" t="s">
        <v>7</v>
      </c>
      <c r="S1652" s="2">
        <v>41170</v>
      </c>
      <c r="T1652" s="2">
        <f>S1652+(365*4)</f>
        <v>42630</v>
      </c>
      <c r="U1652" s="2">
        <f t="shared" si="165"/>
        <v>42690</v>
      </c>
      <c r="V1652" s="11">
        <f t="shared" ca="1" si="166"/>
        <v>2979</v>
      </c>
      <c r="W1652" s="1" t="s">
        <v>4793</v>
      </c>
    </row>
    <row r="1653" spans="1:23" hidden="1" x14ac:dyDescent="0.25">
      <c r="A1653" s="1">
        <v>814</v>
      </c>
      <c r="B1653" s="1" t="s">
        <v>929</v>
      </c>
      <c r="C1653" s="1" t="s">
        <v>153</v>
      </c>
      <c r="D1653" s="1" t="s">
        <v>886</v>
      </c>
      <c r="E1653" s="1" t="s">
        <v>154</v>
      </c>
      <c r="F1653" s="1" t="s">
        <v>936</v>
      </c>
      <c r="G1653" s="1" t="s">
        <v>937</v>
      </c>
      <c r="H1653" s="1" t="s">
        <v>54</v>
      </c>
      <c r="I1653" s="1">
        <v>1</v>
      </c>
      <c r="J1653" s="2" t="s">
        <v>4796</v>
      </c>
      <c r="L1653" s="2" t="s">
        <v>4797</v>
      </c>
      <c r="O1653" s="1" t="s">
        <v>4797</v>
      </c>
      <c r="R1653" s="1" t="s">
        <v>7</v>
      </c>
      <c r="S1653" s="2">
        <v>43678</v>
      </c>
      <c r="T1653" s="2">
        <f>S1653+(365*3)</f>
        <v>44773</v>
      </c>
      <c r="U1653" s="2">
        <f t="shared" si="165"/>
        <v>44833</v>
      </c>
      <c r="V1653" s="11">
        <f t="shared" ca="1" si="166"/>
        <v>836</v>
      </c>
      <c r="W1653" s="1" t="s">
        <v>4793</v>
      </c>
    </row>
    <row r="1654" spans="1:23" hidden="1" x14ac:dyDescent="0.25">
      <c r="A1654" s="1">
        <v>814</v>
      </c>
      <c r="B1654" s="1" t="s">
        <v>929</v>
      </c>
      <c r="C1654" s="1" t="s">
        <v>153</v>
      </c>
      <c r="D1654" s="1" t="s">
        <v>894</v>
      </c>
      <c r="E1654" s="1" t="s">
        <v>154</v>
      </c>
      <c r="F1654" s="1" t="s">
        <v>940</v>
      </c>
      <c r="G1654" s="1" t="s">
        <v>941</v>
      </c>
      <c r="H1654" s="1">
        <v>1</v>
      </c>
      <c r="I1654" s="1">
        <v>1</v>
      </c>
      <c r="J1654" s="2" t="s">
        <v>4796</v>
      </c>
      <c r="L1654" s="2" t="s">
        <v>4797</v>
      </c>
      <c r="O1654" s="1" t="s">
        <v>4797</v>
      </c>
      <c r="R1654" s="1" t="s">
        <v>7</v>
      </c>
      <c r="S1654" s="2">
        <v>43678</v>
      </c>
      <c r="T1654" s="2">
        <f>S1654+(365*3)</f>
        <v>44773</v>
      </c>
      <c r="U1654" s="2">
        <f t="shared" si="165"/>
        <v>44833</v>
      </c>
      <c r="V1654" s="11">
        <f t="shared" ca="1" si="166"/>
        <v>836</v>
      </c>
      <c r="W1654" s="1" t="s">
        <v>4793</v>
      </c>
    </row>
    <row r="1655" spans="1:23" hidden="1" x14ac:dyDescent="0.25">
      <c r="A1655" s="1">
        <v>814</v>
      </c>
      <c r="B1655" s="1" t="s">
        <v>929</v>
      </c>
      <c r="C1655" s="1" t="s">
        <v>153</v>
      </c>
      <c r="D1655" s="1" t="s">
        <v>519</v>
      </c>
      <c r="E1655" s="1" t="s">
        <v>154</v>
      </c>
      <c r="F1655" s="1" t="s">
        <v>938</v>
      </c>
      <c r="G1655" s="1" t="s">
        <v>939</v>
      </c>
      <c r="H1655" s="1">
        <v>1</v>
      </c>
      <c r="I1655" s="1">
        <v>1</v>
      </c>
      <c r="J1655" s="2" t="s">
        <v>4796</v>
      </c>
      <c r="L1655" s="2" t="s">
        <v>4797</v>
      </c>
      <c r="O1655" s="1" t="s">
        <v>4797</v>
      </c>
      <c r="R1655" s="1" t="s">
        <v>7</v>
      </c>
      <c r="S1655" s="2">
        <v>43678</v>
      </c>
      <c r="T1655" s="2">
        <f>S1655+(365*3)</f>
        <v>44773</v>
      </c>
      <c r="U1655" s="2">
        <f t="shared" si="165"/>
        <v>44833</v>
      </c>
      <c r="V1655" s="11">
        <f t="shared" ca="1" si="166"/>
        <v>836</v>
      </c>
      <c r="W1655" s="1" t="s">
        <v>4793</v>
      </c>
    </row>
    <row r="1656" spans="1:23" hidden="1" x14ac:dyDescent="0.25">
      <c r="A1656" s="1">
        <v>814</v>
      </c>
      <c r="B1656" s="1" t="s">
        <v>879</v>
      </c>
      <c r="C1656" s="1" t="s">
        <v>153</v>
      </c>
      <c r="D1656" s="1" t="s">
        <v>886</v>
      </c>
      <c r="E1656" s="1" t="s">
        <v>154</v>
      </c>
      <c r="F1656" s="1" t="s">
        <v>887</v>
      </c>
      <c r="G1656" s="1" t="s">
        <v>888</v>
      </c>
      <c r="H1656" s="1">
        <v>3</v>
      </c>
      <c r="I1656" s="1">
        <v>1</v>
      </c>
      <c r="J1656" s="2" t="s">
        <v>4796</v>
      </c>
      <c r="L1656" s="2" t="s">
        <v>4797</v>
      </c>
      <c r="O1656" s="1" t="s">
        <v>4797</v>
      </c>
      <c r="R1656" s="1" t="s">
        <v>7</v>
      </c>
      <c r="S1656" s="2">
        <v>43677</v>
      </c>
      <c r="T1656" s="2">
        <f>S1656+(365*3)</f>
        <v>44772</v>
      </c>
      <c r="U1656" s="2">
        <f t="shared" si="165"/>
        <v>44832</v>
      </c>
      <c r="V1656" s="11">
        <f t="shared" ca="1" si="166"/>
        <v>837</v>
      </c>
      <c r="W1656" s="1" t="s">
        <v>4793</v>
      </c>
    </row>
    <row r="1657" spans="1:23" hidden="1" x14ac:dyDescent="0.25">
      <c r="A1657" s="1">
        <v>814</v>
      </c>
      <c r="B1657" s="1" t="s">
        <v>879</v>
      </c>
      <c r="C1657" s="1" t="s">
        <v>153</v>
      </c>
      <c r="D1657" s="1" t="s">
        <v>894</v>
      </c>
      <c r="E1657" s="1" t="s">
        <v>154</v>
      </c>
      <c r="F1657" s="1" t="s">
        <v>895</v>
      </c>
      <c r="G1657" s="1" t="s">
        <v>896</v>
      </c>
      <c r="H1657" s="1" t="s">
        <v>235</v>
      </c>
      <c r="I1657" s="1">
        <v>1</v>
      </c>
      <c r="J1657" s="2" t="s">
        <v>4796</v>
      </c>
      <c r="L1657" s="2" t="s">
        <v>4797</v>
      </c>
      <c r="O1657" s="1" t="s">
        <v>4797</v>
      </c>
      <c r="R1657" s="1" t="s">
        <v>7</v>
      </c>
      <c r="S1657" s="2">
        <v>43677</v>
      </c>
      <c r="T1657" s="2">
        <f>S1657+(365*3)</f>
        <v>44772</v>
      </c>
      <c r="U1657" s="2">
        <f t="shared" si="165"/>
        <v>44832</v>
      </c>
      <c r="V1657" s="11">
        <f t="shared" ca="1" si="166"/>
        <v>837</v>
      </c>
      <c r="W1657" s="1" t="s">
        <v>4793</v>
      </c>
    </row>
    <row r="1658" spans="1:23" hidden="1" x14ac:dyDescent="0.25">
      <c r="A1658" s="1">
        <v>912</v>
      </c>
      <c r="B1658" s="1" t="s">
        <v>3527</v>
      </c>
      <c r="C1658" s="1" t="s">
        <v>2355</v>
      </c>
      <c r="D1658" s="1">
        <v>125</v>
      </c>
      <c r="E1658" s="1" t="s">
        <v>22</v>
      </c>
      <c r="F1658" s="1" t="s">
        <v>3538</v>
      </c>
      <c r="G1658" s="1" t="s">
        <v>3539</v>
      </c>
      <c r="H1658" s="1" t="s">
        <v>3535</v>
      </c>
      <c r="J1658" s="1" t="s">
        <v>4798</v>
      </c>
      <c r="L1658" s="1" t="s">
        <v>4798</v>
      </c>
      <c r="N1658" s="1" t="s">
        <v>4798</v>
      </c>
      <c r="O1658" s="1" t="s">
        <v>4798</v>
      </c>
      <c r="R1658" s="1" t="s">
        <v>7</v>
      </c>
      <c r="S1658" s="2">
        <v>45420</v>
      </c>
      <c r="T1658" s="2">
        <f>S1658+(365*2)</f>
        <v>46150</v>
      </c>
      <c r="U1658" s="2">
        <f t="shared" si="165"/>
        <v>46210</v>
      </c>
      <c r="V1658" s="11">
        <f t="shared" ca="1" si="166"/>
        <v>-541</v>
      </c>
    </row>
    <row r="1659" spans="1:23" hidden="1" x14ac:dyDescent="0.25">
      <c r="A1659" s="1">
        <v>814</v>
      </c>
      <c r="B1659" s="1" t="s">
        <v>879</v>
      </c>
      <c r="C1659" s="1" t="s">
        <v>20</v>
      </c>
      <c r="D1659" s="1" t="s">
        <v>519</v>
      </c>
      <c r="E1659" s="1" t="s">
        <v>154</v>
      </c>
      <c r="F1659" s="1" t="s">
        <v>889</v>
      </c>
      <c r="G1659" s="1" t="s">
        <v>890</v>
      </c>
      <c r="H1659" s="1">
        <v>4</v>
      </c>
      <c r="I1659" s="1">
        <v>1</v>
      </c>
      <c r="J1659" s="2" t="s">
        <v>4796</v>
      </c>
      <c r="L1659" s="2" t="s">
        <v>4797</v>
      </c>
      <c r="O1659" s="1" t="s">
        <v>4797</v>
      </c>
      <c r="R1659" s="1" t="s">
        <v>7</v>
      </c>
      <c r="S1659" s="2">
        <v>43677</v>
      </c>
      <c r="T1659" s="2">
        <f>S1659+(365*3)</f>
        <v>44772</v>
      </c>
      <c r="U1659" s="2">
        <f t="shared" si="165"/>
        <v>44832</v>
      </c>
      <c r="V1659" s="11">
        <f t="shared" ca="1" si="166"/>
        <v>837</v>
      </c>
      <c r="W1659" s="1" t="s">
        <v>4793</v>
      </c>
    </row>
    <row r="1660" spans="1:23" hidden="1" x14ac:dyDescent="0.25">
      <c r="A1660" s="1">
        <v>814</v>
      </c>
      <c r="B1660" s="1" t="s">
        <v>879</v>
      </c>
      <c r="C1660" s="1" t="s">
        <v>166</v>
      </c>
      <c r="D1660" s="1">
        <v>2</v>
      </c>
      <c r="E1660" s="1" t="s">
        <v>58</v>
      </c>
      <c r="F1660" s="1" t="s">
        <v>920</v>
      </c>
      <c r="G1660" s="1" t="s">
        <v>921</v>
      </c>
      <c r="H1660" s="1" t="s">
        <v>346</v>
      </c>
      <c r="I1660" s="1">
        <v>1</v>
      </c>
      <c r="J1660" s="2" t="s">
        <v>4796</v>
      </c>
      <c r="L1660" s="2" t="s">
        <v>4797</v>
      </c>
      <c r="O1660" s="1" t="s">
        <v>4797</v>
      </c>
      <c r="R1660" s="1" t="s">
        <v>7</v>
      </c>
      <c r="S1660" s="2">
        <v>43677</v>
      </c>
      <c r="T1660" s="2">
        <f>S1660+(365*4)</f>
        <v>45137</v>
      </c>
      <c r="U1660" s="2">
        <f t="shared" si="165"/>
        <v>45197</v>
      </c>
      <c r="V1660" s="11">
        <f t="shared" ca="1" si="166"/>
        <v>472</v>
      </c>
      <c r="W1660" s="1" t="s">
        <v>4793</v>
      </c>
    </row>
    <row r="1661" spans="1:23" hidden="1" x14ac:dyDescent="0.25">
      <c r="A1661" s="1">
        <v>912</v>
      </c>
      <c r="B1661" s="1" t="s">
        <v>3527</v>
      </c>
      <c r="C1661" s="1" t="s">
        <v>93</v>
      </c>
      <c r="D1661" s="1">
        <v>128</v>
      </c>
      <c r="E1661" s="1" t="s">
        <v>22</v>
      </c>
      <c r="F1661" s="1" t="s">
        <v>3562</v>
      </c>
      <c r="G1661" s="1" t="s">
        <v>3563</v>
      </c>
      <c r="H1661" s="1" t="s">
        <v>3561</v>
      </c>
      <c r="J1661" s="1" t="s">
        <v>4798</v>
      </c>
      <c r="L1661" s="1" t="s">
        <v>4798</v>
      </c>
      <c r="N1661" s="1" t="s">
        <v>4798</v>
      </c>
      <c r="O1661" s="1" t="s">
        <v>4798</v>
      </c>
      <c r="R1661" s="1" t="s">
        <v>7</v>
      </c>
      <c r="S1661" s="2">
        <v>45420</v>
      </c>
      <c r="T1661" s="2">
        <f>S1661+(365*2)</f>
        <v>46150</v>
      </c>
      <c r="U1661" s="2">
        <f t="shared" si="165"/>
        <v>46210</v>
      </c>
      <c r="V1661" s="11">
        <f t="shared" ca="1" si="166"/>
        <v>-541</v>
      </c>
    </row>
    <row r="1662" spans="1:23" hidden="1" x14ac:dyDescent="0.25">
      <c r="A1662" s="1">
        <v>912</v>
      </c>
      <c r="B1662" s="1" t="s">
        <v>3527</v>
      </c>
      <c r="C1662" s="1" t="s">
        <v>93</v>
      </c>
      <c r="D1662" s="1">
        <v>129</v>
      </c>
      <c r="E1662" s="1" t="s">
        <v>22</v>
      </c>
      <c r="F1662" s="1" t="s">
        <v>3557</v>
      </c>
      <c r="G1662" s="1" t="s">
        <v>3558</v>
      </c>
      <c r="H1662" s="1">
        <v>5</v>
      </c>
      <c r="J1662" s="1" t="s">
        <v>4798</v>
      </c>
      <c r="L1662" s="1" t="s">
        <v>4798</v>
      </c>
      <c r="N1662" s="1" t="s">
        <v>4798</v>
      </c>
      <c r="O1662" s="1" t="s">
        <v>4798</v>
      </c>
      <c r="R1662" s="1" t="s">
        <v>7</v>
      </c>
      <c r="S1662" s="2">
        <v>45420</v>
      </c>
      <c r="T1662" s="2">
        <f>S1662+(365*2)</f>
        <v>46150</v>
      </c>
      <c r="U1662" s="2">
        <f t="shared" si="165"/>
        <v>46210</v>
      </c>
      <c r="V1662" s="11">
        <f t="shared" ca="1" si="166"/>
        <v>-541</v>
      </c>
    </row>
    <row r="1663" spans="1:23" hidden="1" x14ac:dyDescent="0.25">
      <c r="A1663" s="1">
        <v>814</v>
      </c>
      <c r="B1663" s="1" t="s">
        <v>879</v>
      </c>
      <c r="C1663" s="1" t="s">
        <v>153</v>
      </c>
      <c r="D1663" s="1">
        <v>3</v>
      </c>
      <c r="E1663" s="1" t="s">
        <v>58</v>
      </c>
      <c r="F1663" s="1" t="s">
        <v>921</v>
      </c>
      <c r="G1663" s="1" t="s">
        <v>921</v>
      </c>
      <c r="H1663" s="1">
        <v>15</v>
      </c>
      <c r="I1663" s="1">
        <v>1</v>
      </c>
      <c r="J1663" s="2" t="s">
        <v>4796</v>
      </c>
      <c r="L1663" s="2" t="s">
        <v>4797</v>
      </c>
      <c r="O1663" s="1" t="s">
        <v>4797</v>
      </c>
      <c r="R1663" s="1" t="s">
        <v>7</v>
      </c>
      <c r="S1663" s="2">
        <v>44293</v>
      </c>
      <c r="T1663" s="2">
        <f t="shared" ref="T1663:T1669" si="170">S1663+(365*4)</f>
        <v>45753</v>
      </c>
      <c r="U1663" s="2">
        <f t="shared" si="165"/>
        <v>45813</v>
      </c>
      <c r="V1663" s="11">
        <f t="shared" ca="1" si="166"/>
        <v>-144</v>
      </c>
      <c r="W1663" s="1" t="s">
        <v>4793</v>
      </c>
    </row>
    <row r="1664" spans="1:23" hidden="1" x14ac:dyDescent="0.25">
      <c r="A1664" s="1">
        <v>814</v>
      </c>
      <c r="B1664" s="1" t="s">
        <v>879</v>
      </c>
      <c r="C1664" s="1" t="s">
        <v>153</v>
      </c>
      <c r="D1664" s="1">
        <v>4</v>
      </c>
      <c r="E1664" s="1" t="s">
        <v>58</v>
      </c>
      <c r="F1664" s="1" t="s">
        <v>923</v>
      </c>
      <c r="G1664" s="1" t="s">
        <v>924</v>
      </c>
      <c r="H1664" s="1" t="s">
        <v>922</v>
      </c>
      <c r="I1664" s="1">
        <v>1</v>
      </c>
      <c r="J1664" s="2" t="s">
        <v>4796</v>
      </c>
      <c r="L1664" s="2" t="s">
        <v>4797</v>
      </c>
      <c r="O1664" s="1" t="s">
        <v>4797</v>
      </c>
      <c r="R1664" s="1" t="s">
        <v>7</v>
      </c>
      <c r="S1664" s="2">
        <v>44293</v>
      </c>
      <c r="T1664" s="2">
        <f t="shared" si="170"/>
        <v>45753</v>
      </c>
      <c r="U1664" s="2">
        <f t="shared" si="165"/>
        <v>45813</v>
      </c>
      <c r="V1664" s="11">
        <f t="shared" ca="1" si="166"/>
        <v>-144</v>
      </c>
      <c r="W1664" s="1" t="s">
        <v>4793</v>
      </c>
    </row>
    <row r="1665" spans="1:23" hidden="1" x14ac:dyDescent="0.25">
      <c r="A1665" s="1">
        <v>814</v>
      </c>
      <c r="B1665" s="1" t="s">
        <v>879</v>
      </c>
      <c r="C1665" s="1" t="s">
        <v>260</v>
      </c>
      <c r="D1665" s="1">
        <v>5</v>
      </c>
      <c r="E1665" s="1" t="s">
        <v>58</v>
      </c>
      <c r="F1665" s="1" t="s">
        <v>925</v>
      </c>
      <c r="G1665" s="1" t="s">
        <v>925</v>
      </c>
      <c r="H1665" s="1">
        <v>15</v>
      </c>
      <c r="I1665" s="1">
        <v>1</v>
      </c>
      <c r="J1665" s="2" t="s">
        <v>4796</v>
      </c>
      <c r="L1665" s="2" t="s">
        <v>4797</v>
      </c>
      <c r="O1665" s="1" t="s">
        <v>4797</v>
      </c>
      <c r="R1665" s="1" t="s">
        <v>7</v>
      </c>
      <c r="S1665" s="2">
        <v>44293</v>
      </c>
      <c r="T1665" s="2">
        <f t="shared" si="170"/>
        <v>45753</v>
      </c>
      <c r="U1665" s="2">
        <f t="shared" si="165"/>
        <v>45813</v>
      </c>
      <c r="V1665" s="11">
        <f t="shared" ca="1" si="166"/>
        <v>-144</v>
      </c>
      <c r="W1665" s="1" t="s">
        <v>4793</v>
      </c>
    </row>
    <row r="1666" spans="1:23" hidden="1" x14ac:dyDescent="0.25">
      <c r="A1666" s="1">
        <v>814</v>
      </c>
      <c r="B1666" s="1" t="s">
        <v>879</v>
      </c>
      <c r="C1666" s="1" t="s">
        <v>500</v>
      </c>
      <c r="D1666" s="1">
        <v>6</v>
      </c>
      <c r="E1666" s="1" t="s">
        <v>58</v>
      </c>
      <c r="F1666" s="1" t="s">
        <v>926</v>
      </c>
      <c r="G1666" s="1" t="s">
        <v>926</v>
      </c>
      <c r="H1666" s="1">
        <v>15</v>
      </c>
      <c r="I1666" s="1">
        <v>1</v>
      </c>
      <c r="J1666" s="2" t="s">
        <v>4796</v>
      </c>
      <c r="L1666" s="2" t="s">
        <v>4797</v>
      </c>
      <c r="O1666" s="1" t="s">
        <v>4797</v>
      </c>
      <c r="R1666" s="1" t="s">
        <v>7</v>
      </c>
      <c r="S1666" s="2">
        <v>44293</v>
      </c>
      <c r="T1666" s="2">
        <f t="shared" si="170"/>
        <v>45753</v>
      </c>
      <c r="U1666" s="2">
        <f t="shared" ref="U1666:U1729" si="171">T1666+60</f>
        <v>45813</v>
      </c>
      <c r="V1666" s="11">
        <f t="shared" ref="V1666:V1729" ca="1" si="172">TODAY()-U1666</f>
        <v>-144</v>
      </c>
      <c r="W1666" s="1" t="s">
        <v>4793</v>
      </c>
    </row>
    <row r="1667" spans="1:23" hidden="1" x14ac:dyDescent="0.25">
      <c r="A1667" s="1">
        <v>814</v>
      </c>
      <c r="B1667" s="1" t="s">
        <v>879</v>
      </c>
      <c r="C1667" s="1" t="s">
        <v>260</v>
      </c>
      <c r="D1667" s="1">
        <v>7</v>
      </c>
      <c r="E1667" s="1" t="s">
        <v>58</v>
      </c>
      <c r="F1667" s="1" t="s">
        <v>927</v>
      </c>
      <c r="G1667" s="1" t="s">
        <v>928</v>
      </c>
      <c r="H1667" s="1">
        <v>15</v>
      </c>
      <c r="I1667" s="1">
        <v>1</v>
      </c>
      <c r="J1667" s="2" t="s">
        <v>4796</v>
      </c>
      <c r="L1667" s="2" t="s">
        <v>4797</v>
      </c>
      <c r="O1667" s="1" t="s">
        <v>4797</v>
      </c>
      <c r="R1667" s="1" t="s">
        <v>7</v>
      </c>
      <c r="S1667" s="2">
        <v>44293</v>
      </c>
      <c r="T1667" s="2">
        <f t="shared" si="170"/>
        <v>45753</v>
      </c>
      <c r="U1667" s="2">
        <f t="shared" si="171"/>
        <v>45813</v>
      </c>
      <c r="V1667" s="11">
        <f t="shared" ca="1" si="172"/>
        <v>-144</v>
      </c>
      <c r="W1667" s="1" t="s">
        <v>4793</v>
      </c>
    </row>
    <row r="1668" spans="1:23" hidden="1" x14ac:dyDescent="0.25">
      <c r="A1668" s="1">
        <v>814</v>
      </c>
      <c r="B1668" s="1" t="s">
        <v>879</v>
      </c>
      <c r="C1668" s="1" t="s">
        <v>153</v>
      </c>
      <c r="D1668" s="1">
        <v>26</v>
      </c>
      <c r="E1668" s="1" t="s">
        <v>58</v>
      </c>
      <c r="F1668" s="1" t="s">
        <v>903</v>
      </c>
      <c r="G1668" s="1" t="s">
        <v>904</v>
      </c>
      <c r="H1668" s="1">
        <v>11</v>
      </c>
      <c r="I1668" s="1">
        <v>1</v>
      </c>
      <c r="J1668" s="2" t="s">
        <v>4796</v>
      </c>
      <c r="L1668" s="2" t="s">
        <v>4797</v>
      </c>
      <c r="O1668" s="1" t="s">
        <v>4797</v>
      </c>
      <c r="R1668" s="1" t="s">
        <v>7</v>
      </c>
      <c r="S1668" s="2">
        <v>43677</v>
      </c>
      <c r="T1668" s="2">
        <f t="shared" si="170"/>
        <v>45137</v>
      </c>
      <c r="U1668" s="2">
        <f t="shared" si="171"/>
        <v>45197</v>
      </c>
      <c r="V1668" s="11">
        <f t="shared" ca="1" si="172"/>
        <v>472</v>
      </c>
      <c r="W1668" s="1" t="s">
        <v>4793</v>
      </c>
    </row>
    <row r="1669" spans="1:23" hidden="1" x14ac:dyDescent="0.25">
      <c r="A1669" s="1">
        <v>814</v>
      </c>
      <c r="B1669" s="1" t="s">
        <v>879</v>
      </c>
      <c r="C1669" s="1" t="s">
        <v>166</v>
      </c>
      <c r="D1669" s="1">
        <v>27</v>
      </c>
      <c r="E1669" s="1" t="s">
        <v>58</v>
      </c>
      <c r="F1669" s="1" t="s">
        <v>909</v>
      </c>
      <c r="G1669" s="1" t="s">
        <v>910</v>
      </c>
      <c r="H1669" s="1">
        <v>12</v>
      </c>
      <c r="I1669" s="1">
        <v>1</v>
      </c>
      <c r="J1669" s="2" t="s">
        <v>4796</v>
      </c>
      <c r="L1669" s="2" t="s">
        <v>4797</v>
      </c>
      <c r="O1669" s="1" t="s">
        <v>4797</v>
      </c>
      <c r="R1669" s="1" t="s">
        <v>7</v>
      </c>
      <c r="S1669" s="2">
        <v>43677</v>
      </c>
      <c r="T1669" s="2">
        <f t="shared" si="170"/>
        <v>45137</v>
      </c>
      <c r="U1669" s="2">
        <f t="shared" si="171"/>
        <v>45197</v>
      </c>
      <c r="V1669" s="11">
        <f t="shared" ca="1" si="172"/>
        <v>472</v>
      </c>
      <c r="W1669" s="1" t="s">
        <v>4793</v>
      </c>
    </row>
    <row r="1670" spans="1:23" hidden="1" x14ac:dyDescent="0.25">
      <c r="A1670" s="1">
        <v>912</v>
      </c>
      <c r="B1670" s="1" t="s">
        <v>3527</v>
      </c>
      <c r="C1670" s="1" t="s">
        <v>2355</v>
      </c>
      <c r="D1670" s="1">
        <v>143</v>
      </c>
      <c r="E1670" s="1" t="s">
        <v>22</v>
      </c>
      <c r="F1670" s="1" t="s">
        <v>3571</v>
      </c>
      <c r="G1670" s="1" t="s">
        <v>3572</v>
      </c>
      <c r="H1670" s="1" t="s">
        <v>3570</v>
      </c>
      <c r="J1670" s="1" t="s">
        <v>4798</v>
      </c>
      <c r="L1670" s="1" t="s">
        <v>4798</v>
      </c>
      <c r="N1670" s="1" t="s">
        <v>4798</v>
      </c>
      <c r="O1670" s="1" t="s">
        <v>4798</v>
      </c>
      <c r="R1670" s="1" t="s">
        <v>7</v>
      </c>
      <c r="S1670" s="2">
        <v>45422</v>
      </c>
      <c r="T1670" s="2">
        <f>S1670+(365*2)</f>
        <v>46152</v>
      </c>
      <c r="U1670" s="2">
        <f t="shared" si="171"/>
        <v>46212</v>
      </c>
      <c r="V1670" s="11">
        <f t="shared" ca="1" si="172"/>
        <v>-543</v>
      </c>
    </row>
    <row r="1671" spans="1:23" hidden="1" x14ac:dyDescent="0.25">
      <c r="A1671" s="1">
        <v>814</v>
      </c>
      <c r="B1671" s="1" t="s">
        <v>879</v>
      </c>
      <c r="C1671" s="1" t="s">
        <v>166</v>
      </c>
      <c r="D1671" s="1">
        <v>28</v>
      </c>
      <c r="E1671" s="1" t="s">
        <v>58</v>
      </c>
      <c r="F1671" s="1" t="s">
        <v>917</v>
      </c>
      <c r="G1671" s="1" t="s">
        <v>918</v>
      </c>
      <c r="H1671" s="1">
        <v>15</v>
      </c>
      <c r="I1671" s="1">
        <v>1</v>
      </c>
      <c r="J1671" s="2" t="s">
        <v>4796</v>
      </c>
      <c r="L1671" s="2" t="s">
        <v>4797</v>
      </c>
      <c r="O1671" s="1" t="s">
        <v>4797</v>
      </c>
      <c r="R1671" s="1" t="s">
        <v>7</v>
      </c>
      <c r="S1671" s="2">
        <v>43677</v>
      </c>
      <c r="T1671" s="2">
        <f>S1671+(365*4)</f>
        <v>45137</v>
      </c>
      <c r="U1671" s="2">
        <f t="shared" si="171"/>
        <v>45197</v>
      </c>
      <c r="V1671" s="11">
        <f t="shared" ca="1" si="172"/>
        <v>472</v>
      </c>
      <c r="W1671" s="1" t="s">
        <v>4793</v>
      </c>
    </row>
    <row r="1672" spans="1:23" hidden="1" x14ac:dyDescent="0.25">
      <c r="A1672" s="1">
        <v>912</v>
      </c>
      <c r="B1672" s="1" t="s">
        <v>3527</v>
      </c>
      <c r="C1672" s="1" t="s">
        <v>415</v>
      </c>
      <c r="D1672" s="1">
        <v>150</v>
      </c>
      <c r="E1672" s="1" t="s">
        <v>22</v>
      </c>
      <c r="F1672" s="1" t="s">
        <v>3568</v>
      </c>
      <c r="G1672" s="1" t="s">
        <v>3569</v>
      </c>
      <c r="H1672" s="1">
        <v>6</v>
      </c>
      <c r="J1672" s="1" t="s">
        <v>4798</v>
      </c>
      <c r="L1672" s="1" t="s">
        <v>4798</v>
      </c>
      <c r="N1672" s="1" t="s">
        <v>4798</v>
      </c>
      <c r="O1672" s="1" t="s">
        <v>4798</v>
      </c>
      <c r="R1672" s="1" t="s">
        <v>7</v>
      </c>
      <c r="S1672" s="2">
        <v>45422</v>
      </c>
      <c r="T1672" s="2">
        <f>S1672+(365*2)</f>
        <v>46152</v>
      </c>
      <c r="U1672" s="2">
        <f t="shared" si="171"/>
        <v>46212</v>
      </c>
      <c r="V1672" s="11">
        <f t="shared" ca="1" si="172"/>
        <v>-543</v>
      </c>
    </row>
    <row r="1673" spans="1:23" hidden="1" x14ac:dyDescent="0.25">
      <c r="A1673" s="1">
        <v>814</v>
      </c>
      <c r="B1673" s="1" t="s">
        <v>879</v>
      </c>
      <c r="C1673" s="1" t="s">
        <v>153</v>
      </c>
      <c r="D1673" s="1">
        <v>29</v>
      </c>
      <c r="E1673" s="1" t="s">
        <v>58</v>
      </c>
      <c r="F1673" s="1" t="s">
        <v>913</v>
      </c>
      <c r="G1673" s="1" t="s">
        <v>914</v>
      </c>
      <c r="H1673" s="1">
        <v>14</v>
      </c>
      <c r="I1673" s="1">
        <v>1</v>
      </c>
      <c r="J1673" s="2" t="s">
        <v>4796</v>
      </c>
      <c r="L1673" s="2" t="s">
        <v>4797</v>
      </c>
      <c r="O1673" s="1" t="s">
        <v>4797</v>
      </c>
      <c r="R1673" s="1" t="s">
        <v>7</v>
      </c>
      <c r="S1673" s="2">
        <v>43677</v>
      </c>
      <c r="T1673" s="2">
        <f>S1673+(365*4)</f>
        <v>45137</v>
      </c>
      <c r="U1673" s="2">
        <f t="shared" si="171"/>
        <v>45197</v>
      </c>
      <c r="V1673" s="11">
        <f t="shared" ca="1" si="172"/>
        <v>472</v>
      </c>
      <c r="W1673" s="1" t="s">
        <v>4793</v>
      </c>
    </row>
    <row r="1674" spans="1:23" hidden="1" x14ac:dyDescent="0.25">
      <c r="A1674" s="1">
        <v>912</v>
      </c>
      <c r="B1674" s="1" t="s">
        <v>3527</v>
      </c>
      <c r="C1674" s="1" t="s">
        <v>93</v>
      </c>
      <c r="D1674" s="1">
        <v>183</v>
      </c>
      <c r="E1674" s="1" t="s">
        <v>22</v>
      </c>
      <c r="F1674" s="1" t="s">
        <v>3565</v>
      </c>
      <c r="G1674" s="1" t="s">
        <v>3566</v>
      </c>
      <c r="H1674" s="1">
        <v>7</v>
      </c>
      <c r="J1674" s="1" t="s">
        <v>4798</v>
      </c>
      <c r="L1674" s="1" t="s">
        <v>4798</v>
      </c>
      <c r="N1674" s="1" t="s">
        <v>4798</v>
      </c>
      <c r="O1674" s="1" t="s">
        <v>4798</v>
      </c>
      <c r="R1674" s="1" t="s">
        <v>7</v>
      </c>
      <c r="S1674" s="2">
        <v>45420</v>
      </c>
      <c r="T1674" s="2">
        <f>S1674+(365*2)</f>
        <v>46150</v>
      </c>
      <c r="U1674" s="2">
        <f t="shared" si="171"/>
        <v>46210</v>
      </c>
      <c r="V1674" s="11">
        <f t="shared" ca="1" si="172"/>
        <v>-541</v>
      </c>
    </row>
    <row r="1675" spans="1:23" hidden="1" x14ac:dyDescent="0.25">
      <c r="A1675" s="1">
        <v>814</v>
      </c>
      <c r="B1675" s="1" t="s">
        <v>879</v>
      </c>
      <c r="C1675" s="1" t="s">
        <v>153</v>
      </c>
      <c r="D1675" s="1">
        <v>36</v>
      </c>
      <c r="E1675" s="1" t="s">
        <v>58</v>
      </c>
      <c r="F1675" s="1" t="s">
        <v>891</v>
      </c>
      <c r="G1675" s="1" t="s">
        <v>892</v>
      </c>
      <c r="H1675" s="1">
        <v>4</v>
      </c>
      <c r="I1675" s="1">
        <v>1</v>
      </c>
      <c r="J1675" s="2" t="s">
        <v>4796</v>
      </c>
      <c r="L1675" s="2" t="s">
        <v>4797</v>
      </c>
      <c r="O1675" s="1" t="s">
        <v>4797</v>
      </c>
      <c r="R1675" s="1" t="s">
        <v>7</v>
      </c>
      <c r="S1675" s="2">
        <v>43677</v>
      </c>
      <c r="T1675" s="2">
        <f>S1675+(365*4)</f>
        <v>45137</v>
      </c>
      <c r="U1675" s="2">
        <f t="shared" si="171"/>
        <v>45197</v>
      </c>
      <c r="V1675" s="11">
        <f t="shared" ca="1" si="172"/>
        <v>472</v>
      </c>
      <c r="W1675" s="1" t="s">
        <v>4793</v>
      </c>
    </row>
    <row r="1676" spans="1:23" hidden="1" x14ac:dyDescent="0.25">
      <c r="A1676" s="1">
        <v>912</v>
      </c>
      <c r="B1676" s="1" t="s">
        <v>3357</v>
      </c>
      <c r="C1676" s="1" t="s">
        <v>153</v>
      </c>
      <c r="D1676" s="1" t="s">
        <v>289</v>
      </c>
      <c r="E1676" s="1" t="s">
        <v>154</v>
      </c>
      <c r="F1676" s="1" t="s">
        <v>3366</v>
      </c>
      <c r="G1676" s="1" t="s">
        <v>3367</v>
      </c>
      <c r="H1676" s="1">
        <v>1</v>
      </c>
      <c r="J1676" s="1" t="s">
        <v>4798</v>
      </c>
      <c r="L1676" s="1" t="s">
        <v>4798</v>
      </c>
      <c r="N1676" s="1" t="s">
        <v>4798</v>
      </c>
      <c r="O1676" s="1" t="s">
        <v>4798</v>
      </c>
      <c r="R1676" s="1" t="s">
        <v>7</v>
      </c>
      <c r="S1676" s="2">
        <v>45156</v>
      </c>
      <c r="T1676" s="2">
        <f>S1676+(365*3)</f>
        <v>46251</v>
      </c>
      <c r="U1676" s="2">
        <f t="shared" si="171"/>
        <v>46311</v>
      </c>
      <c r="V1676" s="11">
        <f t="shared" ca="1" si="172"/>
        <v>-642</v>
      </c>
    </row>
    <row r="1677" spans="1:23" hidden="1" x14ac:dyDescent="0.25">
      <c r="A1677" s="1">
        <v>814</v>
      </c>
      <c r="B1677" s="1" t="s">
        <v>879</v>
      </c>
      <c r="C1677" s="1" t="s">
        <v>153</v>
      </c>
      <c r="D1677" s="1">
        <v>37</v>
      </c>
      <c r="E1677" s="1" t="s">
        <v>58</v>
      </c>
      <c r="F1677" s="1" t="s">
        <v>893</v>
      </c>
      <c r="G1677" s="1" t="s">
        <v>893</v>
      </c>
      <c r="H1677" s="1">
        <v>5</v>
      </c>
      <c r="I1677" s="1">
        <v>1</v>
      </c>
      <c r="J1677" s="2" t="s">
        <v>4796</v>
      </c>
      <c r="L1677" s="2" t="s">
        <v>4797</v>
      </c>
      <c r="O1677" s="1" t="s">
        <v>4797</v>
      </c>
      <c r="R1677" s="1" t="s">
        <v>7</v>
      </c>
      <c r="S1677" s="2">
        <v>43677</v>
      </c>
      <c r="T1677" s="2">
        <f>S1677+(365*4)</f>
        <v>45137</v>
      </c>
      <c r="U1677" s="2">
        <f t="shared" si="171"/>
        <v>45197</v>
      </c>
      <c r="V1677" s="11">
        <f t="shared" ca="1" si="172"/>
        <v>472</v>
      </c>
      <c r="W1677" s="1" t="s">
        <v>4793</v>
      </c>
    </row>
    <row r="1678" spans="1:23" hidden="1" x14ac:dyDescent="0.25">
      <c r="A1678" s="1">
        <v>814</v>
      </c>
      <c r="B1678" s="1" t="s">
        <v>879</v>
      </c>
      <c r="C1678" s="1" t="s">
        <v>153</v>
      </c>
      <c r="D1678" s="1">
        <v>50</v>
      </c>
      <c r="E1678" s="1" t="s">
        <v>58</v>
      </c>
      <c r="F1678" s="1" t="s">
        <v>919</v>
      </c>
      <c r="G1678" s="1" t="s">
        <v>919</v>
      </c>
      <c r="H1678" s="1">
        <v>15</v>
      </c>
      <c r="I1678" s="1">
        <v>1</v>
      </c>
      <c r="J1678" s="2" t="s">
        <v>4796</v>
      </c>
      <c r="L1678" s="2" t="s">
        <v>4797</v>
      </c>
      <c r="O1678" s="1" t="s">
        <v>4797</v>
      </c>
      <c r="R1678" s="1" t="s">
        <v>7</v>
      </c>
      <c r="S1678" s="2">
        <v>43677</v>
      </c>
      <c r="T1678" s="2">
        <f>S1678+(365*4)</f>
        <v>45137</v>
      </c>
      <c r="U1678" s="2">
        <f t="shared" si="171"/>
        <v>45197</v>
      </c>
      <c r="V1678" s="11">
        <f t="shared" ca="1" si="172"/>
        <v>472</v>
      </c>
      <c r="W1678" s="1" t="s">
        <v>4793</v>
      </c>
    </row>
    <row r="1679" spans="1:23" hidden="1" x14ac:dyDescent="0.25">
      <c r="A1679" s="1">
        <v>814</v>
      </c>
      <c r="B1679" s="1" t="s">
        <v>879</v>
      </c>
      <c r="C1679" s="1" t="s">
        <v>153</v>
      </c>
      <c r="D1679" s="1" t="s">
        <v>911</v>
      </c>
      <c r="E1679" s="1" t="s">
        <v>58</v>
      </c>
      <c r="F1679" s="1" t="s">
        <v>910</v>
      </c>
      <c r="G1679" s="1" t="s">
        <v>912</v>
      </c>
      <c r="H1679" s="1" t="s">
        <v>905</v>
      </c>
      <c r="I1679" s="1">
        <v>1</v>
      </c>
      <c r="J1679" s="2" t="s">
        <v>4796</v>
      </c>
      <c r="L1679" s="2" t="s">
        <v>4797</v>
      </c>
      <c r="O1679" s="1" t="s">
        <v>4797</v>
      </c>
      <c r="R1679" s="1" t="s">
        <v>7</v>
      </c>
      <c r="S1679" s="2">
        <v>43677</v>
      </c>
      <c r="T1679" s="2">
        <f>S1679+(365*4)</f>
        <v>45137</v>
      </c>
      <c r="U1679" s="2">
        <f t="shared" si="171"/>
        <v>45197</v>
      </c>
      <c r="V1679" s="11">
        <f t="shared" ca="1" si="172"/>
        <v>472</v>
      </c>
      <c r="W1679" s="1" t="s">
        <v>4793</v>
      </c>
    </row>
    <row r="1680" spans="1:23" hidden="1" x14ac:dyDescent="0.25">
      <c r="A1680" s="1">
        <v>814</v>
      </c>
      <c r="B1680" s="1" t="s">
        <v>879</v>
      </c>
      <c r="C1680" s="1" t="s">
        <v>166</v>
      </c>
      <c r="D1680" s="1" t="s">
        <v>915</v>
      </c>
      <c r="E1680" s="1" t="s">
        <v>58</v>
      </c>
      <c r="F1680" s="1" t="s">
        <v>916</v>
      </c>
      <c r="G1680" s="1" t="s">
        <v>917</v>
      </c>
      <c r="H1680" s="1">
        <v>10</v>
      </c>
      <c r="I1680" s="1">
        <v>1</v>
      </c>
      <c r="J1680" s="2" t="s">
        <v>4796</v>
      </c>
      <c r="L1680" s="2" t="s">
        <v>4797</v>
      </c>
      <c r="O1680" s="1" t="s">
        <v>4797</v>
      </c>
      <c r="R1680" s="1" t="s">
        <v>7</v>
      </c>
      <c r="S1680" s="2">
        <v>43677</v>
      </c>
      <c r="T1680" s="2">
        <f>S1680+(365*4)</f>
        <v>45137</v>
      </c>
      <c r="U1680" s="2">
        <f t="shared" si="171"/>
        <v>45197</v>
      </c>
      <c r="V1680" s="11">
        <f t="shared" ca="1" si="172"/>
        <v>472</v>
      </c>
      <c r="W1680" s="1" t="s">
        <v>4793</v>
      </c>
    </row>
    <row r="1681" spans="1:23" hidden="1" x14ac:dyDescent="0.25">
      <c r="A1681" s="1">
        <v>814</v>
      </c>
      <c r="B1681" s="1" t="s">
        <v>956</v>
      </c>
      <c r="C1681" s="1" t="s">
        <v>153</v>
      </c>
      <c r="D1681" s="1">
        <v>137</v>
      </c>
      <c r="E1681" s="1" t="s">
        <v>154</v>
      </c>
      <c r="F1681" s="1" t="s">
        <v>1012</v>
      </c>
      <c r="G1681" s="1" t="s">
        <v>1013</v>
      </c>
      <c r="H1681" s="1" t="s">
        <v>1011</v>
      </c>
      <c r="I1681" s="1">
        <v>1</v>
      </c>
      <c r="J1681" s="2" t="s">
        <v>4796</v>
      </c>
      <c r="L1681" s="2" t="s">
        <v>4797</v>
      </c>
      <c r="O1681" s="1" t="s">
        <v>4797</v>
      </c>
      <c r="R1681" s="1" t="s">
        <v>7</v>
      </c>
      <c r="S1681" s="2">
        <v>41541</v>
      </c>
      <c r="T1681" s="2">
        <f t="shared" ref="T1681:T1688" si="173">S1681+(365*3)</f>
        <v>42636</v>
      </c>
      <c r="U1681" s="2">
        <f t="shared" si="171"/>
        <v>42696</v>
      </c>
      <c r="V1681" s="11">
        <f t="shared" ca="1" si="172"/>
        <v>2973</v>
      </c>
      <c r="W1681" s="1" t="s">
        <v>4793</v>
      </c>
    </row>
    <row r="1682" spans="1:23" hidden="1" x14ac:dyDescent="0.25">
      <c r="A1682" s="1">
        <v>912</v>
      </c>
      <c r="B1682" s="1" t="s">
        <v>3357</v>
      </c>
      <c r="C1682" s="1" t="s">
        <v>18</v>
      </c>
      <c r="D1682" s="1" t="s">
        <v>886</v>
      </c>
      <c r="E1682" s="1" t="s">
        <v>154</v>
      </c>
      <c r="F1682" s="1" t="s">
        <v>3364</v>
      </c>
      <c r="G1682" s="1" t="s">
        <v>3365</v>
      </c>
      <c r="H1682" s="1">
        <v>1</v>
      </c>
      <c r="J1682" s="1" t="s">
        <v>4798</v>
      </c>
      <c r="L1682" s="1" t="s">
        <v>4798</v>
      </c>
      <c r="N1682" s="1" t="s">
        <v>4798</v>
      </c>
      <c r="O1682" s="1" t="s">
        <v>4798</v>
      </c>
      <c r="R1682" s="1" t="s">
        <v>7</v>
      </c>
      <c r="S1682" s="2">
        <v>45156</v>
      </c>
      <c r="T1682" s="2">
        <f t="shared" si="173"/>
        <v>46251</v>
      </c>
      <c r="U1682" s="2">
        <f t="shared" si="171"/>
        <v>46311</v>
      </c>
      <c r="V1682" s="11">
        <f t="shared" ca="1" si="172"/>
        <v>-642</v>
      </c>
    </row>
    <row r="1683" spans="1:23" hidden="1" x14ac:dyDescent="0.25">
      <c r="A1683" s="1">
        <v>912</v>
      </c>
      <c r="B1683" s="1" t="s">
        <v>3357</v>
      </c>
      <c r="C1683" s="1" t="s">
        <v>18</v>
      </c>
      <c r="D1683" s="1" t="s">
        <v>894</v>
      </c>
      <c r="E1683" s="1" t="s">
        <v>154</v>
      </c>
      <c r="F1683" s="1" t="s">
        <v>3368</v>
      </c>
      <c r="G1683" s="1" t="s">
        <v>3368</v>
      </c>
      <c r="H1683" s="1">
        <v>1</v>
      </c>
      <c r="J1683" s="1" t="s">
        <v>4798</v>
      </c>
      <c r="L1683" s="1" t="s">
        <v>4798</v>
      </c>
      <c r="N1683" s="1" t="s">
        <v>4798</v>
      </c>
      <c r="O1683" s="1" t="s">
        <v>4798</v>
      </c>
      <c r="R1683" s="1" t="s">
        <v>7</v>
      </c>
      <c r="S1683" s="2">
        <v>45156</v>
      </c>
      <c r="T1683" s="2">
        <f t="shared" si="173"/>
        <v>46251</v>
      </c>
      <c r="U1683" s="2">
        <f t="shared" si="171"/>
        <v>46311</v>
      </c>
      <c r="V1683" s="11">
        <f t="shared" ca="1" si="172"/>
        <v>-642</v>
      </c>
    </row>
    <row r="1684" spans="1:23" hidden="1" x14ac:dyDescent="0.25">
      <c r="A1684" s="1">
        <v>814</v>
      </c>
      <c r="B1684" s="1" t="s">
        <v>956</v>
      </c>
      <c r="C1684" s="1" t="s">
        <v>153</v>
      </c>
      <c r="D1684" s="1">
        <v>194</v>
      </c>
      <c r="E1684" s="1" t="s">
        <v>154</v>
      </c>
      <c r="F1684" s="1" t="s">
        <v>1014</v>
      </c>
      <c r="G1684" s="1" t="s">
        <v>1015</v>
      </c>
      <c r="H1684" s="1">
        <v>5</v>
      </c>
      <c r="I1684" s="1">
        <v>1</v>
      </c>
      <c r="J1684" s="2" t="s">
        <v>4796</v>
      </c>
      <c r="L1684" s="2" t="s">
        <v>4797</v>
      </c>
      <c r="O1684" s="1" t="s">
        <v>4797</v>
      </c>
      <c r="R1684" s="1" t="s">
        <v>7</v>
      </c>
      <c r="S1684" s="2">
        <v>42622</v>
      </c>
      <c r="T1684" s="2">
        <f t="shared" si="173"/>
        <v>43717</v>
      </c>
      <c r="U1684" s="2">
        <f t="shared" si="171"/>
        <v>43777</v>
      </c>
      <c r="V1684" s="11">
        <f t="shared" ca="1" si="172"/>
        <v>1892</v>
      </c>
      <c r="W1684" s="1" t="s">
        <v>4793</v>
      </c>
    </row>
    <row r="1685" spans="1:23" hidden="1" x14ac:dyDescent="0.25">
      <c r="A1685" s="1">
        <v>814</v>
      </c>
      <c r="B1685" s="1" t="s">
        <v>956</v>
      </c>
      <c r="C1685" s="1" t="s">
        <v>328</v>
      </c>
      <c r="D1685" s="1" t="s">
        <v>971</v>
      </c>
      <c r="E1685" s="1" t="s">
        <v>154</v>
      </c>
      <c r="F1685" s="1" t="s">
        <v>972</v>
      </c>
      <c r="G1685" s="1" t="s">
        <v>973</v>
      </c>
      <c r="H1685" s="1">
        <v>6</v>
      </c>
      <c r="I1685" s="1">
        <v>1</v>
      </c>
      <c r="J1685" s="2" t="s">
        <v>4796</v>
      </c>
      <c r="L1685" s="2" t="s">
        <v>4797</v>
      </c>
      <c r="O1685" s="1" t="s">
        <v>4797</v>
      </c>
      <c r="R1685" s="1" t="s">
        <v>7</v>
      </c>
      <c r="S1685" s="2">
        <v>41541</v>
      </c>
      <c r="T1685" s="2">
        <f t="shared" si="173"/>
        <v>42636</v>
      </c>
      <c r="U1685" s="2">
        <f t="shared" si="171"/>
        <v>42696</v>
      </c>
      <c r="V1685" s="11">
        <f t="shared" ca="1" si="172"/>
        <v>2973</v>
      </c>
      <c r="W1685" s="1" t="s">
        <v>4793</v>
      </c>
    </row>
    <row r="1686" spans="1:23" hidden="1" x14ac:dyDescent="0.25">
      <c r="A1686" s="1">
        <v>814</v>
      </c>
      <c r="B1686" s="1" t="s">
        <v>956</v>
      </c>
      <c r="C1686" s="1" t="s">
        <v>314</v>
      </c>
      <c r="D1686" s="1" t="s">
        <v>1025</v>
      </c>
      <c r="E1686" s="1" t="s">
        <v>154</v>
      </c>
      <c r="F1686" s="1" t="s">
        <v>1026</v>
      </c>
      <c r="G1686" s="1" t="s">
        <v>1027</v>
      </c>
      <c r="H1686" s="1">
        <v>5</v>
      </c>
      <c r="I1686" s="1">
        <v>1</v>
      </c>
      <c r="J1686" s="2" t="s">
        <v>4796</v>
      </c>
      <c r="L1686" s="2" t="s">
        <v>4797</v>
      </c>
      <c r="O1686" s="1" t="s">
        <v>4797</v>
      </c>
      <c r="R1686" s="1" t="s">
        <v>7</v>
      </c>
      <c r="S1686" s="2">
        <v>42622</v>
      </c>
      <c r="T1686" s="2">
        <f t="shared" si="173"/>
        <v>43717</v>
      </c>
      <c r="U1686" s="2">
        <f t="shared" si="171"/>
        <v>43777</v>
      </c>
      <c r="V1686" s="11">
        <f t="shared" ca="1" si="172"/>
        <v>1892</v>
      </c>
      <c r="W1686" s="1" t="s">
        <v>4793</v>
      </c>
    </row>
    <row r="1687" spans="1:23" hidden="1" x14ac:dyDescent="0.25">
      <c r="A1687" s="1">
        <v>814</v>
      </c>
      <c r="B1687" s="1" t="s">
        <v>956</v>
      </c>
      <c r="C1687" s="1" t="s">
        <v>328</v>
      </c>
      <c r="D1687" s="1" t="s">
        <v>1003</v>
      </c>
      <c r="E1687" s="1" t="s">
        <v>154</v>
      </c>
      <c r="F1687" s="1" t="s">
        <v>1004</v>
      </c>
      <c r="G1687" s="1" t="s">
        <v>1005</v>
      </c>
      <c r="H1687" s="1">
        <v>5</v>
      </c>
      <c r="I1687" s="1">
        <v>1</v>
      </c>
      <c r="J1687" s="2" t="s">
        <v>4796</v>
      </c>
      <c r="L1687" s="2" t="s">
        <v>4797</v>
      </c>
      <c r="O1687" s="1" t="s">
        <v>4797</v>
      </c>
      <c r="R1687" s="1" t="s">
        <v>7</v>
      </c>
      <c r="S1687" s="2">
        <v>42622</v>
      </c>
      <c r="T1687" s="2">
        <f t="shared" si="173"/>
        <v>43717</v>
      </c>
      <c r="U1687" s="2">
        <f t="shared" si="171"/>
        <v>43777</v>
      </c>
      <c r="V1687" s="11">
        <f t="shared" ca="1" si="172"/>
        <v>1892</v>
      </c>
      <c r="W1687" s="1" t="s">
        <v>4793</v>
      </c>
    </row>
    <row r="1688" spans="1:23" hidden="1" x14ac:dyDescent="0.25">
      <c r="A1688" s="1">
        <v>814</v>
      </c>
      <c r="B1688" s="1" t="s">
        <v>956</v>
      </c>
      <c r="C1688" s="1" t="s">
        <v>153</v>
      </c>
      <c r="D1688" s="1" t="s">
        <v>340</v>
      </c>
      <c r="E1688" s="1" t="s">
        <v>154</v>
      </c>
      <c r="F1688" s="1" t="s">
        <v>1021</v>
      </c>
      <c r="G1688" s="1" t="s">
        <v>1022</v>
      </c>
      <c r="H1688" s="1">
        <v>5</v>
      </c>
      <c r="I1688" s="1">
        <v>1</v>
      </c>
      <c r="J1688" s="2" t="s">
        <v>4796</v>
      </c>
      <c r="L1688" s="2" t="s">
        <v>4797</v>
      </c>
      <c r="O1688" s="1" t="s">
        <v>4797</v>
      </c>
      <c r="R1688" s="1" t="s">
        <v>7</v>
      </c>
      <c r="S1688" s="2">
        <v>42622</v>
      </c>
      <c r="T1688" s="2">
        <f t="shared" si="173"/>
        <v>43717</v>
      </c>
      <c r="U1688" s="2">
        <f t="shared" si="171"/>
        <v>43777</v>
      </c>
      <c r="V1688" s="11">
        <f t="shared" ca="1" si="172"/>
        <v>1892</v>
      </c>
      <c r="W1688" s="1" t="s">
        <v>4793</v>
      </c>
    </row>
    <row r="1689" spans="1:23" hidden="1" x14ac:dyDescent="0.25">
      <c r="A1689" s="1">
        <v>814</v>
      </c>
      <c r="B1689" s="1" t="s">
        <v>956</v>
      </c>
      <c r="C1689" s="1" t="s">
        <v>166</v>
      </c>
      <c r="D1689" s="1">
        <v>7</v>
      </c>
      <c r="E1689" s="1" t="s">
        <v>58</v>
      </c>
      <c r="F1689" s="1" t="s">
        <v>973</v>
      </c>
      <c r="G1689" s="1" t="s">
        <v>974</v>
      </c>
      <c r="H1689" s="1">
        <v>8</v>
      </c>
      <c r="I1689" s="1">
        <v>1</v>
      </c>
      <c r="J1689" s="2" t="s">
        <v>4796</v>
      </c>
      <c r="L1689" s="2" t="s">
        <v>4797</v>
      </c>
      <c r="O1689" s="1" t="s">
        <v>4797</v>
      </c>
      <c r="R1689" s="1" t="s">
        <v>7</v>
      </c>
      <c r="S1689" s="2">
        <v>41145</v>
      </c>
      <c r="T1689" s="2">
        <f>S1689+(365*4)</f>
        <v>42605</v>
      </c>
      <c r="U1689" s="2">
        <f t="shared" si="171"/>
        <v>42665</v>
      </c>
      <c r="V1689" s="11">
        <f t="shared" ca="1" si="172"/>
        <v>3004</v>
      </c>
      <c r="W1689" s="1" t="s">
        <v>4793</v>
      </c>
    </row>
    <row r="1690" spans="1:23" hidden="1" x14ac:dyDescent="0.25">
      <c r="A1690" s="1">
        <v>912</v>
      </c>
      <c r="B1690" s="1" t="s">
        <v>3502</v>
      </c>
      <c r="C1690" s="1" t="s">
        <v>153</v>
      </c>
      <c r="D1690" s="1" t="s">
        <v>886</v>
      </c>
      <c r="E1690" s="1" t="s">
        <v>154</v>
      </c>
      <c r="F1690" s="1" t="s">
        <v>3513</v>
      </c>
      <c r="G1690" s="1" t="s">
        <v>3514</v>
      </c>
      <c r="H1690" s="1" t="s">
        <v>1061</v>
      </c>
      <c r="J1690" s="1" t="s">
        <v>4798</v>
      </c>
      <c r="L1690" s="1" t="s">
        <v>4798</v>
      </c>
      <c r="N1690" s="1" t="s">
        <v>4798</v>
      </c>
      <c r="O1690" s="1" t="s">
        <v>4798</v>
      </c>
      <c r="R1690" s="1" t="s">
        <v>7</v>
      </c>
      <c r="S1690" s="2">
        <v>45156</v>
      </c>
      <c r="T1690" s="2">
        <f>S1690+(365*3)</f>
        <v>46251</v>
      </c>
      <c r="U1690" s="2">
        <f t="shared" si="171"/>
        <v>46311</v>
      </c>
      <c r="V1690" s="11">
        <f t="shared" ca="1" si="172"/>
        <v>-642</v>
      </c>
    </row>
    <row r="1691" spans="1:23" hidden="1" x14ac:dyDescent="0.25">
      <c r="A1691" s="1">
        <v>912</v>
      </c>
      <c r="B1691" s="1" t="s">
        <v>3502</v>
      </c>
      <c r="C1691" s="1" t="s">
        <v>153</v>
      </c>
      <c r="D1691" s="1" t="s">
        <v>894</v>
      </c>
      <c r="E1691" s="1" t="s">
        <v>154</v>
      </c>
      <c r="F1691" s="1" t="s">
        <v>3520</v>
      </c>
      <c r="G1691" s="1" t="s">
        <v>3520</v>
      </c>
      <c r="H1691" s="1">
        <v>4</v>
      </c>
      <c r="J1691" s="1" t="s">
        <v>4798</v>
      </c>
      <c r="L1691" s="1" t="s">
        <v>4798</v>
      </c>
      <c r="N1691" s="1" t="s">
        <v>4798</v>
      </c>
      <c r="O1691" s="1" t="s">
        <v>4798</v>
      </c>
      <c r="R1691" s="1" t="s">
        <v>7</v>
      </c>
      <c r="S1691" s="2">
        <v>45156</v>
      </c>
      <c r="T1691" s="2">
        <f>S1691+(365*3)</f>
        <v>46251</v>
      </c>
      <c r="U1691" s="2">
        <f t="shared" si="171"/>
        <v>46311</v>
      </c>
      <c r="V1691" s="11">
        <f t="shared" ca="1" si="172"/>
        <v>-642</v>
      </c>
    </row>
    <row r="1692" spans="1:23" hidden="1" x14ac:dyDescent="0.25">
      <c r="A1692" s="1">
        <v>814</v>
      </c>
      <c r="B1692" s="1" t="s">
        <v>956</v>
      </c>
      <c r="C1692" s="1" t="s">
        <v>166</v>
      </c>
      <c r="D1692" s="1">
        <v>8</v>
      </c>
      <c r="E1692" s="1" t="s">
        <v>58</v>
      </c>
      <c r="F1692" s="1" t="s">
        <v>975</v>
      </c>
      <c r="G1692" s="1" t="s">
        <v>976</v>
      </c>
      <c r="H1692" s="1">
        <v>6</v>
      </c>
      <c r="I1692" s="1">
        <v>1</v>
      </c>
      <c r="J1692" s="2" t="s">
        <v>4796</v>
      </c>
      <c r="L1692" s="2" t="s">
        <v>4797</v>
      </c>
      <c r="O1692" s="1" t="s">
        <v>4797</v>
      </c>
      <c r="R1692" s="1" t="s">
        <v>7</v>
      </c>
      <c r="S1692" s="2">
        <v>41145</v>
      </c>
      <c r="T1692" s="2">
        <f>S1692+(365*4)</f>
        <v>42605</v>
      </c>
      <c r="U1692" s="2">
        <f t="shared" si="171"/>
        <v>42665</v>
      </c>
      <c r="V1692" s="11">
        <f t="shared" ca="1" si="172"/>
        <v>3004</v>
      </c>
      <c r="W1692" s="1" t="s">
        <v>4793</v>
      </c>
    </row>
    <row r="1693" spans="1:23" hidden="1" x14ac:dyDescent="0.25">
      <c r="A1693" s="1">
        <v>814</v>
      </c>
      <c r="B1693" s="1" t="s">
        <v>956</v>
      </c>
      <c r="C1693" s="1" t="s">
        <v>153</v>
      </c>
      <c r="D1693" s="1">
        <v>18</v>
      </c>
      <c r="E1693" s="1" t="s">
        <v>58</v>
      </c>
      <c r="F1693" s="1" t="s">
        <v>977</v>
      </c>
      <c r="G1693" s="1" t="s">
        <v>978</v>
      </c>
      <c r="H1693" s="1">
        <v>26</v>
      </c>
      <c r="I1693" s="1">
        <v>1</v>
      </c>
      <c r="J1693" s="2" t="s">
        <v>4796</v>
      </c>
      <c r="L1693" s="2" t="s">
        <v>4797</v>
      </c>
      <c r="O1693" s="1" t="s">
        <v>4797</v>
      </c>
      <c r="R1693" s="1" t="s">
        <v>7</v>
      </c>
      <c r="S1693" s="2">
        <v>41145</v>
      </c>
      <c r="T1693" s="2">
        <f>S1693+(365*4)</f>
        <v>42605</v>
      </c>
      <c r="U1693" s="2">
        <f t="shared" si="171"/>
        <v>42665</v>
      </c>
      <c r="V1693" s="11">
        <f t="shared" ca="1" si="172"/>
        <v>3004</v>
      </c>
      <c r="W1693" s="1" t="s">
        <v>4793</v>
      </c>
    </row>
    <row r="1694" spans="1:23" hidden="1" x14ac:dyDescent="0.25">
      <c r="A1694" s="1">
        <v>912</v>
      </c>
      <c r="B1694" s="1" t="s">
        <v>3502</v>
      </c>
      <c r="C1694" s="1" t="s">
        <v>80</v>
      </c>
      <c r="D1694" s="1" t="s">
        <v>3509</v>
      </c>
      <c r="E1694" s="1" t="s">
        <v>154</v>
      </c>
      <c r="F1694" s="1" t="s">
        <v>3510</v>
      </c>
      <c r="G1694" s="1" t="s">
        <v>3511</v>
      </c>
      <c r="H1694" s="1" t="s">
        <v>563</v>
      </c>
      <c r="J1694" s="1" t="s">
        <v>4798</v>
      </c>
      <c r="L1694" s="1" t="s">
        <v>4798</v>
      </c>
      <c r="N1694" s="1" t="s">
        <v>4798</v>
      </c>
      <c r="O1694" s="1" t="s">
        <v>4798</v>
      </c>
      <c r="R1694" s="1" t="s">
        <v>7</v>
      </c>
      <c r="S1694" s="2">
        <v>45156</v>
      </c>
      <c r="T1694" s="2">
        <f>S1694+(365*3)</f>
        <v>46251</v>
      </c>
      <c r="U1694" s="2">
        <f t="shared" si="171"/>
        <v>46311</v>
      </c>
      <c r="V1694" s="11">
        <f t="shared" ca="1" si="172"/>
        <v>-642</v>
      </c>
    </row>
    <row r="1695" spans="1:23" hidden="1" x14ac:dyDescent="0.25">
      <c r="A1695" s="1">
        <v>912</v>
      </c>
      <c r="B1695" s="1" t="s">
        <v>3502</v>
      </c>
      <c r="C1695" s="1" t="s">
        <v>80</v>
      </c>
      <c r="D1695" s="1" t="s">
        <v>1928</v>
      </c>
      <c r="E1695" s="1" t="s">
        <v>154</v>
      </c>
      <c r="F1695" s="1" t="s">
        <v>3515</v>
      </c>
      <c r="G1695" s="1" t="s">
        <v>3516</v>
      </c>
      <c r="H1695" s="1" t="s">
        <v>714</v>
      </c>
      <c r="J1695" s="1" t="s">
        <v>4798</v>
      </c>
      <c r="L1695" s="1" t="s">
        <v>4798</v>
      </c>
      <c r="N1695" s="1" t="s">
        <v>4798</v>
      </c>
      <c r="O1695" s="1" t="s">
        <v>4798</v>
      </c>
      <c r="R1695" s="1" t="s">
        <v>7</v>
      </c>
      <c r="S1695" s="2">
        <v>45156</v>
      </c>
      <c r="T1695" s="2">
        <f>S1695+(365*3)</f>
        <v>46251</v>
      </c>
      <c r="U1695" s="2">
        <f t="shared" si="171"/>
        <v>46311</v>
      </c>
      <c r="V1695" s="11">
        <f t="shared" ca="1" si="172"/>
        <v>-642</v>
      </c>
    </row>
    <row r="1696" spans="1:23" hidden="1" x14ac:dyDescent="0.25">
      <c r="A1696" s="1">
        <v>814</v>
      </c>
      <c r="B1696" s="1" t="s">
        <v>956</v>
      </c>
      <c r="C1696" s="1" t="s">
        <v>153</v>
      </c>
      <c r="D1696" s="1">
        <v>19</v>
      </c>
      <c r="E1696" s="1" t="s">
        <v>58</v>
      </c>
      <c r="F1696" s="1" t="s">
        <v>979</v>
      </c>
      <c r="G1696" s="1" t="s">
        <v>980</v>
      </c>
      <c r="H1696" s="1">
        <v>8</v>
      </c>
      <c r="I1696" s="1">
        <v>1</v>
      </c>
      <c r="J1696" s="2" t="s">
        <v>4796</v>
      </c>
      <c r="L1696" s="2" t="s">
        <v>4797</v>
      </c>
      <c r="O1696" s="1" t="s">
        <v>4797</v>
      </c>
      <c r="R1696" s="1" t="s">
        <v>7</v>
      </c>
      <c r="S1696" s="2">
        <v>41145</v>
      </c>
      <c r="T1696" s="2">
        <f t="shared" ref="T1696:T1720" si="174">S1696+(365*4)</f>
        <v>42605</v>
      </c>
      <c r="U1696" s="2">
        <f t="shared" si="171"/>
        <v>42665</v>
      </c>
      <c r="V1696" s="11">
        <f t="shared" ca="1" si="172"/>
        <v>3004</v>
      </c>
      <c r="W1696" s="1" t="s">
        <v>4793</v>
      </c>
    </row>
    <row r="1697" spans="1:23" hidden="1" x14ac:dyDescent="0.25">
      <c r="A1697" s="1">
        <v>814</v>
      </c>
      <c r="B1697" s="1" t="s">
        <v>956</v>
      </c>
      <c r="C1697" s="1" t="s">
        <v>153</v>
      </c>
      <c r="D1697" s="1">
        <v>21</v>
      </c>
      <c r="E1697" s="1" t="s">
        <v>58</v>
      </c>
      <c r="F1697" s="1" t="s">
        <v>989</v>
      </c>
      <c r="G1697" s="1" t="s">
        <v>990</v>
      </c>
      <c r="H1697" s="1">
        <v>28</v>
      </c>
      <c r="I1697" s="1">
        <v>1</v>
      </c>
      <c r="J1697" s="2" t="s">
        <v>4796</v>
      </c>
      <c r="L1697" s="2" t="s">
        <v>4797</v>
      </c>
      <c r="O1697" s="1" t="s">
        <v>4797</v>
      </c>
      <c r="R1697" s="1" t="s">
        <v>7</v>
      </c>
      <c r="S1697" s="2">
        <v>41145</v>
      </c>
      <c r="T1697" s="2">
        <f t="shared" si="174"/>
        <v>42605</v>
      </c>
      <c r="U1697" s="2">
        <f t="shared" si="171"/>
        <v>42665</v>
      </c>
      <c r="V1697" s="11">
        <f t="shared" ca="1" si="172"/>
        <v>3004</v>
      </c>
      <c r="W1697" s="1" t="s">
        <v>4793</v>
      </c>
    </row>
    <row r="1698" spans="1:23" hidden="1" x14ac:dyDescent="0.25">
      <c r="A1698" s="1">
        <v>814</v>
      </c>
      <c r="B1698" s="1" t="s">
        <v>956</v>
      </c>
      <c r="C1698" s="1" t="s">
        <v>153</v>
      </c>
      <c r="D1698" s="1">
        <v>22</v>
      </c>
      <c r="E1698" s="1" t="s">
        <v>58</v>
      </c>
      <c r="F1698" s="1" t="s">
        <v>993</v>
      </c>
      <c r="G1698" s="1" t="s">
        <v>994</v>
      </c>
      <c r="H1698" s="1">
        <v>29</v>
      </c>
      <c r="I1698" s="1">
        <v>1</v>
      </c>
      <c r="J1698" s="2" t="s">
        <v>4796</v>
      </c>
      <c r="L1698" s="2" t="s">
        <v>4797</v>
      </c>
      <c r="O1698" s="1" t="s">
        <v>4797</v>
      </c>
      <c r="R1698" s="1" t="s">
        <v>7</v>
      </c>
      <c r="S1698" s="2">
        <v>41145</v>
      </c>
      <c r="T1698" s="2">
        <f t="shared" si="174"/>
        <v>42605</v>
      </c>
      <c r="U1698" s="2">
        <f t="shared" si="171"/>
        <v>42665</v>
      </c>
      <c r="V1698" s="11">
        <f t="shared" ca="1" si="172"/>
        <v>3004</v>
      </c>
      <c r="W1698" s="1" t="s">
        <v>4793</v>
      </c>
    </row>
    <row r="1699" spans="1:23" hidden="1" x14ac:dyDescent="0.25">
      <c r="A1699" s="1">
        <v>814</v>
      </c>
      <c r="B1699" s="1" t="s">
        <v>956</v>
      </c>
      <c r="C1699" s="1" t="s">
        <v>153</v>
      </c>
      <c r="D1699" s="1">
        <v>23</v>
      </c>
      <c r="E1699" s="1" t="s">
        <v>58</v>
      </c>
      <c r="F1699" s="1" t="s">
        <v>998</v>
      </c>
      <c r="G1699" s="1" t="s">
        <v>999</v>
      </c>
      <c r="H1699" s="1">
        <v>6</v>
      </c>
      <c r="I1699" s="1">
        <v>1</v>
      </c>
      <c r="J1699" s="2" t="s">
        <v>4796</v>
      </c>
      <c r="L1699" s="2" t="s">
        <v>4797</v>
      </c>
      <c r="O1699" s="1" t="s">
        <v>4797</v>
      </c>
      <c r="R1699" s="1" t="s">
        <v>7</v>
      </c>
      <c r="T1699" s="2">
        <f t="shared" si="174"/>
        <v>1460</v>
      </c>
      <c r="U1699" s="2">
        <f t="shared" si="171"/>
        <v>1520</v>
      </c>
      <c r="V1699" s="11">
        <f t="shared" ca="1" si="172"/>
        <v>44149</v>
      </c>
      <c r="W1699" s="1" t="s">
        <v>4793</v>
      </c>
    </row>
    <row r="1700" spans="1:23" hidden="1" x14ac:dyDescent="0.25">
      <c r="A1700" s="1">
        <v>814</v>
      </c>
      <c r="B1700" s="1" t="s">
        <v>956</v>
      </c>
      <c r="C1700" s="1" t="s">
        <v>153</v>
      </c>
      <c r="D1700" s="1">
        <v>24</v>
      </c>
      <c r="E1700" s="1" t="s">
        <v>58</v>
      </c>
      <c r="F1700" s="1" t="s">
        <v>999</v>
      </c>
      <c r="G1700" s="1" t="s">
        <v>1002</v>
      </c>
      <c r="H1700" s="1">
        <v>8</v>
      </c>
      <c r="I1700" s="1">
        <v>1</v>
      </c>
      <c r="J1700" s="2" t="s">
        <v>4796</v>
      </c>
      <c r="L1700" s="2" t="s">
        <v>4797</v>
      </c>
      <c r="O1700" s="1" t="s">
        <v>4797</v>
      </c>
      <c r="R1700" s="1" t="s">
        <v>7</v>
      </c>
      <c r="S1700" s="2">
        <v>41145</v>
      </c>
      <c r="T1700" s="2">
        <f t="shared" si="174"/>
        <v>42605</v>
      </c>
      <c r="U1700" s="2">
        <f t="shared" si="171"/>
        <v>42665</v>
      </c>
      <c r="V1700" s="11">
        <f t="shared" ca="1" si="172"/>
        <v>3004</v>
      </c>
      <c r="W1700" s="1" t="s">
        <v>4793</v>
      </c>
    </row>
    <row r="1701" spans="1:23" hidden="1" x14ac:dyDescent="0.25">
      <c r="A1701" s="1">
        <v>814</v>
      </c>
      <c r="B1701" s="1" t="s">
        <v>956</v>
      </c>
      <c r="C1701" s="1" t="s">
        <v>500</v>
      </c>
      <c r="D1701" s="1">
        <v>41</v>
      </c>
      <c r="E1701" s="1" t="s">
        <v>58</v>
      </c>
      <c r="F1701" s="1" t="s">
        <v>1007</v>
      </c>
      <c r="G1701" s="1" t="s">
        <v>1008</v>
      </c>
      <c r="H1701" s="1">
        <v>21</v>
      </c>
      <c r="I1701" s="1">
        <v>1</v>
      </c>
      <c r="J1701" s="2" t="s">
        <v>4796</v>
      </c>
      <c r="L1701" s="2" t="s">
        <v>4797</v>
      </c>
      <c r="O1701" s="1" t="s">
        <v>4797</v>
      </c>
      <c r="R1701" s="1" t="s">
        <v>7</v>
      </c>
      <c r="S1701" s="2">
        <v>41145</v>
      </c>
      <c r="T1701" s="2">
        <f t="shared" si="174"/>
        <v>42605</v>
      </c>
      <c r="U1701" s="2">
        <f t="shared" si="171"/>
        <v>42665</v>
      </c>
      <c r="V1701" s="11">
        <f t="shared" ca="1" si="172"/>
        <v>3004</v>
      </c>
      <c r="W1701" s="1" t="s">
        <v>4793</v>
      </c>
    </row>
    <row r="1702" spans="1:23" hidden="1" x14ac:dyDescent="0.25">
      <c r="A1702" s="1">
        <v>814</v>
      </c>
      <c r="B1702" s="1" t="s">
        <v>956</v>
      </c>
      <c r="C1702" s="1" t="s">
        <v>166</v>
      </c>
      <c r="D1702" s="1">
        <v>51</v>
      </c>
      <c r="E1702" s="1" t="s">
        <v>58</v>
      </c>
      <c r="F1702" s="1" t="s">
        <v>1046</v>
      </c>
      <c r="G1702" s="1" t="s">
        <v>1047</v>
      </c>
      <c r="H1702" s="1">
        <v>15</v>
      </c>
      <c r="I1702" s="1">
        <v>1</v>
      </c>
      <c r="J1702" s="2" t="s">
        <v>4796</v>
      </c>
      <c r="L1702" s="2" t="s">
        <v>4797</v>
      </c>
      <c r="O1702" s="1" t="s">
        <v>4797</v>
      </c>
      <c r="R1702" s="1" t="s">
        <v>7</v>
      </c>
      <c r="S1702" s="2">
        <v>41184</v>
      </c>
      <c r="T1702" s="2">
        <f t="shared" si="174"/>
        <v>42644</v>
      </c>
      <c r="U1702" s="2">
        <f t="shared" si="171"/>
        <v>42704</v>
      </c>
      <c r="V1702" s="11">
        <f t="shared" ca="1" si="172"/>
        <v>2965</v>
      </c>
      <c r="W1702" s="1" t="s">
        <v>4793</v>
      </c>
    </row>
    <row r="1703" spans="1:23" hidden="1" x14ac:dyDescent="0.25">
      <c r="A1703" s="1">
        <v>814</v>
      </c>
      <c r="B1703" s="1" t="s">
        <v>956</v>
      </c>
      <c r="C1703" s="1" t="s">
        <v>153</v>
      </c>
      <c r="D1703" s="1">
        <v>203</v>
      </c>
      <c r="E1703" s="1" t="s">
        <v>58</v>
      </c>
      <c r="F1703" s="1" t="s">
        <v>1036</v>
      </c>
      <c r="G1703" s="1" t="s">
        <v>1037</v>
      </c>
      <c r="H1703" s="1">
        <v>9</v>
      </c>
      <c r="I1703" s="1">
        <v>1</v>
      </c>
      <c r="J1703" s="2" t="s">
        <v>4796</v>
      </c>
      <c r="L1703" s="2" t="s">
        <v>4797</v>
      </c>
      <c r="O1703" s="1" t="s">
        <v>4797</v>
      </c>
      <c r="R1703" s="1" t="s">
        <v>7</v>
      </c>
      <c r="S1703" s="2">
        <v>41541</v>
      </c>
      <c r="T1703" s="2">
        <f t="shared" si="174"/>
        <v>43001</v>
      </c>
      <c r="U1703" s="2">
        <f t="shared" si="171"/>
        <v>43061</v>
      </c>
      <c r="V1703" s="11">
        <f t="shared" ca="1" si="172"/>
        <v>2608</v>
      </c>
      <c r="W1703" s="1" t="s">
        <v>4793</v>
      </c>
    </row>
    <row r="1704" spans="1:23" hidden="1" x14ac:dyDescent="0.25">
      <c r="A1704" s="1">
        <v>814</v>
      </c>
      <c r="B1704" s="1" t="s">
        <v>956</v>
      </c>
      <c r="C1704" s="1" t="s">
        <v>166</v>
      </c>
      <c r="D1704" s="1">
        <v>204</v>
      </c>
      <c r="E1704" s="1" t="s">
        <v>58</v>
      </c>
      <c r="F1704" s="1" t="s">
        <v>1040</v>
      </c>
      <c r="G1704" s="1" t="s">
        <v>1041</v>
      </c>
      <c r="H1704" s="1">
        <v>15</v>
      </c>
      <c r="I1704" s="1">
        <v>1</v>
      </c>
      <c r="J1704" s="2" t="s">
        <v>4796</v>
      </c>
      <c r="L1704" s="2" t="s">
        <v>4797</v>
      </c>
      <c r="O1704" s="1" t="s">
        <v>4797</v>
      </c>
      <c r="R1704" s="1" t="s">
        <v>7</v>
      </c>
      <c r="S1704" s="2">
        <v>41541</v>
      </c>
      <c r="T1704" s="2">
        <f t="shared" si="174"/>
        <v>43001</v>
      </c>
      <c r="U1704" s="2">
        <f t="shared" si="171"/>
        <v>43061</v>
      </c>
      <c r="V1704" s="11">
        <f t="shared" ca="1" si="172"/>
        <v>2608</v>
      </c>
      <c r="W1704" s="1" t="s">
        <v>4793</v>
      </c>
    </row>
    <row r="1705" spans="1:23" hidden="1" x14ac:dyDescent="0.25">
      <c r="A1705" s="1">
        <v>912</v>
      </c>
      <c r="B1705" s="1" t="s">
        <v>3603</v>
      </c>
      <c r="C1705" s="1" t="s">
        <v>80</v>
      </c>
      <c r="D1705" s="1">
        <v>839</v>
      </c>
      <c r="E1705" s="1" t="s">
        <v>58</v>
      </c>
      <c r="F1705" s="1" t="s">
        <v>3607</v>
      </c>
      <c r="G1705" s="1" t="s">
        <v>3608</v>
      </c>
      <c r="H1705" s="1">
        <v>66</v>
      </c>
      <c r="J1705" s="1" t="s">
        <v>4798</v>
      </c>
      <c r="L1705" s="1" t="s">
        <v>4798</v>
      </c>
      <c r="N1705" s="1" t="s">
        <v>4798</v>
      </c>
      <c r="O1705" s="1" t="s">
        <v>4798</v>
      </c>
      <c r="R1705" s="1" t="s">
        <v>7</v>
      </c>
      <c r="S1705" s="2">
        <v>45156</v>
      </c>
      <c r="T1705" s="2">
        <f t="shared" si="174"/>
        <v>46616</v>
      </c>
      <c r="U1705" s="2">
        <f t="shared" si="171"/>
        <v>46676</v>
      </c>
      <c r="V1705" s="11">
        <f t="shared" ca="1" si="172"/>
        <v>-1007</v>
      </c>
    </row>
    <row r="1706" spans="1:23" hidden="1" x14ac:dyDescent="0.25">
      <c r="A1706" s="1">
        <v>814</v>
      </c>
      <c r="B1706" s="1" t="s">
        <v>956</v>
      </c>
      <c r="C1706" s="1" t="s">
        <v>153</v>
      </c>
      <c r="D1706" s="1">
        <v>205</v>
      </c>
      <c r="E1706" s="1" t="s">
        <v>58</v>
      </c>
      <c r="F1706" s="1" t="s">
        <v>1044</v>
      </c>
      <c r="G1706" s="1" t="s">
        <v>1045</v>
      </c>
      <c r="H1706" s="1">
        <v>9</v>
      </c>
      <c r="I1706" s="1">
        <v>1</v>
      </c>
      <c r="J1706" s="2" t="s">
        <v>4796</v>
      </c>
      <c r="L1706" s="2" t="s">
        <v>4797</v>
      </c>
      <c r="O1706" s="1" t="s">
        <v>4797</v>
      </c>
      <c r="R1706" s="1" t="s">
        <v>7</v>
      </c>
      <c r="S1706" s="2">
        <v>41541</v>
      </c>
      <c r="T1706" s="2">
        <f t="shared" si="174"/>
        <v>43001</v>
      </c>
      <c r="U1706" s="2">
        <f t="shared" si="171"/>
        <v>43061</v>
      </c>
      <c r="V1706" s="11">
        <f t="shared" ca="1" si="172"/>
        <v>2608</v>
      </c>
      <c r="W1706" s="1" t="s">
        <v>4793</v>
      </c>
    </row>
    <row r="1707" spans="1:23" hidden="1" x14ac:dyDescent="0.25">
      <c r="A1707" s="1">
        <v>912</v>
      </c>
      <c r="B1707" s="1" t="s">
        <v>3464</v>
      </c>
      <c r="C1707" s="1" t="s">
        <v>153</v>
      </c>
      <c r="D1707" s="1">
        <v>3</v>
      </c>
      <c r="E1707" s="1" t="s">
        <v>58</v>
      </c>
      <c r="F1707" s="1" t="s">
        <v>3487</v>
      </c>
      <c r="G1707" s="1" t="s">
        <v>3488</v>
      </c>
      <c r="H1707" s="1">
        <v>4</v>
      </c>
      <c r="J1707" s="1" t="s">
        <v>4798</v>
      </c>
      <c r="L1707" s="1" t="s">
        <v>4798</v>
      </c>
      <c r="N1707" s="1" t="s">
        <v>4798</v>
      </c>
      <c r="O1707" s="1" t="s">
        <v>4798</v>
      </c>
      <c r="R1707" s="1" t="s">
        <v>7</v>
      </c>
      <c r="S1707" s="2">
        <v>44740</v>
      </c>
      <c r="T1707" s="2">
        <f t="shared" si="174"/>
        <v>46200</v>
      </c>
      <c r="U1707" s="2">
        <f t="shared" si="171"/>
        <v>46260</v>
      </c>
      <c r="V1707" s="11">
        <f t="shared" ca="1" si="172"/>
        <v>-591</v>
      </c>
    </row>
    <row r="1708" spans="1:23" hidden="1" x14ac:dyDescent="0.25">
      <c r="A1708" s="1">
        <v>814</v>
      </c>
      <c r="B1708" s="1" t="s">
        <v>956</v>
      </c>
      <c r="C1708" s="1" t="s">
        <v>153</v>
      </c>
      <c r="D1708" s="1">
        <v>206</v>
      </c>
      <c r="E1708" s="1" t="s">
        <v>58</v>
      </c>
      <c r="F1708" s="1" t="s">
        <v>1034</v>
      </c>
      <c r="G1708" s="1" t="s">
        <v>1035</v>
      </c>
      <c r="H1708" s="1">
        <v>13</v>
      </c>
      <c r="I1708" s="1">
        <v>1</v>
      </c>
      <c r="J1708" s="2" t="s">
        <v>4796</v>
      </c>
      <c r="L1708" s="2" t="s">
        <v>4797</v>
      </c>
      <c r="O1708" s="1" t="s">
        <v>4797</v>
      </c>
      <c r="R1708" s="1" t="s">
        <v>7</v>
      </c>
      <c r="S1708" s="2">
        <v>41541</v>
      </c>
      <c r="T1708" s="2">
        <f t="shared" si="174"/>
        <v>43001</v>
      </c>
      <c r="U1708" s="2">
        <f t="shared" si="171"/>
        <v>43061</v>
      </c>
      <c r="V1708" s="11">
        <f t="shared" ca="1" si="172"/>
        <v>2608</v>
      </c>
      <c r="W1708" s="1" t="s">
        <v>4793</v>
      </c>
    </row>
    <row r="1709" spans="1:23" hidden="1" x14ac:dyDescent="0.25">
      <c r="A1709" s="1">
        <v>912</v>
      </c>
      <c r="B1709" s="1" t="s">
        <v>3464</v>
      </c>
      <c r="C1709" s="1" t="s">
        <v>500</v>
      </c>
      <c r="D1709" s="1">
        <v>13</v>
      </c>
      <c r="E1709" s="1" t="s">
        <v>58</v>
      </c>
      <c r="F1709" s="1" t="s">
        <v>3477</v>
      </c>
      <c r="G1709" s="1" t="s">
        <v>3478</v>
      </c>
      <c r="H1709" s="1">
        <v>4</v>
      </c>
      <c r="J1709" s="1" t="s">
        <v>4798</v>
      </c>
      <c r="L1709" s="1" t="s">
        <v>4798</v>
      </c>
      <c r="N1709" s="1" t="s">
        <v>4798</v>
      </c>
      <c r="O1709" s="1" t="s">
        <v>4798</v>
      </c>
      <c r="R1709" s="1" t="s">
        <v>7</v>
      </c>
      <c r="S1709" s="2">
        <v>44740</v>
      </c>
      <c r="T1709" s="2">
        <f t="shared" si="174"/>
        <v>46200</v>
      </c>
      <c r="U1709" s="2">
        <f t="shared" si="171"/>
        <v>46260</v>
      </c>
      <c r="V1709" s="11">
        <f t="shared" ca="1" si="172"/>
        <v>-591</v>
      </c>
    </row>
    <row r="1710" spans="1:23" hidden="1" x14ac:dyDescent="0.25">
      <c r="A1710" s="1">
        <v>912</v>
      </c>
      <c r="B1710" s="1" t="s">
        <v>3464</v>
      </c>
      <c r="C1710" s="1" t="s">
        <v>153</v>
      </c>
      <c r="D1710" s="1">
        <v>14</v>
      </c>
      <c r="E1710" s="1" t="s">
        <v>58</v>
      </c>
      <c r="F1710" s="1" t="s">
        <v>3479</v>
      </c>
      <c r="G1710" s="1" t="s">
        <v>3480</v>
      </c>
      <c r="H1710" s="1">
        <v>5</v>
      </c>
      <c r="J1710" s="1" t="s">
        <v>4798</v>
      </c>
      <c r="L1710" s="1" t="s">
        <v>4798</v>
      </c>
      <c r="N1710" s="1" t="s">
        <v>4798</v>
      </c>
      <c r="O1710" s="1" t="s">
        <v>4798</v>
      </c>
      <c r="R1710" s="1" t="s">
        <v>7</v>
      </c>
      <c r="S1710" s="2">
        <v>44740</v>
      </c>
      <c r="T1710" s="2">
        <f t="shared" si="174"/>
        <v>46200</v>
      </c>
      <c r="U1710" s="2">
        <f t="shared" si="171"/>
        <v>46260</v>
      </c>
      <c r="V1710" s="11">
        <f t="shared" ca="1" si="172"/>
        <v>-591</v>
      </c>
    </row>
    <row r="1711" spans="1:23" hidden="1" x14ac:dyDescent="0.25">
      <c r="A1711" s="1">
        <v>912</v>
      </c>
      <c r="B1711" s="1" t="s">
        <v>3464</v>
      </c>
      <c r="C1711" s="1" t="s">
        <v>153</v>
      </c>
      <c r="D1711" s="1">
        <v>15</v>
      </c>
      <c r="E1711" s="1" t="s">
        <v>58</v>
      </c>
      <c r="F1711" s="1" t="s">
        <v>3483</v>
      </c>
      <c r="G1711" s="1" t="s">
        <v>3484</v>
      </c>
      <c r="H1711" s="1">
        <v>5</v>
      </c>
      <c r="J1711" s="1" t="s">
        <v>4798</v>
      </c>
      <c r="L1711" s="1" t="s">
        <v>4798</v>
      </c>
      <c r="N1711" s="1" t="s">
        <v>4798</v>
      </c>
      <c r="O1711" s="1" t="s">
        <v>4798</v>
      </c>
      <c r="R1711" s="1" t="s">
        <v>7</v>
      </c>
      <c r="S1711" s="2">
        <v>44740</v>
      </c>
      <c r="T1711" s="2">
        <f t="shared" si="174"/>
        <v>46200</v>
      </c>
      <c r="U1711" s="2">
        <f t="shared" si="171"/>
        <v>46260</v>
      </c>
      <c r="V1711" s="11">
        <f t="shared" ca="1" si="172"/>
        <v>-591</v>
      </c>
    </row>
    <row r="1712" spans="1:23" hidden="1" x14ac:dyDescent="0.25">
      <c r="A1712" s="1">
        <v>912</v>
      </c>
      <c r="B1712" s="1" t="s">
        <v>3464</v>
      </c>
      <c r="C1712" s="1" t="s">
        <v>153</v>
      </c>
      <c r="D1712" s="1">
        <v>16</v>
      </c>
      <c r="E1712" s="1" t="s">
        <v>58</v>
      </c>
      <c r="F1712" s="1" t="s">
        <v>3485</v>
      </c>
      <c r="G1712" s="1" t="s">
        <v>3486</v>
      </c>
      <c r="H1712" s="1">
        <v>5</v>
      </c>
      <c r="J1712" s="1" t="s">
        <v>4798</v>
      </c>
      <c r="L1712" s="1" t="s">
        <v>4798</v>
      </c>
      <c r="N1712" s="1" t="s">
        <v>4798</v>
      </c>
      <c r="O1712" s="1" t="s">
        <v>4798</v>
      </c>
      <c r="R1712" s="1" t="s">
        <v>7</v>
      </c>
      <c r="S1712" s="2">
        <v>44740</v>
      </c>
      <c r="T1712" s="2">
        <f t="shared" si="174"/>
        <v>46200</v>
      </c>
      <c r="U1712" s="2">
        <f t="shared" si="171"/>
        <v>46260</v>
      </c>
      <c r="V1712" s="11">
        <f t="shared" ca="1" si="172"/>
        <v>-591</v>
      </c>
    </row>
    <row r="1713" spans="1:23" hidden="1" x14ac:dyDescent="0.25">
      <c r="A1713" s="1">
        <v>912</v>
      </c>
      <c r="B1713" s="1" t="s">
        <v>3464</v>
      </c>
      <c r="C1713" s="1" t="s">
        <v>153</v>
      </c>
      <c r="D1713" s="1">
        <v>17</v>
      </c>
      <c r="E1713" s="1" t="s">
        <v>58</v>
      </c>
      <c r="F1713" s="1" t="s">
        <v>3481</v>
      </c>
      <c r="G1713" s="1" t="s">
        <v>3482</v>
      </c>
      <c r="H1713" s="1">
        <v>6</v>
      </c>
      <c r="J1713" s="1" t="s">
        <v>4798</v>
      </c>
      <c r="L1713" s="1" t="s">
        <v>4798</v>
      </c>
      <c r="N1713" s="1" t="s">
        <v>4798</v>
      </c>
      <c r="O1713" s="1" t="s">
        <v>4798</v>
      </c>
      <c r="R1713" s="1" t="s">
        <v>7</v>
      </c>
      <c r="S1713" s="2">
        <v>44740</v>
      </c>
      <c r="T1713" s="2">
        <f t="shared" si="174"/>
        <v>46200</v>
      </c>
      <c r="U1713" s="2">
        <f t="shared" si="171"/>
        <v>46260</v>
      </c>
      <c r="V1713" s="11">
        <f t="shared" ca="1" si="172"/>
        <v>-591</v>
      </c>
    </row>
    <row r="1714" spans="1:23" hidden="1" x14ac:dyDescent="0.25">
      <c r="A1714" s="1">
        <v>814</v>
      </c>
      <c r="B1714" s="1" t="s">
        <v>956</v>
      </c>
      <c r="C1714" s="1" t="s">
        <v>153</v>
      </c>
      <c r="D1714" s="1">
        <v>207</v>
      </c>
      <c r="E1714" s="1" t="s">
        <v>58</v>
      </c>
      <c r="F1714" s="1" t="s">
        <v>1032</v>
      </c>
      <c r="G1714" s="1" t="s">
        <v>1033</v>
      </c>
      <c r="H1714" s="1">
        <v>13</v>
      </c>
      <c r="I1714" s="1">
        <v>1</v>
      </c>
      <c r="J1714" s="2" t="s">
        <v>4796</v>
      </c>
      <c r="L1714" s="2" t="s">
        <v>4797</v>
      </c>
      <c r="O1714" s="1" t="s">
        <v>4797</v>
      </c>
      <c r="R1714" s="1" t="s">
        <v>7</v>
      </c>
      <c r="S1714" s="2">
        <v>41541</v>
      </c>
      <c r="T1714" s="2">
        <f t="shared" si="174"/>
        <v>43001</v>
      </c>
      <c r="U1714" s="2">
        <f t="shared" si="171"/>
        <v>43061</v>
      </c>
      <c r="V1714" s="11">
        <f t="shared" ca="1" si="172"/>
        <v>2608</v>
      </c>
      <c r="W1714" s="1" t="s">
        <v>4793</v>
      </c>
    </row>
    <row r="1715" spans="1:23" hidden="1" x14ac:dyDescent="0.25">
      <c r="A1715" s="1">
        <v>814</v>
      </c>
      <c r="B1715" s="1" t="s">
        <v>956</v>
      </c>
      <c r="C1715" s="1" t="s">
        <v>153</v>
      </c>
      <c r="D1715" s="1">
        <v>208</v>
      </c>
      <c r="E1715" s="1" t="s">
        <v>58</v>
      </c>
      <c r="F1715" s="1" t="s">
        <v>1030</v>
      </c>
      <c r="G1715" s="1" t="s">
        <v>1031</v>
      </c>
      <c r="H1715" s="1">
        <v>12</v>
      </c>
      <c r="I1715" s="1">
        <v>1</v>
      </c>
      <c r="J1715" s="2" t="s">
        <v>4796</v>
      </c>
      <c r="L1715" s="2" t="s">
        <v>4797</v>
      </c>
      <c r="O1715" s="1" t="s">
        <v>4797</v>
      </c>
      <c r="R1715" s="1" t="s">
        <v>7</v>
      </c>
      <c r="S1715" s="2">
        <v>41541</v>
      </c>
      <c r="T1715" s="2">
        <f t="shared" si="174"/>
        <v>43001</v>
      </c>
      <c r="U1715" s="2">
        <f t="shared" si="171"/>
        <v>43061</v>
      </c>
      <c r="V1715" s="11">
        <f t="shared" ca="1" si="172"/>
        <v>2608</v>
      </c>
      <c r="W1715" s="1" t="s">
        <v>4793</v>
      </c>
    </row>
    <row r="1716" spans="1:23" hidden="1" x14ac:dyDescent="0.25">
      <c r="A1716" s="1">
        <v>814</v>
      </c>
      <c r="B1716" s="1" t="s">
        <v>956</v>
      </c>
      <c r="C1716" s="1" t="s">
        <v>166</v>
      </c>
      <c r="D1716" s="1">
        <v>209</v>
      </c>
      <c r="E1716" s="1" t="s">
        <v>58</v>
      </c>
      <c r="F1716" s="1" t="s">
        <v>1028</v>
      </c>
      <c r="G1716" s="1" t="s">
        <v>1029</v>
      </c>
      <c r="H1716" s="1">
        <v>14</v>
      </c>
      <c r="I1716" s="1">
        <v>1</v>
      </c>
      <c r="J1716" s="2" t="s">
        <v>4796</v>
      </c>
      <c r="L1716" s="2" t="s">
        <v>4797</v>
      </c>
      <c r="O1716" s="1" t="s">
        <v>4797</v>
      </c>
      <c r="R1716" s="1" t="s">
        <v>7</v>
      </c>
      <c r="S1716" s="2">
        <v>41541</v>
      </c>
      <c r="T1716" s="2">
        <f t="shared" si="174"/>
        <v>43001</v>
      </c>
      <c r="U1716" s="2">
        <f t="shared" si="171"/>
        <v>43061</v>
      </c>
      <c r="V1716" s="11">
        <f t="shared" ca="1" si="172"/>
        <v>2608</v>
      </c>
      <c r="W1716" s="1" t="s">
        <v>4793</v>
      </c>
    </row>
    <row r="1717" spans="1:23" hidden="1" x14ac:dyDescent="0.25">
      <c r="A1717" s="1">
        <v>814</v>
      </c>
      <c r="B1717" s="1" t="s">
        <v>956</v>
      </c>
      <c r="C1717" s="1" t="s">
        <v>984</v>
      </c>
      <c r="D1717" s="1" t="s">
        <v>986</v>
      </c>
      <c r="E1717" s="1" t="s">
        <v>58</v>
      </c>
      <c r="F1717" s="1" t="s">
        <v>987</v>
      </c>
      <c r="G1717" s="1" t="s">
        <v>988</v>
      </c>
      <c r="H1717" s="1" t="s">
        <v>985</v>
      </c>
      <c r="I1717" s="1">
        <v>1</v>
      </c>
      <c r="J1717" s="2" t="s">
        <v>4796</v>
      </c>
      <c r="L1717" s="2" t="s">
        <v>4797</v>
      </c>
      <c r="O1717" s="1" t="s">
        <v>4797</v>
      </c>
      <c r="R1717" s="1" t="s">
        <v>7</v>
      </c>
      <c r="S1717" s="2">
        <v>41145</v>
      </c>
      <c r="T1717" s="2">
        <f t="shared" si="174"/>
        <v>42605</v>
      </c>
      <c r="U1717" s="2">
        <f t="shared" si="171"/>
        <v>42665</v>
      </c>
      <c r="V1717" s="11">
        <f t="shared" ca="1" si="172"/>
        <v>3004</v>
      </c>
      <c r="W1717" s="1" t="s">
        <v>4793</v>
      </c>
    </row>
    <row r="1718" spans="1:23" hidden="1" x14ac:dyDescent="0.25">
      <c r="A1718" s="1">
        <v>814</v>
      </c>
      <c r="B1718" s="1" t="s">
        <v>956</v>
      </c>
      <c r="C1718" s="1" t="s">
        <v>260</v>
      </c>
      <c r="D1718" s="1" t="s">
        <v>991</v>
      </c>
      <c r="E1718" s="1" t="s">
        <v>58</v>
      </c>
      <c r="F1718" s="1" t="s">
        <v>990</v>
      </c>
      <c r="G1718" s="1" t="s">
        <v>992</v>
      </c>
      <c r="H1718" s="1" t="s">
        <v>985</v>
      </c>
      <c r="I1718" s="1">
        <v>1</v>
      </c>
      <c r="J1718" s="2" t="s">
        <v>4796</v>
      </c>
      <c r="L1718" s="2" t="s">
        <v>4797</v>
      </c>
      <c r="O1718" s="1" t="s">
        <v>4797</v>
      </c>
      <c r="R1718" s="1" t="s">
        <v>7</v>
      </c>
      <c r="S1718" s="2">
        <v>41145</v>
      </c>
      <c r="T1718" s="2">
        <f t="shared" si="174"/>
        <v>42605</v>
      </c>
      <c r="U1718" s="2">
        <f t="shared" si="171"/>
        <v>42665</v>
      </c>
      <c r="V1718" s="11">
        <f t="shared" ca="1" si="172"/>
        <v>3004</v>
      </c>
      <c r="W1718" s="1" t="s">
        <v>4793</v>
      </c>
    </row>
    <row r="1719" spans="1:23" hidden="1" x14ac:dyDescent="0.25">
      <c r="A1719" s="1">
        <v>814</v>
      </c>
      <c r="B1719" s="1" t="s">
        <v>956</v>
      </c>
      <c r="C1719" s="1" t="s">
        <v>166</v>
      </c>
      <c r="D1719" s="1" t="s">
        <v>320</v>
      </c>
      <c r="E1719" s="1" t="s">
        <v>58</v>
      </c>
      <c r="F1719" s="1" t="s">
        <v>957</v>
      </c>
      <c r="G1719" s="1" t="s">
        <v>958</v>
      </c>
      <c r="H1719" s="1">
        <v>15</v>
      </c>
      <c r="I1719" s="1">
        <v>1</v>
      </c>
      <c r="J1719" s="2" t="s">
        <v>4796</v>
      </c>
      <c r="L1719" s="2" t="s">
        <v>4797</v>
      </c>
      <c r="O1719" s="1" t="s">
        <v>4797</v>
      </c>
      <c r="R1719" s="1" t="s">
        <v>7</v>
      </c>
      <c r="S1719" s="2">
        <v>41184</v>
      </c>
      <c r="T1719" s="2">
        <f t="shared" si="174"/>
        <v>42644</v>
      </c>
      <c r="U1719" s="2">
        <f t="shared" si="171"/>
        <v>42704</v>
      </c>
      <c r="V1719" s="11">
        <f t="shared" ca="1" si="172"/>
        <v>2965</v>
      </c>
      <c r="W1719" s="1" t="s">
        <v>4793</v>
      </c>
    </row>
    <row r="1720" spans="1:23" hidden="1" x14ac:dyDescent="0.25">
      <c r="A1720" s="1">
        <v>814</v>
      </c>
      <c r="B1720" s="1" t="s">
        <v>956</v>
      </c>
      <c r="C1720" s="1" t="s">
        <v>260</v>
      </c>
      <c r="D1720" s="1" t="s">
        <v>959</v>
      </c>
      <c r="E1720" s="1" t="s">
        <v>58</v>
      </c>
      <c r="F1720" s="1" t="s">
        <v>957</v>
      </c>
      <c r="G1720" s="1" t="s">
        <v>957</v>
      </c>
      <c r="H1720" s="1">
        <v>15</v>
      </c>
      <c r="I1720" s="1">
        <v>1</v>
      </c>
      <c r="J1720" s="2" t="s">
        <v>4796</v>
      </c>
      <c r="L1720" s="2" t="s">
        <v>4797</v>
      </c>
      <c r="O1720" s="1" t="s">
        <v>4797</v>
      </c>
      <c r="R1720" s="1" t="s">
        <v>7</v>
      </c>
      <c r="S1720" s="2">
        <v>41184</v>
      </c>
      <c r="T1720" s="2">
        <f t="shared" si="174"/>
        <v>42644</v>
      </c>
      <c r="U1720" s="2">
        <f t="shared" si="171"/>
        <v>42704</v>
      </c>
      <c r="V1720" s="11">
        <f t="shared" ca="1" si="172"/>
        <v>2965</v>
      </c>
      <c r="W1720" s="1" t="s">
        <v>4793</v>
      </c>
    </row>
    <row r="1721" spans="1:23" hidden="1" x14ac:dyDescent="0.25">
      <c r="A1721" s="1">
        <v>815</v>
      </c>
      <c r="B1721" s="1" t="s">
        <v>1079</v>
      </c>
      <c r="C1721" s="1" t="s">
        <v>393</v>
      </c>
      <c r="D1721" s="1" t="s">
        <v>886</v>
      </c>
      <c r="E1721" s="1" t="s">
        <v>154</v>
      </c>
      <c r="F1721" s="1" t="s">
        <v>1084</v>
      </c>
      <c r="G1721" s="1" t="s">
        <v>1085</v>
      </c>
      <c r="H1721" s="1" t="s">
        <v>205</v>
      </c>
      <c r="I1721" s="1">
        <v>1</v>
      </c>
      <c r="J1721" s="2" t="s">
        <v>4796</v>
      </c>
      <c r="L1721" s="2" t="s">
        <v>4797</v>
      </c>
      <c r="O1721" s="1" t="s">
        <v>4797</v>
      </c>
      <c r="R1721" s="1" t="s">
        <v>7</v>
      </c>
      <c r="S1721" s="2">
        <v>43354</v>
      </c>
      <c r="T1721" s="2">
        <f>S1721+(365*3)</f>
        <v>44449</v>
      </c>
      <c r="U1721" s="2">
        <f t="shared" si="171"/>
        <v>44509</v>
      </c>
      <c r="V1721" s="11">
        <f t="shared" ca="1" si="172"/>
        <v>1160</v>
      </c>
      <c r="W1721" s="1" t="s">
        <v>4793</v>
      </c>
    </row>
    <row r="1722" spans="1:23" hidden="1" x14ac:dyDescent="0.25">
      <c r="A1722" s="1">
        <v>815</v>
      </c>
      <c r="B1722" s="1" t="s">
        <v>1079</v>
      </c>
      <c r="C1722" s="1" t="s">
        <v>153</v>
      </c>
      <c r="D1722" s="1" t="s">
        <v>894</v>
      </c>
      <c r="E1722" s="1" t="s">
        <v>154</v>
      </c>
      <c r="F1722" s="1" t="s">
        <v>1090</v>
      </c>
      <c r="G1722" s="1" t="s">
        <v>1090</v>
      </c>
      <c r="H1722" s="1">
        <v>3</v>
      </c>
      <c r="I1722" s="1">
        <v>1</v>
      </c>
      <c r="J1722" s="2" t="s">
        <v>4796</v>
      </c>
      <c r="L1722" s="2" t="s">
        <v>4797</v>
      </c>
      <c r="O1722" s="1" t="s">
        <v>4797</v>
      </c>
      <c r="R1722" s="1" t="s">
        <v>7</v>
      </c>
      <c r="S1722" s="2">
        <v>43354</v>
      </c>
      <c r="T1722" s="2">
        <f>S1722+(365*3)</f>
        <v>44449</v>
      </c>
      <c r="U1722" s="2">
        <f t="shared" si="171"/>
        <v>44509</v>
      </c>
      <c r="V1722" s="11">
        <f t="shared" ca="1" si="172"/>
        <v>1160</v>
      </c>
      <c r="W1722" s="1" t="s">
        <v>4793</v>
      </c>
    </row>
    <row r="1723" spans="1:23" hidden="1" x14ac:dyDescent="0.25">
      <c r="A1723" s="1">
        <v>815</v>
      </c>
      <c r="B1723" s="1" t="s">
        <v>1079</v>
      </c>
      <c r="C1723" s="1" t="s">
        <v>153</v>
      </c>
      <c r="D1723" s="1" t="s">
        <v>519</v>
      </c>
      <c r="E1723" s="1" t="s">
        <v>154</v>
      </c>
      <c r="F1723" s="1" t="s">
        <v>1086</v>
      </c>
      <c r="G1723" s="1" t="s">
        <v>1086</v>
      </c>
      <c r="H1723" s="1">
        <v>3</v>
      </c>
      <c r="I1723" s="1">
        <v>1</v>
      </c>
      <c r="J1723" s="2" t="s">
        <v>4796</v>
      </c>
      <c r="L1723" s="2" t="s">
        <v>4797</v>
      </c>
      <c r="O1723" s="1" t="s">
        <v>4797</v>
      </c>
      <c r="R1723" s="1" t="s">
        <v>7</v>
      </c>
      <c r="S1723" s="2">
        <v>43354</v>
      </c>
      <c r="T1723" s="2">
        <f>S1723+(365*3)</f>
        <v>44449</v>
      </c>
      <c r="U1723" s="2">
        <f t="shared" si="171"/>
        <v>44509</v>
      </c>
      <c r="V1723" s="11">
        <f t="shared" ca="1" si="172"/>
        <v>1160</v>
      </c>
      <c r="W1723" s="1" t="s">
        <v>4793</v>
      </c>
    </row>
    <row r="1724" spans="1:23" hidden="1" x14ac:dyDescent="0.25">
      <c r="A1724" s="1">
        <v>815</v>
      </c>
      <c r="B1724" s="1" t="s">
        <v>1079</v>
      </c>
      <c r="C1724" s="1" t="s">
        <v>153</v>
      </c>
      <c r="D1724" s="1" t="s">
        <v>1087</v>
      </c>
      <c r="E1724" s="1" t="s">
        <v>58</v>
      </c>
      <c r="F1724" s="1" t="s">
        <v>1088</v>
      </c>
      <c r="G1724" s="1" t="s">
        <v>1089</v>
      </c>
      <c r="H1724" s="1" t="s">
        <v>167</v>
      </c>
      <c r="I1724" s="1">
        <v>1</v>
      </c>
      <c r="J1724" s="2" t="s">
        <v>4796</v>
      </c>
      <c r="L1724" s="2" t="s">
        <v>4797</v>
      </c>
      <c r="O1724" s="1" t="s">
        <v>4797</v>
      </c>
      <c r="R1724" s="1" t="s">
        <v>7</v>
      </c>
      <c r="S1724" s="2">
        <v>43354</v>
      </c>
      <c r="T1724" s="2">
        <f>S1724+(365*4)</f>
        <v>44814</v>
      </c>
      <c r="U1724" s="2">
        <f t="shared" si="171"/>
        <v>44874</v>
      </c>
      <c r="V1724" s="11">
        <f t="shared" ca="1" si="172"/>
        <v>795</v>
      </c>
      <c r="W1724" s="1" t="s">
        <v>4793</v>
      </c>
    </row>
    <row r="1725" spans="1:23" hidden="1" x14ac:dyDescent="0.25">
      <c r="A1725" s="1">
        <v>815</v>
      </c>
      <c r="B1725" s="1" t="s">
        <v>1055</v>
      </c>
      <c r="C1725" s="1" t="s">
        <v>153</v>
      </c>
      <c r="D1725" s="1" t="s">
        <v>886</v>
      </c>
      <c r="E1725" s="1" t="s">
        <v>154</v>
      </c>
      <c r="F1725" s="1" t="s">
        <v>1062</v>
      </c>
      <c r="G1725" s="1" t="s">
        <v>1063</v>
      </c>
      <c r="H1725" s="1" t="s">
        <v>1061</v>
      </c>
      <c r="I1725" s="1">
        <v>1</v>
      </c>
      <c r="J1725" s="2" t="s">
        <v>4796</v>
      </c>
      <c r="L1725" s="2" t="s">
        <v>4797</v>
      </c>
      <c r="O1725" s="1" t="s">
        <v>4797</v>
      </c>
      <c r="R1725" s="1" t="s">
        <v>7</v>
      </c>
      <c r="S1725" s="2">
        <v>43354</v>
      </c>
      <c r="T1725" s="2">
        <f t="shared" ref="T1725:T1732" si="175">S1725+(365*3)</f>
        <v>44449</v>
      </c>
      <c r="U1725" s="2">
        <f t="shared" si="171"/>
        <v>44509</v>
      </c>
      <c r="V1725" s="11">
        <f t="shared" ca="1" si="172"/>
        <v>1160</v>
      </c>
      <c r="W1725" s="1" t="s">
        <v>4793</v>
      </c>
    </row>
    <row r="1726" spans="1:23" hidden="1" x14ac:dyDescent="0.25">
      <c r="A1726" s="1">
        <v>815</v>
      </c>
      <c r="B1726" s="1" t="s">
        <v>1055</v>
      </c>
      <c r="C1726" s="1" t="s">
        <v>153</v>
      </c>
      <c r="D1726" s="1" t="s">
        <v>894</v>
      </c>
      <c r="E1726" s="1" t="s">
        <v>154</v>
      </c>
      <c r="F1726" s="1" t="s">
        <v>1068</v>
      </c>
      <c r="G1726" s="1" t="s">
        <v>1068</v>
      </c>
      <c r="H1726" s="1">
        <v>1</v>
      </c>
      <c r="I1726" s="1">
        <v>1</v>
      </c>
      <c r="J1726" s="2" t="s">
        <v>4796</v>
      </c>
      <c r="L1726" s="2" t="s">
        <v>4797</v>
      </c>
      <c r="O1726" s="1" t="s">
        <v>4797</v>
      </c>
      <c r="R1726" s="1" t="s">
        <v>7</v>
      </c>
      <c r="S1726" s="2">
        <v>43354</v>
      </c>
      <c r="T1726" s="2">
        <f t="shared" si="175"/>
        <v>44449</v>
      </c>
      <c r="U1726" s="2">
        <f t="shared" si="171"/>
        <v>44509</v>
      </c>
      <c r="V1726" s="11">
        <f t="shared" ca="1" si="172"/>
        <v>1160</v>
      </c>
      <c r="W1726" s="1" t="s">
        <v>4793</v>
      </c>
    </row>
    <row r="1727" spans="1:23" hidden="1" x14ac:dyDescent="0.25">
      <c r="A1727" s="1">
        <v>815</v>
      </c>
      <c r="B1727" s="1" t="s">
        <v>1055</v>
      </c>
      <c r="C1727" s="1" t="s">
        <v>153</v>
      </c>
      <c r="D1727" s="1" t="s">
        <v>479</v>
      </c>
      <c r="E1727" s="1" t="s">
        <v>154</v>
      </c>
      <c r="F1727" s="1" t="s">
        <v>1066</v>
      </c>
      <c r="G1727" s="1" t="s">
        <v>1067</v>
      </c>
      <c r="H1727" s="1">
        <v>1</v>
      </c>
      <c r="I1727" s="1">
        <v>1</v>
      </c>
      <c r="J1727" s="2" t="s">
        <v>4796</v>
      </c>
      <c r="L1727" s="2" t="s">
        <v>4797</v>
      </c>
      <c r="O1727" s="1" t="s">
        <v>4797</v>
      </c>
      <c r="R1727" s="1" t="s">
        <v>7</v>
      </c>
      <c r="S1727" s="2">
        <v>43354</v>
      </c>
      <c r="T1727" s="2">
        <f t="shared" si="175"/>
        <v>44449</v>
      </c>
      <c r="U1727" s="2">
        <f t="shared" si="171"/>
        <v>44509</v>
      </c>
      <c r="V1727" s="11">
        <f t="shared" ca="1" si="172"/>
        <v>1160</v>
      </c>
      <c r="W1727" s="1" t="s">
        <v>4793</v>
      </c>
    </row>
    <row r="1728" spans="1:23" hidden="1" x14ac:dyDescent="0.25">
      <c r="A1728" s="1">
        <v>815</v>
      </c>
      <c r="B1728" s="1" t="s">
        <v>1055</v>
      </c>
      <c r="C1728" s="1" t="s">
        <v>93</v>
      </c>
      <c r="D1728" s="1" t="s">
        <v>1064</v>
      </c>
      <c r="E1728" s="1" t="s">
        <v>154</v>
      </c>
      <c r="F1728" s="1" t="s">
        <v>1065</v>
      </c>
      <c r="G1728" s="1" t="s">
        <v>1065</v>
      </c>
      <c r="H1728" s="1">
        <v>1</v>
      </c>
      <c r="I1728" s="1">
        <v>1</v>
      </c>
      <c r="J1728" s="2" t="s">
        <v>4796</v>
      </c>
      <c r="L1728" s="2" t="s">
        <v>4797</v>
      </c>
      <c r="O1728" s="1" t="s">
        <v>4797</v>
      </c>
      <c r="R1728" s="1" t="s">
        <v>7</v>
      </c>
      <c r="S1728" s="2">
        <v>43678</v>
      </c>
      <c r="T1728" s="2">
        <f t="shared" si="175"/>
        <v>44773</v>
      </c>
      <c r="U1728" s="2">
        <f t="shared" si="171"/>
        <v>44833</v>
      </c>
      <c r="V1728" s="11">
        <f t="shared" ca="1" si="172"/>
        <v>836</v>
      </c>
      <c r="W1728" s="1" t="s">
        <v>4793</v>
      </c>
    </row>
    <row r="1729" spans="1:23" hidden="1" x14ac:dyDescent="0.25">
      <c r="A1729" s="1">
        <v>817</v>
      </c>
      <c r="B1729" s="1" t="s">
        <v>1104</v>
      </c>
      <c r="C1729" s="1" t="s">
        <v>153</v>
      </c>
      <c r="D1729" s="1" t="s">
        <v>1323</v>
      </c>
      <c r="E1729" s="1" t="s">
        <v>154</v>
      </c>
      <c r="F1729" s="1" t="s">
        <v>1324</v>
      </c>
      <c r="G1729" s="1" t="s">
        <v>1324</v>
      </c>
      <c r="H1729" s="1" t="s">
        <v>1307</v>
      </c>
      <c r="I1729" s="1">
        <v>1</v>
      </c>
      <c r="J1729" s="2" t="s">
        <v>4796</v>
      </c>
      <c r="L1729" s="2" t="s">
        <v>4797</v>
      </c>
      <c r="O1729" s="1" t="s">
        <v>4797</v>
      </c>
      <c r="R1729" s="1" t="s">
        <v>7</v>
      </c>
      <c r="S1729" s="2">
        <v>44020</v>
      </c>
      <c r="T1729" s="2">
        <f t="shared" si="175"/>
        <v>45115</v>
      </c>
      <c r="U1729" s="2">
        <f t="shared" si="171"/>
        <v>45175</v>
      </c>
      <c r="V1729" s="11">
        <f t="shared" ca="1" si="172"/>
        <v>494</v>
      </c>
      <c r="W1729" s="1" t="s">
        <v>4793</v>
      </c>
    </row>
    <row r="1730" spans="1:23" hidden="1" x14ac:dyDescent="0.25">
      <c r="A1730" s="1">
        <v>817</v>
      </c>
      <c r="B1730" s="1" t="s">
        <v>1104</v>
      </c>
      <c r="C1730" s="1" t="s">
        <v>314</v>
      </c>
      <c r="D1730" s="1" t="s">
        <v>1333</v>
      </c>
      <c r="E1730" s="1" t="s">
        <v>154</v>
      </c>
      <c r="F1730" s="1" t="s">
        <v>1334</v>
      </c>
      <c r="G1730" s="1" t="s">
        <v>1335</v>
      </c>
      <c r="H1730" s="1" t="s">
        <v>1332</v>
      </c>
      <c r="I1730" s="1">
        <v>1</v>
      </c>
      <c r="J1730" s="2" t="s">
        <v>4796</v>
      </c>
      <c r="L1730" s="2" t="s">
        <v>4797</v>
      </c>
      <c r="O1730" s="1" t="s">
        <v>4797</v>
      </c>
      <c r="R1730" s="1" t="s">
        <v>7</v>
      </c>
      <c r="S1730" s="2">
        <v>43538</v>
      </c>
      <c r="T1730" s="2">
        <f t="shared" si="175"/>
        <v>44633</v>
      </c>
      <c r="U1730" s="2">
        <f t="shared" ref="U1730:U1793" si="176">T1730+60</f>
        <v>44693</v>
      </c>
      <c r="V1730" s="11">
        <f t="shared" ref="V1730:V1793" ca="1" si="177">TODAY()-U1730</f>
        <v>976</v>
      </c>
      <c r="W1730" s="1" t="s">
        <v>4793</v>
      </c>
    </row>
    <row r="1731" spans="1:23" hidden="1" x14ac:dyDescent="0.25">
      <c r="A1731" s="1">
        <v>817</v>
      </c>
      <c r="B1731" s="1" t="s">
        <v>1104</v>
      </c>
      <c r="C1731" s="1" t="s">
        <v>314</v>
      </c>
      <c r="D1731" s="1" t="s">
        <v>1397</v>
      </c>
      <c r="E1731" s="1" t="s">
        <v>154</v>
      </c>
      <c r="F1731" s="1" t="s">
        <v>1398</v>
      </c>
      <c r="G1731" s="1" t="s">
        <v>1399</v>
      </c>
      <c r="H1731" s="1" t="s">
        <v>1388</v>
      </c>
      <c r="I1731" s="1">
        <v>1</v>
      </c>
      <c r="J1731" s="2" t="s">
        <v>4796</v>
      </c>
      <c r="L1731" s="2" t="s">
        <v>4797</v>
      </c>
      <c r="O1731" s="1" t="s">
        <v>4797</v>
      </c>
      <c r="R1731" s="1" t="s">
        <v>7</v>
      </c>
      <c r="S1731" s="2">
        <v>43538</v>
      </c>
      <c r="T1731" s="2">
        <f t="shared" si="175"/>
        <v>44633</v>
      </c>
      <c r="U1731" s="2">
        <f t="shared" si="176"/>
        <v>44693</v>
      </c>
      <c r="V1731" s="11">
        <f t="shared" ca="1" si="177"/>
        <v>976</v>
      </c>
      <c r="W1731" s="1" t="s">
        <v>4793</v>
      </c>
    </row>
    <row r="1732" spans="1:23" hidden="1" x14ac:dyDescent="0.25">
      <c r="A1732" s="1">
        <v>817</v>
      </c>
      <c r="B1732" s="1" t="s">
        <v>1104</v>
      </c>
      <c r="C1732" s="1" t="s">
        <v>314</v>
      </c>
      <c r="D1732" s="1" t="s">
        <v>1291</v>
      </c>
      <c r="E1732" s="1" t="s">
        <v>154</v>
      </c>
      <c r="F1732" s="1" t="s">
        <v>1292</v>
      </c>
      <c r="G1732" s="1" t="s">
        <v>1293</v>
      </c>
      <c r="H1732" s="1" t="s">
        <v>1290</v>
      </c>
      <c r="I1732" s="1">
        <v>1</v>
      </c>
      <c r="J1732" s="2" t="s">
        <v>4796</v>
      </c>
      <c r="L1732" s="2" t="s">
        <v>4797</v>
      </c>
      <c r="O1732" s="1" t="s">
        <v>4797</v>
      </c>
      <c r="R1732" s="1" t="s">
        <v>7</v>
      </c>
      <c r="S1732" s="2">
        <v>43546</v>
      </c>
      <c r="T1732" s="2">
        <f t="shared" si="175"/>
        <v>44641</v>
      </c>
      <c r="U1732" s="2">
        <f t="shared" si="176"/>
        <v>44701</v>
      </c>
      <c r="V1732" s="11">
        <f t="shared" ca="1" si="177"/>
        <v>968</v>
      </c>
      <c r="W1732" s="1" t="s">
        <v>4793</v>
      </c>
    </row>
    <row r="1733" spans="1:23" hidden="1" x14ac:dyDescent="0.25">
      <c r="A1733" s="1">
        <v>817</v>
      </c>
      <c r="B1733" s="1" t="s">
        <v>1104</v>
      </c>
      <c r="C1733" s="1" t="s">
        <v>20</v>
      </c>
      <c r="D1733" s="1">
        <v>249</v>
      </c>
      <c r="E1733" s="1" t="s">
        <v>58</v>
      </c>
      <c r="F1733" s="1" t="s">
        <v>1345</v>
      </c>
      <c r="G1733" s="1" t="s">
        <v>1346</v>
      </c>
      <c r="H1733" s="1">
        <v>70</v>
      </c>
      <c r="I1733" s="1">
        <v>1</v>
      </c>
      <c r="J1733" s="2" t="s">
        <v>4796</v>
      </c>
      <c r="L1733" s="2" t="s">
        <v>4797</v>
      </c>
      <c r="O1733" s="1" t="s">
        <v>4797</v>
      </c>
      <c r="R1733" s="1" t="s">
        <v>7</v>
      </c>
      <c r="T1733" s="2">
        <f>S1733+(365*4)</f>
        <v>1460</v>
      </c>
      <c r="U1733" s="2">
        <f t="shared" si="176"/>
        <v>1520</v>
      </c>
      <c r="V1733" s="11">
        <f t="shared" ca="1" si="177"/>
        <v>44149</v>
      </c>
      <c r="W1733" s="1" t="s">
        <v>4793</v>
      </c>
    </row>
    <row r="1734" spans="1:23" hidden="1" x14ac:dyDescent="0.25">
      <c r="A1734" s="1">
        <v>817</v>
      </c>
      <c r="B1734" s="1" t="s">
        <v>1104</v>
      </c>
      <c r="C1734" s="1" t="s">
        <v>20</v>
      </c>
      <c r="D1734" s="1">
        <v>250</v>
      </c>
      <c r="E1734" s="1" t="s">
        <v>58</v>
      </c>
      <c r="F1734" s="1" t="s">
        <v>1155</v>
      </c>
      <c r="G1734" s="1" t="s">
        <v>1343</v>
      </c>
      <c r="H1734" s="1">
        <v>71</v>
      </c>
      <c r="I1734" s="1">
        <v>1</v>
      </c>
      <c r="J1734" s="2" t="s">
        <v>4796</v>
      </c>
      <c r="L1734" s="2" t="s">
        <v>4797</v>
      </c>
      <c r="O1734" s="1" t="s">
        <v>4797</v>
      </c>
      <c r="R1734" s="1" t="s">
        <v>7</v>
      </c>
      <c r="T1734" s="2">
        <f>S1734+(365*4)</f>
        <v>1460</v>
      </c>
      <c r="U1734" s="2">
        <f t="shared" si="176"/>
        <v>1520</v>
      </c>
      <c r="V1734" s="11">
        <f t="shared" ca="1" si="177"/>
        <v>44149</v>
      </c>
      <c r="W1734" s="1" t="s">
        <v>4793</v>
      </c>
    </row>
    <row r="1735" spans="1:23" hidden="1" x14ac:dyDescent="0.25">
      <c r="A1735" s="1">
        <v>817</v>
      </c>
      <c r="B1735" s="1" t="s">
        <v>1104</v>
      </c>
      <c r="C1735" s="1" t="s">
        <v>159</v>
      </c>
      <c r="D1735" s="1" t="s">
        <v>1320</v>
      </c>
      <c r="E1735" s="1" t="s">
        <v>58</v>
      </c>
      <c r="F1735" s="1" t="s">
        <v>1321</v>
      </c>
      <c r="G1735" s="1" t="s">
        <v>1322</v>
      </c>
      <c r="H1735" s="1">
        <v>301</v>
      </c>
      <c r="I1735" s="1">
        <v>1</v>
      </c>
      <c r="J1735" s="2" t="s">
        <v>4796</v>
      </c>
      <c r="L1735" s="2" t="s">
        <v>4797</v>
      </c>
      <c r="O1735" s="1" t="s">
        <v>4797</v>
      </c>
      <c r="R1735" s="1" t="s">
        <v>7</v>
      </c>
      <c r="S1735" s="2">
        <v>41220</v>
      </c>
      <c r="T1735" s="2">
        <f>S1735+(365*4)</f>
        <v>42680</v>
      </c>
      <c r="U1735" s="2">
        <f t="shared" si="176"/>
        <v>42740</v>
      </c>
      <c r="V1735" s="11">
        <f t="shared" ca="1" si="177"/>
        <v>2929</v>
      </c>
      <c r="W1735" s="1" t="s">
        <v>4793</v>
      </c>
    </row>
    <row r="1736" spans="1:23" hidden="1" x14ac:dyDescent="0.25">
      <c r="A1736" s="1">
        <v>820</v>
      </c>
      <c r="B1736" s="1" t="s">
        <v>769</v>
      </c>
      <c r="C1736" s="1" t="s">
        <v>153</v>
      </c>
      <c r="D1736" s="1">
        <v>52</v>
      </c>
      <c r="E1736" s="1" t="s">
        <v>154</v>
      </c>
      <c r="F1736" s="1" t="s">
        <v>1508</v>
      </c>
      <c r="G1736" s="1" t="s">
        <v>1509</v>
      </c>
      <c r="H1736" s="1">
        <v>43</v>
      </c>
      <c r="I1736" s="1">
        <v>1</v>
      </c>
      <c r="J1736" s="2" t="s">
        <v>4796</v>
      </c>
      <c r="L1736" s="2" t="s">
        <v>4797</v>
      </c>
      <c r="O1736" s="1" t="s">
        <v>4797</v>
      </c>
      <c r="R1736" s="1" t="s">
        <v>7</v>
      </c>
      <c r="S1736" s="2">
        <v>41213</v>
      </c>
      <c r="T1736" s="2">
        <f t="shared" ref="T1736:T1755" si="178">S1736+(365*3)</f>
        <v>42308</v>
      </c>
      <c r="U1736" s="2">
        <f t="shared" si="176"/>
        <v>42368</v>
      </c>
      <c r="V1736" s="11">
        <f t="shared" ca="1" si="177"/>
        <v>3301</v>
      </c>
      <c r="W1736" s="1" t="s">
        <v>4793</v>
      </c>
    </row>
    <row r="1737" spans="1:23" hidden="1" x14ac:dyDescent="0.25">
      <c r="A1737" s="1">
        <v>820</v>
      </c>
      <c r="B1737" s="1" t="s">
        <v>769</v>
      </c>
      <c r="C1737" s="1" t="s">
        <v>153</v>
      </c>
      <c r="D1737" s="1">
        <v>76</v>
      </c>
      <c r="E1737" s="1" t="s">
        <v>154</v>
      </c>
      <c r="F1737" s="1" t="s">
        <v>1488</v>
      </c>
      <c r="G1737" s="1" t="s">
        <v>1489</v>
      </c>
      <c r="H1737" s="1">
        <v>45</v>
      </c>
      <c r="I1737" s="1">
        <v>1</v>
      </c>
      <c r="J1737" s="2" t="s">
        <v>4796</v>
      </c>
      <c r="L1737" s="2" t="s">
        <v>4797</v>
      </c>
      <c r="O1737" s="1" t="s">
        <v>4797</v>
      </c>
      <c r="R1737" s="1" t="s">
        <v>7</v>
      </c>
      <c r="S1737" s="2">
        <v>41213</v>
      </c>
      <c r="T1737" s="2">
        <f t="shared" si="178"/>
        <v>42308</v>
      </c>
      <c r="U1737" s="2">
        <f t="shared" si="176"/>
        <v>42368</v>
      </c>
      <c r="V1737" s="11">
        <f t="shared" ca="1" si="177"/>
        <v>3301</v>
      </c>
      <c r="W1737" s="1" t="s">
        <v>4793</v>
      </c>
    </row>
    <row r="1738" spans="1:23" hidden="1" x14ac:dyDescent="0.25">
      <c r="A1738" s="1">
        <v>820</v>
      </c>
      <c r="B1738" s="1" t="s">
        <v>769</v>
      </c>
      <c r="C1738" s="1" t="s">
        <v>166</v>
      </c>
      <c r="D1738" s="1">
        <v>80</v>
      </c>
      <c r="E1738" s="1" t="s">
        <v>154</v>
      </c>
      <c r="F1738" s="1" t="s">
        <v>1486</v>
      </c>
      <c r="G1738" s="1" t="s">
        <v>1487</v>
      </c>
      <c r="H1738" s="1">
        <v>7</v>
      </c>
      <c r="I1738" s="1">
        <v>1</v>
      </c>
      <c r="J1738" s="2" t="s">
        <v>4796</v>
      </c>
      <c r="L1738" s="2" t="s">
        <v>4797</v>
      </c>
      <c r="O1738" s="1" t="s">
        <v>4797</v>
      </c>
      <c r="R1738" s="1" t="s">
        <v>7</v>
      </c>
      <c r="S1738" s="2">
        <v>41213</v>
      </c>
      <c r="T1738" s="2">
        <f t="shared" si="178"/>
        <v>42308</v>
      </c>
      <c r="U1738" s="2">
        <f t="shared" si="176"/>
        <v>42368</v>
      </c>
      <c r="V1738" s="11">
        <f t="shared" ca="1" si="177"/>
        <v>3301</v>
      </c>
      <c r="W1738" s="1" t="s">
        <v>4793</v>
      </c>
    </row>
    <row r="1739" spans="1:23" hidden="1" x14ac:dyDescent="0.25">
      <c r="A1739" s="1">
        <v>820</v>
      </c>
      <c r="B1739" s="1" t="s">
        <v>769</v>
      </c>
      <c r="C1739" s="1" t="s">
        <v>415</v>
      </c>
      <c r="D1739" s="1">
        <v>413</v>
      </c>
      <c r="E1739" s="1" t="s">
        <v>154</v>
      </c>
      <c r="F1739" s="1" t="s">
        <v>1457</v>
      </c>
      <c r="G1739" s="1" t="s">
        <v>1457</v>
      </c>
      <c r="H1739" s="1">
        <v>5</v>
      </c>
      <c r="I1739" s="1">
        <v>1</v>
      </c>
      <c r="J1739" s="2" t="s">
        <v>4796</v>
      </c>
      <c r="L1739" s="2" t="s">
        <v>4797</v>
      </c>
      <c r="O1739" s="1" t="s">
        <v>4797</v>
      </c>
      <c r="R1739" s="1" t="s">
        <v>7</v>
      </c>
      <c r="S1739" s="2">
        <v>41213</v>
      </c>
      <c r="T1739" s="2">
        <f t="shared" si="178"/>
        <v>42308</v>
      </c>
      <c r="U1739" s="2">
        <f t="shared" si="176"/>
        <v>42368</v>
      </c>
      <c r="V1739" s="11">
        <f t="shared" ca="1" si="177"/>
        <v>3301</v>
      </c>
      <c r="W1739" s="1" t="s">
        <v>4793</v>
      </c>
    </row>
    <row r="1740" spans="1:23" hidden="1" x14ac:dyDescent="0.25">
      <c r="A1740" s="1">
        <v>820</v>
      </c>
      <c r="B1740" s="1" t="s">
        <v>769</v>
      </c>
      <c r="C1740" s="1" t="s">
        <v>415</v>
      </c>
      <c r="D1740" s="1">
        <v>415</v>
      </c>
      <c r="E1740" s="1" t="s">
        <v>154</v>
      </c>
      <c r="F1740" s="1" t="s">
        <v>1458</v>
      </c>
      <c r="G1740" s="1" t="s">
        <v>1458</v>
      </c>
      <c r="H1740" s="1">
        <v>5</v>
      </c>
      <c r="I1740" s="1">
        <v>1</v>
      </c>
      <c r="J1740" s="2" t="s">
        <v>4796</v>
      </c>
      <c r="L1740" s="2" t="s">
        <v>4797</v>
      </c>
      <c r="O1740" s="1" t="s">
        <v>4797</v>
      </c>
      <c r="R1740" s="1" t="s">
        <v>7</v>
      </c>
      <c r="S1740" s="2">
        <v>41213</v>
      </c>
      <c r="T1740" s="2">
        <f t="shared" si="178"/>
        <v>42308</v>
      </c>
      <c r="U1740" s="2">
        <f t="shared" si="176"/>
        <v>42368</v>
      </c>
      <c r="V1740" s="11">
        <f t="shared" ca="1" si="177"/>
        <v>3301</v>
      </c>
      <c r="W1740" s="1" t="s">
        <v>4793</v>
      </c>
    </row>
    <row r="1741" spans="1:23" hidden="1" x14ac:dyDescent="0.25">
      <c r="A1741" s="1">
        <v>820</v>
      </c>
      <c r="B1741" s="1" t="s">
        <v>769</v>
      </c>
      <c r="C1741" s="1" t="s">
        <v>80</v>
      </c>
      <c r="D1741" s="1">
        <v>419</v>
      </c>
      <c r="E1741" s="1" t="s">
        <v>154</v>
      </c>
      <c r="F1741" s="1" t="s">
        <v>1461</v>
      </c>
      <c r="G1741" s="1" t="s">
        <v>1461</v>
      </c>
      <c r="H1741" s="1">
        <v>7</v>
      </c>
      <c r="I1741" s="1">
        <v>1</v>
      </c>
      <c r="J1741" s="2" t="s">
        <v>4796</v>
      </c>
      <c r="L1741" s="2" t="s">
        <v>4797</v>
      </c>
      <c r="O1741" s="1" t="s">
        <v>4797</v>
      </c>
      <c r="R1741" s="1" t="s">
        <v>7</v>
      </c>
      <c r="S1741" s="2">
        <v>41213</v>
      </c>
      <c r="T1741" s="2">
        <f t="shared" si="178"/>
        <v>42308</v>
      </c>
      <c r="U1741" s="2">
        <f t="shared" si="176"/>
        <v>42368</v>
      </c>
      <c r="V1741" s="11">
        <f t="shared" ca="1" si="177"/>
        <v>3301</v>
      </c>
      <c r="W1741" s="1" t="s">
        <v>4793</v>
      </c>
    </row>
    <row r="1742" spans="1:23" hidden="1" x14ac:dyDescent="0.25">
      <c r="A1742" s="1">
        <v>820</v>
      </c>
      <c r="B1742" s="1" t="s">
        <v>769</v>
      </c>
      <c r="C1742" s="1" t="s">
        <v>224</v>
      </c>
      <c r="D1742" s="1">
        <v>436</v>
      </c>
      <c r="E1742" s="1" t="s">
        <v>154</v>
      </c>
      <c r="F1742" s="1" t="s">
        <v>1468</v>
      </c>
      <c r="G1742" s="1" t="s">
        <v>1469</v>
      </c>
      <c r="H1742" s="3">
        <v>45387</v>
      </c>
      <c r="I1742" s="1">
        <v>1</v>
      </c>
      <c r="J1742" s="2" t="s">
        <v>4796</v>
      </c>
      <c r="L1742" s="2" t="s">
        <v>4797</v>
      </c>
      <c r="M1742" s="3"/>
      <c r="N1742" s="3"/>
      <c r="O1742" s="1" t="s">
        <v>4797</v>
      </c>
      <c r="P1742" s="3"/>
      <c r="Q1742" s="3"/>
      <c r="R1742" s="1" t="s">
        <v>7</v>
      </c>
      <c r="S1742" s="2">
        <v>41213</v>
      </c>
      <c r="T1742" s="2">
        <f t="shared" si="178"/>
        <v>42308</v>
      </c>
      <c r="U1742" s="2">
        <f t="shared" si="176"/>
        <v>42368</v>
      </c>
      <c r="V1742" s="11">
        <f t="shared" ca="1" si="177"/>
        <v>3301</v>
      </c>
      <c r="W1742" s="1" t="s">
        <v>4793</v>
      </c>
    </row>
    <row r="1743" spans="1:23" hidden="1" x14ac:dyDescent="0.25">
      <c r="A1743" s="1">
        <v>820</v>
      </c>
      <c r="B1743" s="1" t="s">
        <v>769</v>
      </c>
      <c r="C1743" s="1" t="s">
        <v>224</v>
      </c>
      <c r="D1743" s="1">
        <v>437</v>
      </c>
      <c r="E1743" s="1" t="s">
        <v>154</v>
      </c>
      <c r="F1743" s="1" t="s">
        <v>843</v>
      </c>
      <c r="G1743" s="1" t="s">
        <v>844</v>
      </c>
      <c r="H1743" s="3">
        <v>45416</v>
      </c>
      <c r="I1743" s="1">
        <v>1</v>
      </c>
      <c r="J1743" s="2" t="s">
        <v>4796</v>
      </c>
      <c r="L1743" s="2" t="s">
        <v>4797</v>
      </c>
      <c r="M1743" s="3"/>
      <c r="N1743" s="3"/>
      <c r="O1743" s="1" t="s">
        <v>4797</v>
      </c>
      <c r="P1743" s="3"/>
      <c r="Q1743" s="3"/>
      <c r="R1743" s="1" t="s">
        <v>7</v>
      </c>
      <c r="S1743" s="2">
        <v>41213</v>
      </c>
      <c r="T1743" s="2">
        <f t="shared" si="178"/>
        <v>42308</v>
      </c>
      <c r="U1743" s="2">
        <f t="shared" si="176"/>
        <v>42368</v>
      </c>
      <c r="V1743" s="11">
        <f t="shared" ca="1" si="177"/>
        <v>3301</v>
      </c>
      <c r="W1743" s="1" t="s">
        <v>4793</v>
      </c>
    </row>
    <row r="1744" spans="1:23" hidden="1" x14ac:dyDescent="0.25">
      <c r="A1744" s="1">
        <v>820</v>
      </c>
      <c r="B1744" s="1" t="s">
        <v>769</v>
      </c>
      <c r="C1744" s="1" t="s">
        <v>20</v>
      </c>
      <c r="D1744" s="1">
        <v>442</v>
      </c>
      <c r="E1744" s="1" t="s">
        <v>154</v>
      </c>
      <c r="F1744" s="1" t="s">
        <v>1490</v>
      </c>
      <c r="G1744" s="1" t="s">
        <v>1491</v>
      </c>
      <c r="H1744" s="1">
        <v>5</v>
      </c>
      <c r="I1744" s="1">
        <v>1</v>
      </c>
      <c r="J1744" s="2" t="s">
        <v>4796</v>
      </c>
      <c r="L1744" s="2" t="s">
        <v>4797</v>
      </c>
      <c r="O1744" s="1" t="s">
        <v>4797</v>
      </c>
      <c r="R1744" s="1" t="s">
        <v>7</v>
      </c>
      <c r="S1744" s="2">
        <v>42621</v>
      </c>
      <c r="T1744" s="2">
        <f t="shared" si="178"/>
        <v>43716</v>
      </c>
      <c r="U1744" s="2">
        <f t="shared" si="176"/>
        <v>43776</v>
      </c>
      <c r="V1744" s="11">
        <f t="shared" ca="1" si="177"/>
        <v>1893</v>
      </c>
      <c r="W1744" s="1" t="s">
        <v>4793</v>
      </c>
    </row>
    <row r="1745" spans="1:23" hidden="1" x14ac:dyDescent="0.25">
      <c r="A1745" s="1">
        <v>820</v>
      </c>
      <c r="B1745" s="1" t="s">
        <v>769</v>
      </c>
      <c r="C1745" s="1" t="s">
        <v>224</v>
      </c>
      <c r="D1745" s="1">
        <v>451</v>
      </c>
      <c r="E1745" s="1" t="s">
        <v>154</v>
      </c>
      <c r="F1745" s="1" t="s">
        <v>1498</v>
      </c>
      <c r="G1745" s="1" t="s">
        <v>1499</v>
      </c>
      <c r="H1745" s="1">
        <v>5</v>
      </c>
      <c r="I1745" s="1">
        <v>1</v>
      </c>
      <c r="J1745" s="2" t="s">
        <v>4796</v>
      </c>
      <c r="L1745" s="2" t="s">
        <v>4797</v>
      </c>
      <c r="O1745" s="1" t="s">
        <v>4797</v>
      </c>
      <c r="R1745" s="1" t="s">
        <v>7</v>
      </c>
      <c r="S1745" s="2">
        <v>43490</v>
      </c>
      <c r="T1745" s="2">
        <f t="shared" si="178"/>
        <v>44585</v>
      </c>
      <c r="U1745" s="2">
        <f t="shared" si="176"/>
        <v>44645</v>
      </c>
      <c r="V1745" s="11">
        <f t="shared" ca="1" si="177"/>
        <v>1024</v>
      </c>
      <c r="W1745" s="1" t="s">
        <v>4793</v>
      </c>
    </row>
    <row r="1746" spans="1:23" hidden="1" x14ac:dyDescent="0.25">
      <c r="A1746" s="1">
        <v>820</v>
      </c>
      <c r="B1746" s="1" t="s">
        <v>769</v>
      </c>
      <c r="C1746" s="1" t="s">
        <v>224</v>
      </c>
      <c r="D1746" s="1">
        <v>452</v>
      </c>
      <c r="E1746" s="1" t="s">
        <v>154</v>
      </c>
      <c r="F1746" s="1" t="s">
        <v>1497</v>
      </c>
      <c r="G1746" s="1" t="s">
        <v>1504</v>
      </c>
      <c r="H1746" s="1" t="s">
        <v>1500</v>
      </c>
      <c r="I1746" s="1">
        <v>1</v>
      </c>
      <c r="J1746" s="2" t="s">
        <v>4796</v>
      </c>
      <c r="L1746" s="2" t="s">
        <v>4797</v>
      </c>
      <c r="O1746" s="1" t="s">
        <v>4797</v>
      </c>
      <c r="R1746" s="1" t="s">
        <v>7</v>
      </c>
      <c r="S1746" s="2">
        <v>43490</v>
      </c>
      <c r="T1746" s="2">
        <f t="shared" si="178"/>
        <v>44585</v>
      </c>
      <c r="U1746" s="2">
        <f t="shared" si="176"/>
        <v>44645</v>
      </c>
      <c r="V1746" s="11">
        <f t="shared" ca="1" si="177"/>
        <v>1024</v>
      </c>
      <c r="W1746" s="1" t="s">
        <v>4793</v>
      </c>
    </row>
    <row r="1747" spans="1:23" hidden="1" x14ac:dyDescent="0.25">
      <c r="A1747" s="1">
        <v>820</v>
      </c>
      <c r="B1747" s="1" t="s">
        <v>769</v>
      </c>
      <c r="C1747" s="1" t="s">
        <v>224</v>
      </c>
      <c r="D1747" s="1">
        <v>454</v>
      </c>
      <c r="E1747" s="1" t="s">
        <v>154</v>
      </c>
      <c r="F1747" s="1" t="s">
        <v>1497</v>
      </c>
      <c r="G1747" s="1" t="s">
        <v>1503</v>
      </c>
      <c r="H1747" s="1">
        <v>5</v>
      </c>
      <c r="I1747" s="1">
        <v>1</v>
      </c>
      <c r="J1747" s="2" t="s">
        <v>4796</v>
      </c>
      <c r="L1747" s="2" t="s">
        <v>4797</v>
      </c>
      <c r="O1747" s="1" t="s">
        <v>4797</v>
      </c>
      <c r="R1747" s="1" t="s">
        <v>7</v>
      </c>
      <c r="S1747" s="2">
        <v>43490</v>
      </c>
      <c r="T1747" s="2">
        <f t="shared" si="178"/>
        <v>44585</v>
      </c>
      <c r="U1747" s="2">
        <f t="shared" si="176"/>
        <v>44645</v>
      </c>
      <c r="V1747" s="11">
        <f t="shared" ca="1" si="177"/>
        <v>1024</v>
      </c>
      <c r="W1747" s="1" t="s">
        <v>4793</v>
      </c>
    </row>
    <row r="1748" spans="1:23" hidden="1" x14ac:dyDescent="0.25">
      <c r="A1748" s="1">
        <v>820</v>
      </c>
      <c r="B1748" s="1" t="s">
        <v>769</v>
      </c>
      <c r="C1748" s="1" t="s">
        <v>153</v>
      </c>
      <c r="D1748" s="1">
        <v>455</v>
      </c>
      <c r="E1748" s="1" t="s">
        <v>154</v>
      </c>
      <c r="F1748" s="1" t="s">
        <v>1493</v>
      </c>
      <c r="G1748" s="1" t="s">
        <v>1494</v>
      </c>
      <c r="H1748" s="1" t="s">
        <v>1492</v>
      </c>
      <c r="I1748" s="1">
        <v>1</v>
      </c>
      <c r="J1748" s="2" t="s">
        <v>4796</v>
      </c>
      <c r="L1748" s="2" t="s">
        <v>4797</v>
      </c>
      <c r="O1748" s="1" t="s">
        <v>4797</v>
      </c>
      <c r="R1748" s="1" t="s">
        <v>7</v>
      </c>
      <c r="S1748" s="2">
        <v>41213</v>
      </c>
      <c r="T1748" s="2">
        <f t="shared" si="178"/>
        <v>42308</v>
      </c>
      <c r="U1748" s="2">
        <f t="shared" si="176"/>
        <v>42368</v>
      </c>
      <c r="V1748" s="11">
        <f t="shared" ca="1" si="177"/>
        <v>3301</v>
      </c>
      <c r="W1748" s="1" t="s">
        <v>4793</v>
      </c>
    </row>
    <row r="1749" spans="1:23" hidden="1" x14ac:dyDescent="0.25">
      <c r="A1749" s="1">
        <v>820</v>
      </c>
      <c r="B1749" s="1" t="s">
        <v>769</v>
      </c>
      <c r="C1749" s="1" t="s">
        <v>153</v>
      </c>
      <c r="D1749" s="1">
        <v>458</v>
      </c>
      <c r="E1749" s="1" t="s">
        <v>154</v>
      </c>
      <c r="F1749" s="1" t="s">
        <v>861</v>
      </c>
      <c r="G1749" s="1" t="s">
        <v>1505</v>
      </c>
      <c r="H1749" s="1">
        <v>7</v>
      </c>
      <c r="I1749" s="1">
        <v>1</v>
      </c>
      <c r="J1749" s="2" t="s">
        <v>4796</v>
      </c>
      <c r="L1749" s="2" t="s">
        <v>4797</v>
      </c>
      <c r="O1749" s="1" t="s">
        <v>4797</v>
      </c>
      <c r="R1749" s="1" t="s">
        <v>7</v>
      </c>
      <c r="S1749" s="2">
        <v>43490</v>
      </c>
      <c r="T1749" s="2">
        <f t="shared" si="178"/>
        <v>44585</v>
      </c>
      <c r="U1749" s="2">
        <f t="shared" si="176"/>
        <v>44645</v>
      </c>
      <c r="V1749" s="11">
        <f t="shared" ca="1" si="177"/>
        <v>1024</v>
      </c>
      <c r="W1749" s="1" t="s">
        <v>4793</v>
      </c>
    </row>
    <row r="1750" spans="1:23" hidden="1" x14ac:dyDescent="0.25">
      <c r="A1750" s="1">
        <v>820</v>
      </c>
      <c r="B1750" s="1" t="s">
        <v>769</v>
      </c>
      <c r="C1750" s="1" t="s">
        <v>796</v>
      </c>
      <c r="D1750" s="1" t="s">
        <v>1459</v>
      </c>
      <c r="E1750" s="1" t="s">
        <v>154</v>
      </c>
      <c r="F1750" s="1" t="s">
        <v>1460</v>
      </c>
      <c r="G1750" s="1" t="s">
        <v>1461</v>
      </c>
      <c r="H1750" s="1">
        <v>7</v>
      </c>
      <c r="I1750" s="1">
        <v>1</v>
      </c>
      <c r="J1750" s="2" t="s">
        <v>4796</v>
      </c>
      <c r="L1750" s="2" t="s">
        <v>4797</v>
      </c>
      <c r="O1750" s="1" t="s">
        <v>4797</v>
      </c>
      <c r="R1750" s="1" t="s">
        <v>7</v>
      </c>
      <c r="S1750" s="2">
        <v>41213</v>
      </c>
      <c r="T1750" s="2">
        <f t="shared" si="178"/>
        <v>42308</v>
      </c>
      <c r="U1750" s="2">
        <f t="shared" si="176"/>
        <v>42368</v>
      </c>
      <c r="V1750" s="11">
        <f t="shared" ca="1" si="177"/>
        <v>3301</v>
      </c>
      <c r="W1750" s="1" t="s">
        <v>4793</v>
      </c>
    </row>
    <row r="1751" spans="1:23" hidden="1" x14ac:dyDescent="0.25">
      <c r="A1751" s="1">
        <v>820</v>
      </c>
      <c r="B1751" s="1" t="s">
        <v>769</v>
      </c>
      <c r="C1751" s="1" t="s">
        <v>166</v>
      </c>
      <c r="D1751" s="1" t="s">
        <v>1477</v>
      </c>
      <c r="E1751" s="1" t="s">
        <v>154</v>
      </c>
      <c r="F1751" s="1" t="s">
        <v>1478</v>
      </c>
      <c r="G1751" s="1" t="s">
        <v>1479</v>
      </c>
      <c r="H1751" s="1" t="s">
        <v>1476</v>
      </c>
      <c r="I1751" s="1">
        <v>1</v>
      </c>
      <c r="J1751" s="2" t="s">
        <v>4796</v>
      </c>
      <c r="L1751" s="2" t="s">
        <v>4797</v>
      </c>
      <c r="O1751" s="1" t="s">
        <v>4797</v>
      </c>
      <c r="R1751" s="1" t="s">
        <v>7</v>
      </c>
      <c r="S1751" s="2">
        <v>41213</v>
      </c>
      <c r="T1751" s="2">
        <f t="shared" si="178"/>
        <v>42308</v>
      </c>
      <c r="U1751" s="2">
        <f t="shared" si="176"/>
        <v>42368</v>
      </c>
      <c r="V1751" s="11">
        <f t="shared" ca="1" si="177"/>
        <v>3301</v>
      </c>
      <c r="W1751" s="1" t="s">
        <v>4793</v>
      </c>
    </row>
    <row r="1752" spans="1:23" hidden="1" x14ac:dyDescent="0.25">
      <c r="A1752" s="1">
        <v>820</v>
      </c>
      <c r="B1752" s="1" t="s">
        <v>769</v>
      </c>
      <c r="C1752" s="1" t="s">
        <v>166</v>
      </c>
      <c r="D1752" s="1" t="s">
        <v>1480</v>
      </c>
      <c r="E1752" s="1" t="s">
        <v>154</v>
      </c>
      <c r="F1752" s="1" t="s">
        <v>1481</v>
      </c>
      <c r="G1752" s="1" t="s">
        <v>1482</v>
      </c>
      <c r="H1752" s="1" t="s">
        <v>1476</v>
      </c>
      <c r="I1752" s="1">
        <v>1</v>
      </c>
      <c r="J1752" s="2" t="s">
        <v>4796</v>
      </c>
      <c r="L1752" s="2" t="s">
        <v>4797</v>
      </c>
      <c r="O1752" s="1" t="s">
        <v>4797</v>
      </c>
      <c r="R1752" s="1" t="s">
        <v>7</v>
      </c>
      <c r="S1752" s="2">
        <v>41213</v>
      </c>
      <c r="T1752" s="2">
        <f t="shared" si="178"/>
        <v>42308</v>
      </c>
      <c r="U1752" s="2">
        <f t="shared" si="176"/>
        <v>42368</v>
      </c>
      <c r="V1752" s="11">
        <f t="shared" ca="1" si="177"/>
        <v>3301</v>
      </c>
      <c r="W1752" s="1" t="s">
        <v>4793</v>
      </c>
    </row>
    <row r="1753" spans="1:23" hidden="1" x14ac:dyDescent="0.25">
      <c r="A1753" s="1">
        <v>820</v>
      </c>
      <c r="B1753" s="1" t="s">
        <v>769</v>
      </c>
      <c r="C1753" s="1" t="s">
        <v>314</v>
      </c>
      <c r="D1753" s="1" t="s">
        <v>1495</v>
      </c>
      <c r="E1753" s="1" t="s">
        <v>154</v>
      </c>
      <c r="F1753" s="1" t="s">
        <v>1496</v>
      </c>
      <c r="G1753" s="1" t="s">
        <v>1497</v>
      </c>
      <c r="H1753" s="1" t="s">
        <v>1492</v>
      </c>
      <c r="I1753" s="1">
        <v>1</v>
      </c>
      <c r="J1753" s="2" t="s">
        <v>4796</v>
      </c>
      <c r="L1753" s="2" t="s">
        <v>4797</v>
      </c>
      <c r="O1753" s="1" t="s">
        <v>4797</v>
      </c>
      <c r="R1753" s="1" t="s">
        <v>7</v>
      </c>
      <c r="S1753" s="2">
        <v>43490</v>
      </c>
      <c r="T1753" s="2">
        <f t="shared" si="178"/>
        <v>44585</v>
      </c>
      <c r="U1753" s="2">
        <f t="shared" si="176"/>
        <v>44645</v>
      </c>
      <c r="V1753" s="11">
        <f t="shared" ca="1" si="177"/>
        <v>1024</v>
      </c>
      <c r="W1753" s="1" t="s">
        <v>4793</v>
      </c>
    </row>
    <row r="1754" spans="1:23" hidden="1" x14ac:dyDescent="0.25">
      <c r="A1754" s="1">
        <v>820</v>
      </c>
      <c r="B1754" s="1" t="s">
        <v>769</v>
      </c>
      <c r="C1754" s="1" t="s">
        <v>230</v>
      </c>
      <c r="D1754" s="1" t="s">
        <v>439</v>
      </c>
      <c r="E1754" s="1" t="s">
        <v>154</v>
      </c>
      <c r="F1754" s="1" t="s">
        <v>1501</v>
      </c>
      <c r="G1754" s="1" t="s">
        <v>1502</v>
      </c>
      <c r="H1754" s="1" t="s">
        <v>1500</v>
      </c>
      <c r="I1754" s="1">
        <v>1</v>
      </c>
      <c r="J1754" s="2" t="s">
        <v>4796</v>
      </c>
      <c r="L1754" s="2" t="s">
        <v>4797</v>
      </c>
      <c r="O1754" s="1" t="s">
        <v>4797</v>
      </c>
      <c r="R1754" s="1" t="s">
        <v>7</v>
      </c>
      <c r="S1754" s="2">
        <v>43490</v>
      </c>
      <c r="T1754" s="2">
        <f t="shared" si="178"/>
        <v>44585</v>
      </c>
      <c r="U1754" s="2">
        <f t="shared" si="176"/>
        <v>44645</v>
      </c>
      <c r="V1754" s="11">
        <f t="shared" ca="1" si="177"/>
        <v>1024</v>
      </c>
      <c r="W1754" s="1" t="s">
        <v>4793</v>
      </c>
    </row>
    <row r="1755" spans="1:23" hidden="1" x14ac:dyDescent="0.25">
      <c r="A1755" s="1">
        <v>820</v>
      </c>
      <c r="B1755" s="1" t="s">
        <v>769</v>
      </c>
      <c r="C1755" s="1" t="s">
        <v>230</v>
      </c>
      <c r="D1755" s="1" t="s">
        <v>467</v>
      </c>
      <c r="E1755" s="1" t="s">
        <v>154</v>
      </c>
      <c r="F1755" s="1" t="s">
        <v>1467</v>
      </c>
      <c r="G1755" s="1" t="s">
        <v>1467</v>
      </c>
      <c r="H1755" s="3">
        <v>45416</v>
      </c>
      <c r="I1755" s="1">
        <v>1</v>
      </c>
      <c r="J1755" s="2" t="s">
        <v>4796</v>
      </c>
      <c r="L1755" s="2" t="s">
        <v>4797</v>
      </c>
      <c r="M1755" s="3"/>
      <c r="N1755" s="3"/>
      <c r="O1755" s="1" t="s">
        <v>4797</v>
      </c>
      <c r="P1755" s="3"/>
      <c r="Q1755" s="3"/>
      <c r="R1755" s="1" t="s">
        <v>7</v>
      </c>
      <c r="S1755" s="2">
        <v>41171</v>
      </c>
      <c r="T1755" s="2">
        <f t="shared" si="178"/>
        <v>42266</v>
      </c>
      <c r="U1755" s="2">
        <f t="shared" si="176"/>
        <v>42326</v>
      </c>
      <c r="V1755" s="11">
        <f t="shared" ca="1" si="177"/>
        <v>3343</v>
      </c>
      <c r="W1755" s="1" t="s">
        <v>4793</v>
      </c>
    </row>
    <row r="1756" spans="1:23" hidden="1" x14ac:dyDescent="0.25">
      <c r="A1756" s="1">
        <v>820</v>
      </c>
      <c r="B1756" s="1" t="s">
        <v>769</v>
      </c>
      <c r="C1756" s="1" t="s">
        <v>166</v>
      </c>
      <c r="D1756" s="1">
        <v>19</v>
      </c>
      <c r="E1756" s="1" t="s">
        <v>58</v>
      </c>
      <c r="F1756" s="1" t="s">
        <v>1470</v>
      </c>
      <c r="G1756" s="1" t="s">
        <v>1471</v>
      </c>
      <c r="H1756" s="1">
        <v>45</v>
      </c>
      <c r="I1756" s="1">
        <v>1</v>
      </c>
      <c r="J1756" s="2" t="s">
        <v>4796</v>
      </c>
      <c r="L1756" s="2" t="s">
        <v>4797</v>
      </c>
      <c r="O1756" s="1" t="s">
        <v>4797</v>
      </c>
      <c r="R1756" s="1" t="s">
        <v>7</v>
      </c>
      <c r="S1756" s="2">
        <v>41213</v>
      </c>
      <c r="T1756" s="2">
        <f t="shared" ref="T1756:T1763" si="179">S1756+(365*4)</f>
        <v>42673</v>
      </c>
      <c r="U1756" s="2">
        <f t="shared" si="176"/>
        <v>42733</v>
      </c>
      <c r="V1756" s="11">
        <f t="shared" ca="1" si="177"/>
        <v>2936</v>
      </c>
      <c r="W1756" s="1" t="s">
        <v>4793</v>
      </c>
    </row>
    <row r="1757" spans="1:23" hidden="1" x14ac:dyDescent="0.25">
      <c r="A1757" s="1">
        <v>820</v>
      </c>
      <c r="B1757" s="1" t="s">
        <v>769</v>
      </c>
      <c r="C1757" s="1" t="s">
        <v>153</v>
      </c>
      <c r="D1757" s="1">
        <v>86</v>
      </c>
      <c r="E1757" s="1" t="s">
        <v>58</v>
      </c>
      <c r="F1757" s="1" t="s">
        <v>1474</v>
      </c>
      <c r="G1757" s="1" t="s">
        <v>1475</v>
      </c>
      <c r="H1757" s="1">
        <v>10</v>
      </c>
      <c r="I1757" s="1">
        <v>1</v>
      </c>
      <c r="J1757" s="2" t="s">
        <v>4796</v>
      </c>
      <c r="L1757" s="2" t="s">
        <v>4797</v>
      </c>
      <c r="O1757" s="1" t="s">
        <v>4797</v>
      </c>
      <c r="R1757" s="1" t="s">
        <v>7</v>
      </c>
      <c r="S1757" s="2">
        <v>41213</v>
      </c>
      <c r="T1757" s="2">
        <f t="shared" si="179"/>
        <v>42673</v>
      </c>
      <c r="U1757" s="2">
        <f t="shared" si="176"/>
        <v>42733</v>
      </c>
      <c r="V1757" s="11">
        <f t="shared" ca="1" si="177"/>
        <v>2936</v>
      </c>
      <c r="W1757" s="1" t="s">
        <v>4793</v>
      </c>
    </row>
    <row r="1758" spans="1:23" hidden="1" x14ac:dyDescent="0.25">
      <c r="A1758" s="1">
        <v>820</v>
      </c>
      <c r="B1758" s="1" t="s">
        <v>769</v>
      </c>
      <c r="C1758" s="1" t="s">
        <v>153</v>
      </c>
      <c r="D1758" s="1">
        <v>88</v>
      </c>
      <c r="E1758" s="1" t="s">
        <v>58</v>
      </c>
      <c r="F1758" s="1" t="s">
        <v>1474</v>
      </c>
      <c r="G1758" s="1" t="s">
        <v>1475</v>
      </c>
      <c r="H1758" s="1">
        <v>13</v>
      </c>
      <c r="I1758" s="1">
        <v>1</v>
      </c>
      <c r="J1758" s="2" t="s">
        <v>4796</v>
      </c>
      <c r="L1758" s="2" t="s">
        <v>4797</v>
      </c>
      <c r="O1758" s="1" t="s">
        <v>4797</v>
      </c>
      <c r="R1758" s="1" t="s">
        <v>7</v>
      </c>
      <c r="S1758" s="2">
        <v>41213</v>
      </c>
      <c r="T1758" s="2">
        <f t="shared" si="179"/>
        <v>42673</v>
      </c>
      <c r="U1758" s="2">
        <f t="shared" si="176"/>
        <v>42733</v>
      </c>
      <c r="V1758" s="11">
        <f t="shared" ca="1" si="177"/>
        <v>2936</v>
      </c>
      <c r="W1758" s="1" t="s">
        <v>4793</v>
      </c>
    </row>
    <row r="1759" spans="1:23" hidden="1" x14ac:dyDescent="0.25">
      <c r="A1759" s="1">
        <v>820</v>
      </c>
      <c r="B1759" s="1" t="s">
        <v>769</v>
      </c>
      <c r="C1759" s="1" t="s">
        <v>166</v>
      </c>
      <c r="D1759" s="1">
        <v>90</v>
      </c>
      <c r="E1759" s="1" t="s">
        <v>58</v>
      </c>
      <c r="F1759" s="1" t="s">
        <v>1472</v>
      </c>
      <c r="G1759" s="1" t="s">
        <v>1473</v>
      </c>
      <c r="H1759" s="1">
        <v>11</v>
      </c>
      <c r="I1759" s="1">
        <v>1</v>
      </c>
      <c r="J1759" s="2" t="s">
        <v>4796</v>
      </c>
      <c r="L1759" s="2" t="s">
        <v>4797</v>
      </c>
      <c r="O1759" s="1" t="s">
        <v>4797</v>
      </c>
      <c r="R1759" s="1" t="s">
        <v>7</v>
      </c>
      <c r="S1759" s="2">
        <v>41213</v>
      </c>
      <c r="T1759" s="2">
        <f t="shared" si="179"/>
        <v>42673</v>
      </c>
      <c r="U1759" s="2">
        <f t="shared" si="176"/>
        <v>42733</v>
      </c>
      <c r="V1759" s="11">
        <f t="shared" ca="1" si="177"/>
        <v>2936</v>
      </c>
      <c r="W1759" s="1" t="s">
        <v>4793</v>
      </c>
    </row>
    <row r="1760" spans="1:23" hidden="1" x14ac:dyDescent="0.25">
      <c r="A1760" s="1">
        <v>820</v>
      </c>
      <c r="B1760" s="1" t="s">
        <v>769</v>
      </c>
      <c r="C1760" s="1" t="s">
        <v>260</v>
      </c>
      <c r="D1760" s="1">
        <v>94</v>
      </c>
      <c r="E1760" s="1" t="s">
        <v>58</v>
      </c>
      <c r="F1760" s="1" t="s">
        <v>1462</v>
      </c>
      <c r="G1760" s="1" t="s">
        <v>1463</v>
      </c>
      <c r="H1760" s="1">
        <v>54</v>
      </c>
      <c r="I1760" s="1">
        <v>1</v>
      </c>
      <c r="J1760" s="2" t="s">
        <v>4796</v>
      </c>
      <c r="L1760" s="2" t="s">
        <v>4797</v>
      </c>
      <c r="O1760" s="1" t="s">
        <v>4797</v>
      </c>
      <c r="R1760" s="1" t="s">
        <v>7</v>
      </c>
      <c r="S1760" s="2">
        <v>41213</v>
      </c>
      <c r="T1760" s="2">
        <f t="shared" si="179"/>
        <v>42673</v>
      </c>
      <c r="U1760" s="2">
        <f t="shared" si="176"/>
        <v>42733</v>
      </c>
      <c r="V1760" s="11">
        <f t="shared" ca="1" si="177"/>
        <v>2936</v>
      </c>
      <c r="W1760" s="1" t="s">
        <v>4793</v>
      </c>
    </row>
    <row r="1761" spans="1:23" hidden="1" x14ac:dyDescent="0.25">
      <c r="A1761" s="1">
        <v>820</v>
      </c>
      <c r="B1761" s="1" t="s">
        <v>769</v>
      </c>
      <c r="C1761" s="1" t="s">
        <v>153</v>
      </c>
      <c r="D1761" s="1">
        <v>120</v>
      </c>
      <c r="E1761" s="1" t="s">
        <v>58</v>
      </c>
      <c r="F1761" s="1" t="s">
        <v>1506</v>
      </c>
      <c r="G1761" s="1" t="s">
        <v>1507</v>
      </c>
      <c r="H1761" s="1">
        <v>44</v>
      </c>
      <c r="I1761" s="1">
        <v>1</v>
      </c>
      <c r="J1761" s="2" t="s">
        <v>4796</v>
      </c>
      <c r="L1761" s="2" t="s">
        <v>4797</v>
      </c>
      <c r="O1761" s="1" t="s">
        <v>4797</v>
      </c>
      <c r="R1761" s="1" t="s">
        <v>7</v>
      </c>
      <c r="S1761" s="2">
        <v>41213</v>
      </c>
      <c r="T1761" s="2">
        <f t="shared" si="179"/>
        <v>42673</v>
      </c>
      <c r="U1761" s="2">
        <f t="shared" si="176"/>
        <v>42733</v>
      </c>
      <c r="V1761" s="11">
        <f t="shared" ca="1" si="177"/>
        <v>2936</v>
      </c>
      <c r="W1761" s="1" t="s">
        <v>4793</v>
      </c>
    </row>
    <row r="1762" spans="1:23" hidden="1" x14ac:dyDescent="0.25">
      <c r="A1762" s="1">
        <v>820</v>
      </c>
      <c r="B1762" s="1" t="s">
        <v>769</v>
      </c>
      <c r="C1762" s="1" t="s">
        <v>166</v>
      </c>
      <c r="D1762" s="1">
        <v>418</v>
      </c>
      <c r="E1762" s="1" t="s">
        <v>58</v>
      </c>
      <c r="F1762" s="1" t="s">
        <v>1465</v>
      </c>
      <c r="G1762" s="1" t="s">
        <v>1466</v>
      </c>
      <c r="H1762" s="1" t="s">
        <v>1464</v>
      </c>
      <c r="I1762" s="1">
        <v>1</v>
      </c>
      <c r="J1762" s="2" t="s">
        <v>4796</v>
      </c>
      <c r="L1762" s="2" t="s">
        <v>4797</v>
      </c>
      <c r="O1762" s="1" t="s">
        <v>4797</v>
      </c>
      <c r="R1762" s="1" t="s">
        <v>7</v>
      </c>
      <c r="S1762" s="2">
        <v>41213</v>
      </c>
      <c r="T1762" s="2">
        <f t="shared" si="179"/>
        <v>42673</v>
      </c>
      <c r="U1762" s="2">
        <f t="shared" si="176"/>
        <v>42733</v>
      </c>
      <c r="V1762" s="11">
        <f t="shared" ca="1" si="177"/>
        <v>2936</v>
      </c>
      <c r="W1762" s="1" t="s">
        <v>4793</v>
      </c>
    </row>
    <row r="1763" spans="1:23" hidden="1" x14ac:dyDescent="0.25">
      <c r="A1763" s="1">
        <v>820</v>
      </c>
      <c r="B1763" s="1" t="s">
        <v>769</v>
      </c>
      <c r="C1763" s="1" t="s">
        <v>328</v>
      </c>
      <c r="D1763" s="1" t="s">
        <v>1483</v>
      </c>
      <c r="E1763" s="1" t="s">
        <v>58</v>
      </c>
      <c r="F1763" s="1" t="s">
        <v>1484</v>
      </c>
      <c r="G1763" s="1" t="s">
        <v>1485</v>
      </c>
      <c r="H1763" s="1">
        <v>8</v>
      </c>
      <c r="I1763" s="1">
        <v>1</v>
      </c>
      <c r="J1763" s="2" t="s">
        <v>4796</v>
      </c>
      <c r="L1763" s="2" t="s">
        <v>4797</v>
      </c>
      <c r="O1763" s="1" t="s">
        <v>4797</v>
      </c>
      <c r="R1763" s="1" t="s">
        <v>7</v>
      </c>
      <c r="S1763" s="2">
        <v>41213</v>
      </c>
      <c r="T1763" s="2">
        <f t="shared" si="179"/>
        <v>42673</v>
      </c>
      <c r="U1763" s="2">
        <f t="shared" si="176"/>
        <v>42733</v>
      </c>
      <c r="V1763" s="11">
        <f t="shared" ca="1" si="177"/>
        <v>2936</v>
      </c>
      <c r="W1763" s="1" t="s">
        <v>4793</v>
      </c>
    </row>
    <row r="1764" spans="1:23" hidden="1" x14ac:dyDescent="0.25">
      <c r="A1764" s="1">
        <v>822</v>
      </c>
      <c r="B1764" s="1" t="s">
        <v>1568</v>
      </c>
      <c r="C1764" s="1" t="s">
        <v>153</v>
      </c>
      <c r="D1764" s="1">
        <v>102</v>
      </c>
      <c r="E1764" s="1" t="s">
        <v>154</v>
      </c>
      <c r="F1764" s="1" t="s">
        <v>1578</v>
      </c>
      <c r="G1764" s="1" t="s">
        <v>1579</v>
      </c>
      <c r="H1764" s="1">
        <v>17</v>
      </c>
      <c r="I1764" s="1">
        <v>1</v>
      </c>
      <c r="J1764" s="2" t="s">
        <v>4796</v>
      </c>
      <c r="L1764" s="2" t="s">
        <v>4797</v>
      </c>
      <c r="O1764" s="1" t="s">
        <v>4797</v>
      </c>
      <c r="R1764" s="1" t="s">
        <v>7</v>
      </c>
      <c r="S1764" s="2">
        <v>44840</v>
      </c>
      <c r="T1764" s="2">
        <f t="shared" ref="T1764:T1775" si="180">S1764+(365*3)</f>
        <v>45935</v>
      </c>
      <c r="U1764" s="2">
        <f t="shared" si="176"/>
        <v>45995</v>
      </c>
      <c r="V1764" s="11">
        <f t="shared" ca="1" si="177"/>
        <v>-326</v>
      </c>
      <c r="W1764" s="1" t="s">
        <v>4793</v>
      </c>
    </row>
    <row r="1765" spans="1:23" hidden="1" x14ac:dyDescent="0.25">
      <c r="A1765" s="1">
        <v>822</v>
      </c>
      <c r="B1765" s="1" t="s">
        <v>1568</v>
      </c>
      <c r="C1765" s="1" t="s">
        <v>173</v>
      </c>
      <c r="D1765" s="1">
        <v>138</v>
      </c>
      <c r="E1765" s="1" t="s">
        <v>154</v>
      </c>
      <c r="F1765" s="1" t="s">
        <v>1593</v>
      </c>
      <c r="G1765" s="1" t="s">
        <v>1594</v>
      </c>
      <c r="H1765" s="1">
        <v>3</v>
      </c>
      <c r="I1765" s="1">
        <v>1</v>
      </c>
      <c r="J1765" s="2" t="s">
        <v>4796</v>
      </c>
      <c r="L1765" s="2" t="s">
        <v>4797</v>
      </c>
      <c r="O1765" s="1" t="s">
        <v>4797</v>
      </c>
      <c r="R1765" s="1" t="s">
        <v>7</v>
      </c>
      <c r="S1765" s="2">
        <v>44840</v>
      </c>
      <c r="T1765" s="2">
        <f t="shared" si="180"/>
        <v>45935</v>
      </c>
      <c r="U1765" s="2">
        <f t="shared" si="176"/>
        <v>45995</v>
      </c>
      <c r="V1765" s="11">
        <f t="shared" ca="1" si="177"/>
        <v>-326</v>
      </c>
      <c r="W1765" s="1" t="s">
        <v>4793</v>
      </c>
    </row>
    <row r="1766" spans="1:23" hidden="1" x14ac:dyDescent="0.25">
      <c r="A1766" s="1">
        <v>822</v>
      </c>
      <c r="B1766" s="1" t="s">
        <v>1568</v>
      </c>
      <c r="C1766" s="1" t="s">
        <v>20</v>
      </c>
      <c r="D1766" s="1" t="s">
        <v>662</v>
      </c>
      <c r="E1766" s="1" t="s">
        <v>154</v>
      </c>
      <c r="F1766" s="1" t="s">
        <v>1599</v>
      </c>
      <c r="G1766" s="1" t="s">
        <v>1600</v>
      </c>
      <c r="H1766" s="1">
        <v>3</v>
      </c>
      <c r="I1766" s="1">
        <v>1</v>
      </c>
      <c r="J1766" s="2" t="s">
        <v>4796</v>
      </c>
      <c r="L1766" s="2" t="s">
        <v>4797</v>
      </c>
      <c r="O1766" s="1" t="s">
        <v>4797</v>
      </c>
      <c r="R1766" s="1" t="s">
        <v>7</v>
      </c>
      <c r="S1766" s="2">
        <v>44841</v>
      </c>
      <c r="T1766" s="2">
        <f t="shared" si="180"/>
        <v>45936</v>
      </c>
      <c r="U1766" s="2">
        <f t="shared" si="176"/>
        <v>45996</v>
      </c>
      <c r="V1766" s="11">
        <f t="shared" ca="1" si="177"/>
        <v>-327</v>
      </c>
      <c r="W1766" s="1" t="s">
        <v>4793</v>
      </c>
    </row>
    <row r="1767" spans="1:23" hidden="1" x14ac:dyDescent="0.25">
      <c r="A1767" s="1">
        <v>822</v>
      </c>
      <c r="B1767" s="1" t="s">
        <v>1568</v>
      </c>
      <c r="C1767" s="1" t="s">
        <v>20</v>
      </c>
      <c r="D1767" s="1" t="s">
        <v>55</v>
      </c>
      <c r="E1767" s="1" t="s">
        <v>154</v>
      </c>
      <c r="F1767" s="1" t="s">
        <v>1582</v>
      </c>
      <c r="G1767" s="1" t="s">
        <v>1583</v>
      </c>
      <c r="H1767" s="1">
        <v>5</v>
      </c>
      <c r="I1767" s="1">
        <v>1</v>
      </c>
      <c r="J1767" s="2" t="s">
        <v>4796</v>
      </c>
      <c r="L1767" s="2" t="s">
        <v>4797</v>
      </c>
      <c r="O1767" s="1" t="s">
        <v>4797</v>
      </c>
      <c r="R1767" s="1" t="s">
        <v>7</v>
      </c>
      <c r="S1767" s="2">
        <v>44841</v>
      </c>
      <c r="T1767" s="2">
        <f t="shared" si="180"/>
        <v>45936</v>
      </c>
      <c r="U1767" s="2">
        <f t="shared" si="176"/>
        <v>45996</v>
      </c>
      <c r="V1767" s="11">
        <f t="shared" ca="1" si="177"/>
        <v>-327</v>
      </c>
      <c r="W1767" s="1" t="s">
        <v>4793</v>
      </c>
    </row>
    <row r="1768" spans="1:23" hidden="1" x14ac:dyDescent="0.25">
      <c r="A1768" s="1">
        <v>822</v>
      </c>
      <c r="B1768" s="1" t="s">
        <v>1554</v>
      </c>
      <c r="C1768" s="1" t="s">
        <v>153</v>
      </c>
      <c r="D1768" s="1" t="s">
        <v>519</v>
      </c>
      <c r="E1768" s="1" t="s">
        <v>154</v>
      </c>
      <c r="F1768" s="1" t="s">
        <v>1558</v>
      </c>
      <c r="G1768" s="1" t="s">
        <v>1559</v>
      </c>
      <c r="H1768" s="1" t="s">
        <v>1557</v>
      </c>
      <c r="I1768" s="1">
        <v>1</v>
      </c>
      <c r="J1768" s="2" t="s">
        <v>4796</v>
      </c>
      <c r="L1768" s="2" t="s">
        <v>4797</v>
      </c>
      <c r="O1768" s="1" t="s">
        <v>4797</v>
      </c>
      <c r="R1768" s="1" t="s">
        <v>7</v>
      </c>
      <c r="S1768" s="2">
        <v>44840</v>
      </c>
      <c r="T1768" s="2">
        <f t="shared" si="180"/>
        <v>45935</v>
      </c>
      <c r="U1768" s="2">
        <f t="shared" si="176"/>
        <v>45995</v>
      </c>
      <c r="V1768" s="11">
        <f t="shared" ca="1" si="177"/>
        <v>-326</v>
      </c>
      <c r="W1768" s="1" t="s">
        <v>4793</v>
      </c>
    </row>
    <row r="1769" spans="1:23" hidden="1" x14ac:dyDescent="0.25">
      <c r="A1769" s="1">
        <v>823</v>
      </c>
      <c r="B1769" s="1" t="s">
        <v>1632</v>
      </c>
      <c r="C1769" s="1" t="s">
        <v>20</v>
      </c>
      <c r="D1769" s="1">
        <v>413</v>
      </c>
      <c r="E1769" s="1" t="s">
        <v>154</v>
      </c>
      <c r="F1769" s="1" t="s">
        <v>1642</v>
      </c>
      <c r="G1769" s="1" t="s">
        <v>1643</v>
      </c>
      <c r="H1769" s="1">
        <v>3</v>
      </c>
      <c r="I1769" s="1">
        <v>1</v>
      </c>
      <c r="J1769" s="2" t="s">
        <v>4796</v>
      </c>
      <c r="L1769" s="2" t="s">
        <v>4797</v>
      </c>
      <c r="O1769" s="1" t="s">
        <v>4797</v>
      </c>
      <c r="R1769" s="1" t="s">
        <v>7</v>
      </c>
      <c r="S1769" s="2">
        <v>44841</v>
      </c>
      <c r="T1769" s="2">
        <f t="shared" si="180"/>
        <v>45936</v>
      </c>
      <c r="U1769" s="2">
        <f t="shared" si="176"/>
        <v>45996</v>
      </c>
      <c r="V1769" s="11">
        <f t="shared" ca="1" si="177"/>
        <v>-327</v>
      </c>
      <c r="W1769" s="1" t="s">
        <v>4793</v>
      </c>
    </row>
    <row r="1770" spans="1:23" hidden="1" x14ac:dyDescent="0.25">
      <c r="A1770" s="1">
        <v>823</v>
      </c>
      <c r="B1770" s="1" t="s">
        <v>1632</v>
      </c>
      <c r="C1770" s="1" t="s">
        <v>20</v>
      </c>
      <c r="D1770" s="1">
        <v>415</v>
      </c>
      <c r="E1770" s="1" t="s">
        <v>154</v>
      </c>
      <c r="F1770" s="1" t="s">
        <v>1641</v>
      </c>
      <c r="G1770" s="1" t="s">
        <v>1641</v>
      </c>
      <c r="H1770" s="1">
        <v>2</v>
      </c>
      <c r="I1770" s="1">
        <v>1</v>
      </c>
      <c r="J1770" s="2" t="s">
        <v>4796</v>
      </c>
      <c r="L1770" s="2" t="s">
        <v>4797</v>
      </c>
      <c r="O1770" s="1" t="s">
        <v>4797</v>
      </c>
      <c r="R1770" s="1" t="s">
        <v>7</v>
      </c>
      <c r="S1770" s="2">
        <v>44841</v>
      </c>
      <c r="T1770" s="2">
        <f t="shared" si="180"/>
        <v>45936</v>
      </c>
      <c r="U1770" s="2">
        <f t="shared" si="176"/>
        <v>45996</v>
      </c>
      <c r="V1770" s="11">
        <f t="shared" ca="1" si="177"/>
        <v>-327</v>
      </c>
      <c r="W1770" s="1" t="s">
        <v>4793</v>
      </c>
    </row>
    <row r="1771" spans="1:23" hidden="1" x14ac:dyDescent="0.25">
      <c r="A1771" s="1">
        <v>823</v>
      </c>
      <c r="B1771" s="1" t="s">
        <v>1632</v>
      </c>
      <c r="C1771" s="1" t="s">
        <v>20</v>
      </c>
      <c r="D1771" s="1">
        <v>441</v>
      </c>
      <c r="E1771" s="1" t="s">
        <v>154</v>
      </c>
      <c r="F1771" s="1" t="s">
        <v>1635</v>
      </c>
      <c r="G1771" s="1" t="s">
        <v>1636</v>
      </c>
      <c r="H1771" s="1" t="s">
        <v>1634</v>
      </c>
      <c r="I1771" s="1">
        <v>1</v>
      </c>
      <c r="J1771" s="2" t="s">
        <v>4796</v>
      </c>
      <c r="L1771" s="2" t="s">
        <v>4797</v>
      </c>
      <c r="O1771" s="1" t="s">
        <v>4797</v>
      </c>
      <c r="R1771" s="1" t="s">
        <v>7</v>
      </c>
      <c r="S1771" s="2">
        <v>44841</v>
      </c>
      <c r="T1771" s="2">
        <f t="shared" si="180"/>
        <v>45936</v>
      </c>
      <c r="U1771" s="2">
        <f t="shared" si="176"/>
        <v>45996</v>
      </c>
      <c r="V1771" s="11">
        <f t="shared" ca="1" si="177"/>
        <v>-327</v>
      </c>
      <c r="W1771" s="1" t="s">
        <v>4793</v>
      </c>
    </row>
    <row r="1772" spans="1:23" hidden="1" x14ac:dyDescent="0.25">
      <c r="A1772" s="1">
        <v>823</v>
      </c>
      <c r="B1772" s="1" t="s">
        <v>1615</v>
      </c>
      <c r="C1772" s="1" t="s">
        <v>20</v>
      </c>
      <c r="D1772" s="1" t="s">
        <v>479</v>
      </c>
      <c r="E1772" s="1" t="s">
        <v>154</v>
      </c>
      <c r="F1772" s="1" t="s">
        <v>1617</v>
      </c>
      <c r="G1772" s="1" t="s">
        <v>1618</v>
      </c>
      <c r="H1772" s="1">
        <v>1</v>
      </c>
      <c r="I1772" s="1">
        <v>1</v>
      </c>
      <c r="J1772" s="2" t="s">
        <v>4796</v>
      </c>
      <c r="L1772" s="2" t="s">
        <v>4797</v>
      </c>
      <c r="O1772" s="1" t="s">
        <v>4797</v>
      </c>
      <c r="R1772" s="1" t="s">
        <v>7</v>
      </c>
      <c r="S1772" s="2">
        <v>44845</v>
      </c>
      <c r="T1772" s="2">
        <f t="shared" si="180"/>
        <v>45940</v>
      </c>
      <c r="U1772" s="2">
        <f t="shared" si="176"/>
        <v>46000</v>
      </c>
      <c r="V1772" s="11">
        <f t="shared" ca="1" si="177"/>
        <v>-331</v>
      </c>
      <c r="W1772" s="1" t="s">
        <v>4793</v>
      </c>
    </row>
    <row r="1773" spans="1:23" hidden="1" x14ac:dyDescent="0.25">
      <c r="A1773" s="1">
        <v>824</v>
      </c>
      <c r="B1773" s="1" t="s">
        <v>1658</v>
      </c>
      <c r="C1773" s="1" t="s">
        <v>20</v>
      </c>
      <c r="D1773" s="1" t="s">
        <v>1664</v>
      </c>
      <c r="E1773" s="1" t="s">
        <v>154</v>
      </c>
      <c r="F1773" s="1" t="s">
        <v>1665</v>
      </c>
      <c r="G1773" s="1" t="s">
        <v>1666</v>
      </c>
      <c r="H1773" s="1">
        <v>12</v>
      </c>
      <c r="I1773" s="1">
        <v>1</v>
      </c>
      <c r="J1773" s="2" t="s">
        <v>4796</v>
      </c>
      <c r="L1773" s="2" t="s">
        <v>4797</v>
      </c>
      <c r="O1773" s="1" t="s">
        <v>4797</v>
      </c>
      <c r="R1773" s="1" t="s">
        <v>7</v>
      </c>
      <c r="S1773" s="2">
        <v>44848</v>
      </c>
      <c r="T1773" s="2">
        <f t="shared" si="180"/>
        <v>45943</v>
      </c>
      <c r="U1773" s="2">
        <f t="shared" si="176"/>
        <v>46003</v>
      </c>
      <c r="V1773" s="11">
        <f t="shared" ca="1" si="177"/>
        <v>-334</v>
      </c>
      <c r="W1773" s="1" t="s">
        <v>4793</v>
      </c>
    </row>
    <row r="1774" spans="1:23" hidden="1" x14ac:dyDescent="0.25">
      <c r="A1774" s="1">
        <v>824</v>
      </c>
      <c r="B1774" s="1" t="s">
        <v>1658</v>
      </c>
      <c r="C1774" s="1" t="s">
        <v>20</v>
      </c>
      <c r="D1774" s="1" t="s">
        <v>1670</v>
      </c>
      <c r="E1774" s="1" t="s">
        <v>154</v>
      </c>
      <c r="F1774" s="1" t="s">
        <v>1671</v>
      </c>
      <c r="G1774" s="1" t="s">
        <v>1672</v>
      </c>
      <c r="H1774" s="1">
        <v>12</v>
      </c>
      <c r="I1774" s="1">
        <v>1</v>
      </c>
      <c r="J1774" s="2" t="s">
        <v>4796</v>
      </c>
      <c r="L1774" s="2" t="s">
        <v>4797</v>
      </c>
      <c r="O1774" s="1" t="s">
        <v>4797</v>
      </c>
      <c r="R1774" s="1" t="s">
        <v>7</v>
      </c>
      <c r="S1774" s="2">
        <v>44848</v>
      </c>
      <c r="T1774" s="2">
        <f t="shared" si="180"/>
        <v>45943</v>
      </c>
      <c r="U1774" s="2">
        <f t="shared" si="176"/>
        <v>46003</v>
      </c>
      <c r="V1774" s="11">
        <f t="shared" ca="1" si="177"/>
        <v>-334</v>
      </c>
      <c r="W1774" s="1" t="s">
        <v>4793</v>
      </c>
    </row>
    <row r="1775" spans="1:23" hidden="1" x14ac:dyDescent="0.25">
      <c r="A1775" s="1">
        <v>824</v>
      </c>
      <c r="B1775" s="1" t="s">
        <v>1658</v>
      </c>
      <c r="C1775" s="1" t="s">
        <v>20</v>
      </c>
      <c r="D1775" s="1" t="s">
        <v>1667</v>
      </c>
      <c r="E1775" s="1" t="s">
        <v>154</v>
      </c>
      <c r="F1775" s="1" t="s">
        <v>1668</v>
      </c>
      <c r="G1775" s="1" t="s">
        <v>1669</v>
      </c>
      <c r="H1775" s="1">
        <v>12</v>
      </c>
      <c r="I1775" s="1">
        <v>1</v>
      </c>
      <c r="J1775" s="2" t="s">
        <v>4796</v>
      </c>
      <c r="L1775" s="2" t="s">
        <v>4797</v>
      </c>
      <c r="O1775" s="1" t="s">
        <v>4797</v>
      </c>
      <c r="R1775" s="1" t="s">
        <v>7</v>
      </c>
      <c r="S1775" s="2">
        <v>44848</v>
      </c>
      <c r="T1775" s="2">
        <f t="shared" si="180"/>
        <v>45943</v>
      </c>
      <c r="U1775" s="2">
        <f t="shared" si="176"/>
        <v>46003</v>
      </c>
      <c r="V1775" s="11">
        <f t="shared" ca="1" si="177"/>
        <v>-334</v>
      </c>
      <c r="W1775" s="1" t="s">
        <v>4793</v>
      </c>
    </row>
    <row r="1776" spans="1:23" hidden="1" x14ac:dyDescent="0.25">
      <c r="A1776" s="1">
        <v>827</v>
      </c>
      <c r="B1776" s="1" t="s">
        <v>1681</v>
      </c>
      <c r="C1776" s="1" t="s">
        <v>260</v>
      </c>
      <c r="D1776" s="1">
        <v>12</v>
      </c>
      <c r="E1776" s="1" t="s">
        <v>58</v>
      </c>
      <c r="F1776" s="1" t="s">
        <v>1716</v>
      </c>
      <c r="G1776" s="1" t="s">
        <v>1718</v>
      </c>
      <c r="H1776" s="1">
        <v>312</v>
      </c>
      <c r="I1776" s="1">
        <v>1</v>
      </c>
      <c r="J1776" s="2" t="s">
        <v>4796</v>
      </c>
      <c r="L1776" s="2" t="s">
        <v>4797</v>
      </c>
      <c r="O1776" s="1" t="s">
        <v>4797</v>
      </c>
      <c r="R1776" s="1" t="s">
        <v>7</v>
      </c>
      <c r="S1776" s="2">
        <v>41241</v>
      </c>
      <c r="T1776" s="2">
        <f t="shared" ref="T1776:T1803" si="181">S1776+(365*4)</f>
        <v>42701</v>
      </c>
      <c r="U1776" s="2">
        <f t="shared" si="176"/>
        <v>42761</v>
      </c>
      <c r="V1776" s="11">
        <f t="shared" ca="1" si="177"/>
        <v>2908</v>
      </c>
      <c r="W1776" s="1" t="s">
        <v>4793</v>
      </c>
    </row>
    <row r="1777" spans="1:23" hidden="1" x14ac:dyDescent="0.25">
      <c r="A1777" s="1">
        <v>827</v>
      </c>
      <c r="B1777" s="1" t="s">
        <v>1681</v>
      </c>
      <c r="C1777" s="1" t="s">
        <v>166</v>
      </c>
      <c r="D1777" s="1">
        <v>13</v>
      </c>
      <c r="E1777" s="1" t="s">
        <v>58</v>
      </c>
      <c r="F1777" s="1" t="s">
        <v>1705</v>
      </c>
      <c r="G1777" s="1" t="s">
        <v>1706</v>
      </c>
      <c r="H1777" s="1">
        <v>4</v>
      </c>
      <c r="I1777" s="1">
        <v>1</v>
      </c>
      <c r="J1777" s="2" t="s">
        <v>4796</v>
      </c>
      <c r="L1777" s="2" t="s">
        <v>4797</v>
      </c>
      <c r="O1777" s="1" t="s">
        <v>4797</v>
      </c>
      <c r="R1777" s="1" t="s">
        <v>7</v>
      </c>
      <c r="S1777" s="2">
        <v>41241</v>
      </c>
      <c r="T1777" s="2">
        <f t="shared" si="181"/>
        <v>42701</v>
      </c>
      <c r="U1777" s="2">
        <f t="shared" si="176"/>
        <v>42761</v>
      </c>
      <c r="V1777" s="11">
        <f t="shared" ca="1" si="177"/>
        <v>2908</v>
      </c>
      <c r="W1777" s="1" t="s">
        <v>4793</v>
      </c>
    </row>
    <row r="1778" spans="1:23" hidden="1" x14ac:dyDescent="0.25">
      <c r="A1778" s="1">
        <v>827</v>
      </c>
      <c r="B1778" s="1" t="s">
        <v>1681</v>
      </c>
      <c r="C1778" s="1" t="s">
        <v>166</v>
      </c>
      <c r="D1778" s="1">
        <v>15</v>
      </c>
      <c r="E1778" s="1" t="s">
        <v>58</v>
      </c>
      <c r="F1778" s="1" t="s">
        <v>1706</v>
      </c>
      <c r="G1778" s="1" t="s">
        <v>1708</v>
      </c>
      <c r="H1778" s="1">
        <v>9</v>
      </c>
      <c r="I1778" s="1">
        <v>1</v>
      </c>
      <c r="J1778" s="2" t="s">
        <v>4796</v>
      </c>
      <c r="L1778" s="2" t="s">
        <v>4797</v>
      </c>
      <c r="O1778" s="1" t="s">
        <v>4797</v>
      </c>
      <c r="R1778" s="1" t="s">
        <v>7</v>
      </c>
      <c r="S1778" s="2">
        <v>41241</v>
      </c>
      <c r="T1778" s="2">
        <f t="shared" si="181"/>
        <v>42701</v>
      </c>
      <c r="U1778" s="2">
        <f t="shared" si="176"/>
        <v>42761</v>
      </c>
      <c r="V1778" s="11">
        <f t="shared" ca="1" si="177"/>
        <v>2908</v>
      </c>
      <c r="W1778" s="1" t="s">
        <v>4793</v>
      </c>
    </row>
    <row r="1779" spans="1:23" hidden="1" x14ac:dyDescent="0.25">
      <c r="A1779" s="1">
        <v>827</v>
      </c>
      <c r="B1779" s="1" t="s">
        <v>1681</v>
      </c>
      <c r="C1779" s="1" t="s">
        <v>1719</v>
      </c>
      <c r="D1779" s="1">
        <v>21</v>
      </c>
      <c r="E1779" s="1" t="s">
        <v>58</v>
      </c>
      <c r="F1779" s="1" t="s">
        <v>1717</v>
      </c>
      <c r="G1779" s="1" t="s">
        <v>1720</v>
      </c>
      <c r="H1779" s="1">
        <v>5</v>
      </c>
      <c r="I1779" s="1">
        <v>1</v>
      </c>
      <c r="J1779" s="2" t="s">
        <v>4796</v>
      </c>
      <c r="L1779" s="2" t="s">
        <v>4797</v>
      </c>
      <c r="O1779" s="1" t="s">
        <v>4797</v>
      </c>
      <c r="R1779" s="1" t="s">
        <v>7</v>
      </c>
      <c r="S1779" s="2">
        <v>42986</v>
      </c>
      <c r="T1779" s="2">
        <f t="shared" si="181"/>
        <v>44446</v>
      </c>
      <c r="U1779" s="2">
        <f t="shared" si="176"/>
        <v>44506</v>
      </c>
      <c r="V1779" s="11">
        <f t="shared" ca="1" si="177"/>
        <v>1163</v>
      </c>
      <c r="W1779" s="1" t="s">
        <v>4793</v>
      </c>
    </row>
    <row r="1780" spans="1:23" hidden="1" x14ac:dyDescent="0.25">
      <c r="A1780" s="1">
        <v>827</v>
      </c>
      <c r="B1780" s="1" t="s">
        <v>1681</v>
      </c>
      <c r="C1780" s="1" t="s">
        <v>153</v>
      </c>
      <c r="D1780" s="1">
        <v>23</v>
      </c>
      <c r="E1780" s="1" t="s">
        <v>58</v>
      </c>
      <c r="F1780" s="1" t="s">
        <v>1722</v>
      </c>
      <c r="G1780" s="1" t="s">
        <v>1724</v>
      </c>
      <c r="H1780" s="1" t="s">
        <v>1723</v>
      </c>
      <c r="I1780" s="1">
        <v>1</v>
      </c>
      <c r="J1780" s="2" t="s">
        <v>4796</v>
      </c>
      <c r="L1780" s="2" t="s">
        <v>4797</v>
      </c>
      <c r="O1780" s="1" t="s">
        <v>4797</v>
      </c>
      <c r="R1780" s="1" t="s">
        <v>7</v>
      </c>
      <c r="S1780" s="2">
        <v>42986</v>
      </c>
      <c r="T1780" s="2">
        <f t="shared" si="181"/>
        <v>44446</v>
      </c>
      <c r="U1780" s="2">
        <f t="shared" si="176"/>
        <v>44506</v>
      </c>
      <c r="V1780" s="11">
        <f t="shared" ca="1" si="177"/>
        <v>1163</v>
      </c>
      <c r="W1780" s="1" t="s">
        <v>4793</v>
      </c>
    </row>
    <row r="1781" spans="1:23" hidden="1" x14ac:dyDescent="0.25">
      <c r="A1781" s="1">
        <v>827</v>
      </c>
      <c r="B1781" s="1" t="s">
        <v>1681</v>
      </c>
      <c r="C1781" s="1" t="s">
        <v>1729</v>
      </c>
      <c r="D1781" s="1">
        <v>25</v>
      </c>
      <c r="E1781" s="1" t="s">
        <v>58</v>
      </c>
      <c r="F1781" s="1" t="s">
        <v>1728</v>
      </c>
      <c r="G1781" s="1" t="s">
        <v>1730</v>
      </c>
      <c r="H1781" s="1">
        <v>313</v>
      </c>
      <c r="I1781" s="1">
        <v>1</v>
      </c>
      <c r="J1781" s="2" t="s">
        <v>4796</v>
      </c>
      <c r="L1781" s="2" t="s">
        <v>4797</v>
      </c>
      <c r="O1781" s="1" t="s">
        <v>4797</v>
      </c>
      <c r="R1781" s="1" t="s">
        <v>7</v>
      </c>
      <c r="S1781" s="2">
        <v>42986</v>
      </c>
      <c r="T1781" s="2">
        <f t="shared" si="181"/>
        <v>44446</v>
      </c>
      <c r="U1781" s="2">
        <f t="shared" si="176"/>
        <v>44506</v>
      </c>
      <c r="V1781" s="11">
        <f t="shared" ca="1" si="177"/>
        <v>1163</v>
      </c>
      <c r="W1781" s="1" t="s">
        <v>4793</v>
      </c>
    </row>
    <row r="1782" spans="1:23" hidden="1" x14ac:dyDescent="0.25">
      <c r="A1782" s="1">
        <v>827</v>
      </c>
      <c r="B1782" s="1" t="s">
        <v>1681</v>
      </c>
      <c r="C1782" s="1" t="s">
        <v>153</v>
      </c>
      <c r="D1782" s="1">
        <v>26</v>
      </c>
      <c r="E1782" s="1" t="s">
        <v>58</v>
      </c>
      <c r="F1782" s="1" t="s">
        <v>1733</v>
      </c>
      <c r="G1782" s="1" t="s">
        <v>1734</v>
      </c>
      <c r="H1782" s="1" t="s">
        <v>1731</v>
      </c>
      <c r="I1782" s="1">
        <v>1</v>
      </c>
      <c r="J1782" s="2" t="s">
        <v>4796</v>
      </c>
      <c r="L1782" s="2" t="s">
        <v>4797</v>
      </c>
      <c r="O1782" s="1" t="s">
        <v>4797</v>
      </c>
      <c r="R1782" s="1" t="s">
        <v>7</v>
      </c>
      <c r="S1782" s="2">
        <v>42986</v>
      </c>
      <c r="T1782" s="2">
        <f t="shared" si="181"/>
        <v>44446</v>
      </c>
      <c r="U1782" s="2">
        <f t="shared" si="176"/>
        <v>44506</v>
      </c>
      <c r="V1782" s="11">
        <f t="shared" ca="1" si="177"/>
        <v>1163</v>
      </c>
      <c r="W1782" s="1" t="s">
        <v>4793</v>
      </c>
    </row>
    <row r="1783" spans="1:23" hidden="1" x14ac:dyDescent="0.25">
      <c r="A1783" s="1">
        <v>827</v>
      </c>
      <c r="B1783" s="1" t="s">
        <v>1681</v>
      </c>
      <c r="C1783" s="1" t="s">
        <v>500</v>
      </c>
      <c r="D1783" s="1">
        <v>27</v>
      </c>
      <c r="E1783" s="1" t="s">
        <v>58</v>
      </c>
      <c r="F1783" s="1" t="s">
        <v>1744</v>
      </c>
      <c r="G1783" s="1" t="s">
        <v>1746</v>
      </c>
      <c r="H1783" s="1" t="s">
        <v>1745</v>
      </c>
      <c r="I1783" s="1">
        <v>1</v>
      </c>
      <c r="J1783" s="2" t="s">
        <v>4796</v>
      </c>
      <c r="L1783" s="2" t="s">
        <v>4797</v>
      </c>
      <c r="O1783" s="1" t="s">
        <v>4797</v>
      </c>
      <c r="R1783" s="1" t="s">
        <v>7</v>
      </c>
      <c r="S1783" s="2">
        <v>42986</v>
      </c>
      <c r="T1783" s="2">
        <f t="shared" si="181"/>
        <v>44446</v>
      </c>
      <c r="U1783" s="2">
        <f t="shared" si="176"/>
        <v>44506</v>
      </c>
      <c r="V1783" s="11">
        <f t="shared" ca="1" si="177"/>
        <v>1163</v>
      </c>
      <c r="W1783" s="1" t="s">
        <v>4793</v>
      </c>
    </row>
    <row r="1784" spans="1:23" hidden="1" x14ac:dyDescent="0.25">
      <c r="A1784" s="1">
        <v>827</v>
      </c>
      <c r="B1784" s="1" t="s">
        <v>1681</v>
      </c>
      <c r="C1784" s="1" t="s">
        <v>260</v>
      </c>
      <c r="D1784" s="1">
        <v>32</v>
      </c>
      <c r="E1784" s="1" t="s">
        <v>58</v>
      </c>
      <c r="F1784" s="1" t="s">
        <v>1755</v>
      </c>
      <c r="G1784" s="1" t="s">
        <v>1756</v>
      </c>
      <c r="H1784" s="1">
        <v>10</v>
      </c>
      <c r="I1784" s="1">
        <v>1</v>
      </c>
      <c r="J1784" s="2" t="s">
        <v>4796</v>
      </c>
      <c r="L1784" s="2" t="s">
        <v>4797</v>
      </c>
      <c r="O1784" s="1" t="s">
        <v>4797</v>
      </c>
      <c r="R1784" s="1" t="s">
        <v>7</v>
      </c>
      <c r="S1784" s="2">
        <v>42986</v>
      </c>
      <c r="T1784" s="2">
        <f t="shared" si="181"/>
        <v>44446</v>
      </c>
      <c r="U1784" s="2">
        <f t="shared" si="176"/>
        <v>44506</v>
      </c>
      <c r="V1784" s="11">
        <f t="shared" ca="1" si="177"/>
        <v>1163</v>
      </c>
      <c r="W1784" s="1" t="s">
        <v>4793</v>
      </c>
    </row>
    <row r="1785" spans="1:23" hidden="1" x14ac:dyDescent="0.25">
      <c r="A1785" s="1">
        <v>827</v>
      </c>
      <c r="B1785" s="1" t="s">
        <v>1681</v>
      </c>
      <c r="C1785" s="1" t="s">
        <v>500</v>
      </c>
      <c r="D1785" s="1">
        <v>35</v>
      </c>
      <c r="E1785" s="1" t="s">
        <v>58</v>
      </c>
      <c r="F1785" s="1" t="s">
        <v>1741</v>
      </c>
      <c r="G1785" s="1" t="s">
        <v>1742</v>
      </c>
      <c r="H1785" s="1" t="s">
        <v>1740</v>
      </c>
      <c r="I1785" s="1">
        <v>1</v>
      </c>
      <c r="J1785" s="2" t="s">
        <v>4796</v>
      </c>
      <c r="L1785" s="2" t="s">
        <v>4797</v>
      </c>
      <c r="O1785" s="1" t="s">
        <v>4797</v>
      </c>
      <c r="R1785" s="1" t="s">
        <v>7</v>
      </c>
      <c r="S1785" s="2">
        <v>42986</v>
      </c>
      <c r="T1785" s="2">
        <f t="shared" si="181"/>
        <v>44446</v>
      </c>
      <c r="U1785" s="2">
        <f t="shared" si="176"/>
        <v>44506</v>
      </c>
      <c r="V1785" s="11">
        <f t="shared" ca="1" si="177"/>
        <v>1163</v>
      </c>
      <c r="W1785" s="1" t="s">
        <v>4793</v>
      </c>
    </row>
    <row r="1786" spans="1:23" hidden="1" x14ac:dyDescent="0.25">
      <c r="A1786" s="1">
        <v>827</v>
      </c>
      <c r="B1786" s="1" t="s">
        <v>1681</v>
      </c>
      <c r="C1786" s="1" t="s">
        <v>260</v>
      </c>
      <c r="D1786" s="1">
        <v>40</v>
      </c>
      <c r="E1786" s="1" t="s">
        <v>58</v>
      </c>
      <c r="F1786" s="1" t="s">
        <v>1725</v>
      </c>
      <c r="G1786" s="1" t="s">
        <v>1726</v>
      </c>
      <c r="H1786" s="1" t="s">
        <v>1723</v>
      </c>
      <c r="I1786" s="1">
        <v>1</v>
      </c>
      <c r="J1786" s="2" t="s">
        <v>4796</v>
      </c>
      <c r="L1786" s="2" t="s">
        <v>4797</v>
      </c>
      <c r="O1786" s="1" t="s">
        <v>4797</v>
      </c>
      <c r="R1786" s="1" t="s">
        <v>7</v>
      </c>
      <c r="S1786" s="2">
        <v>42986</v>
      </c>
      <c r="T1786" s="2">
        <f t="shared" si="181"/>
        <v>44446</v>
      </c>
      <c r="U1786" s="2">
        <f t="shared" si="176"/>
        <v>44506</v>
      </c>
      <c r="V1786" s="11">
        <f t="shared" ca="1" si="177"/>
        <v>1163</v>
      </c>
      <c r="W1786" s="1" t="s">
        <v>4793</v>
      </c>
    </row>
    <row r="1787" spans="1:23" hidden="1" x14ac:dyDescent="0.25">
      <c r="A1787" s="1">
        <v>827</v>
      </c>
      <c r="B1787" s="1" t="s">
        <v>1681</v>
      </c>
      <c r="C1787" s="1" t="s">
        <v>153</v>
      </c>
      <c r="D1787" s="1">
        <v>42</v>
      </c>
      <c r="E1787" s="1" t="s">
        <v>58</v>
      </c>
      <c r="F1787" s="1" t="s">
        <v>1721</v>
      </c>
      <c r="G1787" s="1" t="s">
        <v>1722</v>
      </c>
      <c r="H1787" s="1" t="s">
        <v>1712</v>
      </c>
      <c r="I1787" s="1">
        <v>1</v>
      </c>
      <c r="J1787" s="2" t="s">
        <v>4796</v>
      </c>
      <c r="L1787" s="2" t="s">
        <v>4797</v>
      </c>
      <c r="O1787" s="1" t="s">
        <v>4797</v>
      </c>
      <c r="R1787" s="1" t="s">
        <v>7</v>
      </c>
      <c r="S1787" s="2">
        <v>42986</v>
      </c>
      <c r="T1787" s="2">
        <f t="shared" si="181"/>
        <v>44446</v>
      </c>
      <c r="U1787" s="2">
        <f t="shared" si="176"/>
        <v>44506</v>
      </c>
      <c r="V1787" s="11">
        <f t="shared" ca="1" si="177"/>
        <v>1163</v>
      </c>
      <c r="W1787" s="1" t="s">
        <v>4793</v>
      </c>
    </row>
    <row r="1788" spans="1:23" hidden="1" x14ac:dyDescent="0.25">
      <c r="A1788" s="1">
        <v>827</v>
      </c>
      <c r="B1788" s="1" t="s">
        <v>1681</v>
      </c>
      <c r="C1788" s="1" t="s">
        <v>260</v>
      </c>
      <c r="D1788" s="1">
        <v>46</v>
      </c>
      <c r="E1788" s="1" t="s">
        <v>58</v>
      </c>
      <c r="F1788" s="1" t="s">
        <v>1703</v>
      </c>
      <c r="G1788" s="1" t="s">
        <v>1704</v>
      </c>
      <c r="H1788" s="1">
        <v>321</v>
      </c>
      <c r="I1788" s="1">
        <v>1</v>
      </c>
      <c r="J1788" s="2" t="s">
        <v>4796</v>
      </c>
      <c r="L1788" s="2" t="s">
        <v>4797</v>
      </c>
      <c r="O1788" s="1" t="s">
        <v>4797</v>
      </c>
      <c r="R1788" s="1" t="s">
        <v>7</v>
      </c>
      <c r="S1788" s="2">
        <v>41241</v>
      </c>
      <c r="T1788" s="2">
        <f t="shared" si="181"/>
        <v>42701</v>
      </c>
      <c r="U1788" s="2">
        <f t="shared" si="176"/>
        <v>42761</v>
      </c>
      <c r="V1788" s="11">
        <f t="shared" ca="1" si="177"/>
        <v>2908</v>
      </c>
      <c r="W1788" s="1" t="s">
        <v>4793</v>
      </c>
    </row>
    <row r="1789" spans="1:23" hidden="1" x14ac:dyDescent="0.25">
      <c r="A1789" s="1">
        <v>827</v>
      </c>
      <c r="B1789" s="1" t="s">
        <v>1681</v>
      </c>
      <c r="C1789" s="1" t="s">
        <v>166</v>
      </c>
      <c r="D1789" s="1">
        <v>50</v>
      </c>
      <c r="E1789" s="1" t="s">
        <v>58</v>
      </c>
      <c r="F1789" s="1" t="s">
        <v>1718</v>
      </c>
      <c r="G1789" s="1" t="s">
        <v>1722</v>
      </c>
      <c r="H1789" s="1">
        <v>315</v>
      </c>
      <c r="I1789" s="1">
        <v>1</v>
      </c>
      <c r="J1789" s="2" t="s">
        <v>4796</v>
      </c>
      <c r="L1789" s="2" t="s">
        <v>4797</v>
      </c>
      <c r="O1789" s="1" t="s">
        <v>4797</v>
      </c>
      <c r="R1789" s="1" t="s">
        <v>7</v>
      </c>
      <c r="S1789" s="2">
        <v>41241</v>
      </c>
      <c r="T1789" s="2">
        <f t="shared" si="181"/>
        <v>42701</v>
      </c>
      <c r="U1789" s="2">
        <f t="shared" si="176"/>
        <v>42761</v>
      </c>
      <c r="V1789" s="11">
        <f t="shared" ca="1" si="177"/>
        <v>2908</v>
      </c>
      <c r="W1789" s="1" t="s">
        <v>4793</v>
      </c>
    </row>
    <row r="1790" spans="1:23" hidden="1" x14ac:dyDescent="0.25">
      <c r="A1790" s="1">
        <v>827</v>
      </c>
      <c r="B1790" s="1" t="s">
        <v>1681</v>
      </c>
      <c r="C1790" s="1" t="s">
        <v>166</v>
      </c>
      <c r="D1790" s="1">
        <v>51</v>
      </c>
      <c r="E1790" s="1" t="s">
        <v>58</v>
      </c>
      <c r="F1790" s="1" t="s">
        <v>1709</v>
      </c>
      <c r="G1790" s="1" t="s">
        <v>1710</v>
      </c>
      <c r="H1790" s="1">
        <v>319</v>
      </c>
      <c r="I1790" s="1">
        <v>1</v>
      </c>
      <c r="J1790" s="2" t="s">
        <v>4796</v>
      </c>
      <c r="L1790" s="2" t="s">
        <v>4797</v>
      </c>
      <c r="O1790" s="1" t="s">
        <v>4797</v>
      </c>
      <c r="R1790" s="1" t="s">
        <v>7</v>
      </c>
      <c r="S1790" s="2">
        <v>41241</v>
      </c>
      <c r="T1790" s="2">
        <f t="shared" si="181"/>
        <v>42701</v>
      </c>
      <c r="U1790" s="2">
        <f t="shared" si="176"/>
        <v>42761</v>
      </c>
      <c r="V1790" s="11">
        <f t="shared" ca="1" si="177"/>
        <v>2908</v>
      </c>
      <c r="W1790" s="1" t="s">
        <v>4793</v>
      </c>
    </row>
    <row r="1791" spans="1:23" hidden="1" x14ac:dyDescent="0.25">
      <c r="A1791" s="1">
        <v>827</v>
      </c>
      <c r="B1791" s="1" t="s">
        <v>1681</v>
      </c>
      <c r="C1791" s="1" t="s">
        <v>260</v>
      </c>
      <c r="D1791" s="1">
        <v>52</v>
      </c>
      <c r="E1791" s="1" t="s">
        <v>58</v>
      </c>
      <c r="F1791" s="1" t="s">
        <v>1716</v>
      </c>
      <c r="G1791" s="1" t="s">
        <v>1718</v>
      </c>
      <c r="H1791" s="1">
        <v>317</v>
      </c>
      <c r="I1791" s="1">
        <v>1</v>
      </c>
      <c r="J1791" s="2" t="s">
        <v>4796</v>
      </c>
      <c r="L1791" s="2" t="s">
        <v>4797</v>
      </c>
      <c r="O1791" s="1" t="s">
        <v>4797</v>
      </c>
      <c r="R1791" s="1" t="s">
        <v>7</v>
      </c>
      <c r="S1791" s="2">
        <v>41241</v>
      </c>
      <c r="T1791" s="2">
        <f t="shared" si="181"/>
        <v>42701</v>
      </c>
      <c r="U1791" s="2">
        <f t="shared" si="176"/>
        <v>42761</v>
      </c>
      <c r="V1791" s="11">
        <f t="shared" ca="1" si="177"/>
        <v>2908</v>
      </c>
      <c r="W1791" s="1" t="s">
        <v>4793</v>
      </c>
    </row>
    <row r="1792" spans="1:23" hidden="1" x14ac:dyDescent="0.25">
      <c r="A1792" s="1">
        <v>827</v>
      </c>
      <c r="B1792" s="1" t="s">
        <v>1681</v>
      </c>
      <c r="C1792" s="1" t="s">
        <v>500</v>
      </c>
      <c r="D1792" s="1">
        <v>54</v>
      </c>
      <c r="E1792" s="1" t="s">
        <v>58</v>
      </c>
      <c r="F1792" s="1" t="s">
        <v>1715</v>
      </c>
      <c r="G1792" s="1" t="s">
        <v>1716</v>
      </c>
      <c r="H1792" s="1">
        <v>316</v>
      </c>
      <c r="I1792" s="1">
        <v>1</v>
      </c>
      <c r="J1792" s="2" t="s">
        <v>4796</v>
      </c>
      <c r="L1792" s="2" t="s">
        <v>4797</v>
      </c>
      <c r="O1792" s="1" t="s">
        <v>4797</v>
      </c>
      <c r="R1792" s="1" t="s">
        <v>7</v>
      </c>
      <c r="S1792" s="2">
        <v>41241</v>
      </c>
      <c r="T1792" s="2">
        <f t="shared" si="181"/>
        <v>42701</v>
      </c>
      <c r="U1792" s="2">
        <f t="shared" si="176"/>
        <v>42761</v>
      </c>
      <c r="V1792" s="11">
        <f t="shared" ca="1" si="177"/>
        <v>2908</v>
      </c>
      <c r="W1792" s="1" t="s">
        <v>4793</v>
      </c>
    </row>
    <row r="1793" spans="1:23" hidden="1" x14ac:dyDescent="0.25">
      <c r="A1793" s="1">
        <v>827</v>
      </c>
      <c r="B1793" s="1" t="s">
        <v>1681</v>
      </c>
      <c r="C1793" s="1" t="s">
        <v>500</v>
      </c>
      <c r="D1793" s="1">
        <v>60</v>
      </c>
      <c r="E1793" s="1" t="s">
        <v>58</v>
      </c>
      <c r="F1793" s="1" t="s">
        <v>1727</v>
      </c>
      <c r="G1793" s="1" t="s">
        <v>1728</v>
      </c>
      <c r="H1793" s="1">
        <v>315</v>
      </c>
      <c r="I1793" s="1">
        <v>1</v>
      </c>
      <c r="J1793" s="2" t="s">
        <v>4796</v>
      </c>
      <c r="L1793" s="2" t="s">
        <v>4797</v>
      </c>
      <c r="O1793" s="1" t="s">
        <v>4797</v>
      </c>
      <c r="R1793" s="1" t="s">
        <v>7</v>
      </c>
      <c r="S1793" s="2">
        <v>42986</v>
      </c>
      <c r="T1793" s="2">
        <f t="shared" si="181"/>
        <v>44446</v>
      </c>
      <c r="U1793" s="2">
        <f t="shared" si="176"/>
        <v>44506</v>
      </c>
      <c r="V1793" s="11">
        <f t="shared" ca="1" si="177"/>
        <v>1163</v>
      </c>
      <c r="W1793" s="1" t="s">
        <v>4793</v>
      </c>
    </row>
    <row r="1794" spans="1:23" hidden="1" x14ac:dyDescent="0.25">
      <c r="A1794" s="1">
        <v>827</v>
      </c>
      <c r="B1794" s="1" t="s">
        <v>1681</v>
      </c>
      <c r="C1794" s="1" t="s">
        <v>1735</v>
      </c>
      <c r="D1794" s="1">
        <v>72</v>
      </c>
      <c r="E1794" s="1" t="s">
        <v>58</v>
      </c>
      <c r="F1794" s="1" t="s">
        <v>1753</v>
      </c>
      <c r="G1794" s="1" t="s">
        <v>1754</v>
      </c>
      <c r="H1794" s="1">
        <v>324</v>
      </c>
      <c r="I1794" s="1">
        <v>1</v>
      </c>
      <c r="J1794" s="2" t="s">
        <v>4796</v>
      </c>
      <c r="L1794" s="2" t="s">
        <v>4797</v>
      </c>
      <c r="O1794" s="1" t="s">
        <v>4797</v>
      </c>
      <c r="R1794" s="1" t="s">
        <v>7</v>
      </c>
      <c r="S1794" s="2">
        <v>42986</v>
      </c>
      <c r="T1794" s="2">
        <f t="shared" si="181"/>
        <v>44446</v>
      </c>
      <c r="U1794" s="2">
        <f t="shared" ref="U1794:U1857" si="182">T1794+60</f>
        <v>44506</v>
      </c>
      <c r="V1794" s="11">
        <f t="shared" ref="V1794:V1857" ca="1" si="183">TODAY()-U1794</f>
        <v>1163</v>
      </c>
      <c r="W1794" s="1" t="s">
        <v>4793</v>
      </c>
    </row>
    <row r="1795" spans="1:23" hidden="1" x14ac:dyDescent="0.25">
      <c r="A1795" s="1">
        <v>827</v>
      </c>
      <c r="B1795" s="1" t="s">
        <v>1681</v>
      </c>
      <c r="C1795" s="1" t="s">
        <v>20</v>
      </c>
      <c r="D1795" s="1">
        <v>201</v>
      </c>
      <c r="E1795" s="1" t="s">
        <v>58</v>
      </c>
      <c r="F1795" s="1" t="s">
        <v>1757</v>
      </c>
      <c r="G1795" s="1" t="s">
        <v>1758</v>
      </c>
      <c r="H1795" s="1">
        <v>8</v>
      </c>
      <c r="I1795" s="1">
        <v>1</v>
      </c>
      <c r="J1795" s="2" t="s">
        <v>4796</v>
      </c>
      <c r="L1795" s="2" t="s">
        <v>4797</v>
      </c>
      <c r="O1795" s="1" t="s">
        <v>4797</v>
      </c>
      <c r="R1795" s="1" t="s">
        <v>7</v>
      </c>
      <c r="S1795" s="2">
        <v>42986</v>
      </c>
      <c r="T1795" s="2">
        <f t="shared" si="181"/>
        <v>44446</v>
      </c>
      <c r="U1795" s="2">
        <f t="shared" si="182"/>
        <v>44506</v>
      </c>
      <c r="V1795" s="11">
        <f t="shared" ca="1" si="183"/>
        <v>1163</v>
      </c>
      <c r="W1795" s="1" t="s">
        <v>4793</v>
      </c>
    </row>
    <row r="1796" spans="1:23" hidden="1" x14ac:dyDescent="0.25">
      <c r="A1796" s="1">
        <v>827</v>
      </c>
      <c r="B1796" s="1" t="s">
        <v>1681</v>
      </c>
      <c r="C1796" s="1" t="s">
        <v>328</v>
      </c>
      <c r="D1796" s="1" t="s">
        <v>1707</v>
      </c>
      <c r="E1796" s="1" t="s">
        <v>58</v>
      </c>
      <c r="F1796" s="1" t="s">
        <v>1706</v>
      </c>
      <c r="G1796" s="1" t="s">
        <v>1708</v>
      </c>
      <c r="H1796" s="1">
        <v>4</v>
      </c>
      <c r="I1796" s="1">
        <v>1</v>
      </c>
      <c r="J1796" s="2" t="s">
        <v>4796</v>
      </c>
      <c r="L1796" s="2" t="s">
        <v>4797</v>
      </c>
      <c r="O1796" s="1" t="s">
        <v>4797</v>
      </c>
      <c r="R1796" s="1" t="s">
        <v>7</v>
      </c>
      <c r="S1796" s="2">
        <v>42986</v>
      </c>
      <c r="T1796" s="2">
        <f t="shared" si="181"/>
        <v>44446</v>
      </c>
      <c r="U1796" s="2">
        <f t="shared" si="182"/>
        <v>44506</v>
      </c>
      <c r="V1796" s="11">
        <f t="shared" ca="1" si="183"/>
        <v>1163</v>
      </c>
      <c r="W1796" s="1" t="s">
        <v>4793</v>
      </c>
    </row>
    <row r="1797" spans="1:23" hidden="1" x14ac:dyDescent="0.25">
      <c r="A1797" s="1">
        <v>827</v>
      </c>
      <c r="B1797" s="1" t="s">
        <v>1681</v>
      </c>
      <c r="C1797" s="1" t="s">
        <v>1735</v>
      </c>
      <c r="D1797" s="1" t="s">
        <v>531</v>
      </c>
      <c r="E1797" s="1" t="s">
        <v>58</v>
      </c>
      <c r="F1797" s="1" t="s">
        <v>1736</v>
      </c>
      <c r="G1797" s="1" t="s">
        <v>1737</v>
      </c>
      <c r="H1797" s="1">
        <v>323</v>
      </c>
      <c r="I1797" s="1">
        <v>1</v>
      </c>
      <c r="J1797" s="2" t="s">
        <v>4796</v>
      </c>
      <c r="L1797" s="2" t="s">
        <v>4797</v>
      </c>
      <c r="O1797" s="1" t="s">
        <v>4797</v>
      </c>
      <c r="R1797" s="1" t="s">
        <v>7</v>
      </c>
      <c r="S1797" s="2">
        <v>42986</v>
      </c>
      <c r="T1797" s="2">
        <f t="shared" si="181"/>
        <v>44446</v>
      </c>
      <c r="U1797" s="2">
        <f t="shared" si="182"/>
        <v>44506</v>
      </c>
      <c r="V1797" s="11">
        <f t="shared" ca="1" si="183"/>
        <v>1163</v>
      </c>
      <c r="W1797" s="1" t="s">
        <v>4793</v>
      </c>
    </row>
    <row r="1798" spans="1:23" hidden="1" x14ac:dyDescent="0.25">
      <c r="A1798" s="1">
        <v>827</v>
      </c>
      <c r="B1798" s="1" t="s">
        <v>1681</v>
      </c>
      <c r="C1798" s="1" t="s">
        <v>1719</v>
      </c>
      <c r="D1798" s="1" t="s">
        <v>534</v>
      </c>
      <c r="E1798" s="1" t="s">
        <v>58</v>
      </c>
      <c r="F1798" s="1" t="s">
        <v>1743</v>
      </c>
      <c r="G1798" s="1" t="s">
        <v>1744</v>
      </c>
      <c r="H1798" s="1">
        <v>323</v>
      </c>
      <c r="I1798" s="1">
        <v>1</v>
      </c>
      <c r="J1798" s="2" t="s">
        <v>4796</v>
      </c>
      <c r="L1798" s="2" t="s">
        <v>4797</v>
      </c>
      <c r="O1798" s="1" t="s">
        <v>4797</v>
      </c>
      <c r="R1798" s="1" t="s">
        <v>7</v>
      </c>
      <c r="S1798" s="2">
        <v>42986</v>
      </c>
      <c r="T1798" s="2">
        <f t="shared" si="181"/>
        <v>44446</v>
      </c>
      <c r="U1798" s="2">
        <f t="shared" si="182"/>
        <v>44506</v>
      </c>
      <c r="V1798" s="11">
        <f t="shared" ca="1" si="183"/>
        <v>1163</v>
      </c>
      <c r="W1798" s="1" t="s">
        <v>4793</v>
      </c>
    </row>
    <row r="1799" spans="1:23" hidden="1" x14ac:dyDescent="0.25">
      <c r="A1799" s="1">
        <v>827</v>
      </c>
      <c r="B1799" s="1" t="s">
        <v>1681</v>
      </c>
      <c r="C1799" s="1" t="s">
        <v>1711</v>
      </c>
      <c r="D1799" s="1" t="s">
        <v>1713</v>
      </c>
      <c r="E1799" s="1" t="s">
        <v>58</v>
      </c>
      <c r="F1799" s="1" t="s">
        <v>1708</v>
      </c>
      <c r="G1799" s="1" t="s">
        <v>1714</v>
      </c>
      <c r="H1799" s="1" t="s">
        <v>1712</v>
      </c>
      <c r="I1799" s="1">
        <v>1</v>
      </c>
      <c r="J1799" s="2" t="s">
        <v>4796</v>
      </c>
      <c r="L1799" s="2" t="s">
        <v>4797</v>
      </c>
      <c r="O1799" s="1" t="s">
        <v>4797</v>
      </c>
      <c r="R1799" s="1" t="s">
        <v>7</v>
      </c>
      <c r="S1799" s="2">
        <v>42986</v>
      </c>
      <c r="T1799" s="2">
        <f t="shared" si="181"/>
        <v>44446</v>
      </c>
      <c r="U1799" s="2">
        <f t="shared" si="182"/>
        <v>44506</v>
      </c>
      <c r="V1799" s="11">
        <f t="shared" ca="1" si="183"/>
        <v>1163</v>
      </c>
      <c r="W1799" s="1" t="s">
        <v>4793</v>
      </c>
    </row>
    <row r="1800" spans="1:23" hidden="1" x14ac:dyDescent="0.25">
      <c r="A1800" s="1">
        <v>827</v>
      </c>
      <c r="B1800" s="1" t="s">
        <v>1681</v>
      </c>
      <c r="C1800" s="1" t="s">
        <v>500</v>
      </c>
      <c r="D1800" s="1" t="s">
        <v>906</v>
      </c>
      <c r="E1800" s="1" t="s">
        <v>58</v>
      </c>
      <c r="F1800" s="1" t="s">
        <v>1749</v>
      </c>
      <c r="G1800" s="1" t="s">
        <v>1750</v>
      </c>
      <c r="H1800" s="1">
        <v>10</v>
      </c>
      <c r="I1800" s="1">
        <v>1</v>
      </c>
      <c r="J1800" s="2" t="s">
        <v>4796</v>
      </c>
      <c r="L1800" s="2" t="s">
        <v>4797</v>
      </c>
      <c r="O1800" s="1" t="s">
        <v>4797</v>
      </c>
      <c r="R1800" s="1" t="s">
        <v>7</v>
      </c>
      <c r="S1800" s="2">
        <v>42986</v>
      </c>
      <c r="T1800" s="2">
        <f t="shared" si="181"/>
        <v>44446</v>
      </c>
      <c r="U1800" s="2">
        <f t="shared" si="182"/>
        <v>44506</v>
      </c>
      <c r="V1800" s="11">
        <f t="shared" ca="1" si="183"/>
        <v>1163</v>
      </c>
      <c r="W1800" s="1" t="s">
        <v>4793</v>
      </c>
    </row>
    <row r="1801" spans="1:23" hidden="1" x14ac:dyDescent="0.25">
      <c r="A1801" s="1">
        <v>827</v>
      </c>
      <c r="B1801" s="1" t="s">
        <v>1681</v>
      </c>
      <c r="C1801" s="1" t="s">
        <v>500</v>
      </c>
      <c r="D1801" s="1" t="s">
        <v>911</v>
      </c>
      <c r="E1801" s="1" t="s">
        <v>58</v>
      </c>
      <c r="F1801" s="1" t="s">
        <v>1738</v>
      </c>
      <c r="G1801" s="1" t="s">
        <v>1739</v>
      </c>
      <c r="H1801" s="1">
        <v>9</v>
      </c>
      <c r="I1801" s="1">
        <v>1</v>
      </c>
      <c r="J1801" s="2" t="s">
        <v>4796</v>
      </c>
      <c r="L1801" s="2" t="s">
        <v>4797</v>
      </c>
      <c r="O1801" s="1" t="s">
        <v>4797</v>
      </c>
      <c r="R1801" s="1" t="s">
        <v>7</v>
      </c>
      <c r="S1801" s="2">
        <v>42986</v>
      </c>
      <c r="T1801" s="2">
        <f t="shared" si="181"/>
        <v>44446</v>
      </c>
      <c r="U1801" s="2">
        <f t="shared" si="182"/>
        <v>44506</v>
      </c>
      <c r="V1801" s="11">
        <f t="shared" ca="1" si="183"/>
        <v>1163</v>
      </c>
      <c r="W1801" s="1" t="s">
        <v>4793</v>
      </c>
    </row>
    <row r="1802" spans="1:23" hidden="1" x14ac:dyDescent="0.25">
      <c r="A1802" s="1">
        <v>827</v>
      </c>
      <c r="B1802" s="1" t="s">
        <v>1681</v>
      </c>
      <c r="C1802" s="1" t="s">
        <v>230</v>
      </c>
      <c r="D1802" s="1" t="s">
        <v>447</v>
      </c>
      <c r="E1802" s="1" t="s">
        <v>58</v>
      </c>
      <c r="F1802" s="1" t="s">
        <v>1696</v>
      </c>
      <c r="G1802" s="1" t="s">
        <v>1696</v>
      </c>
      <c r="H1802" s="1" t="s">
        <v>1695</v>
      </c>
      <c r="I1802" s="1">
        <v>1</v>
      </c>
      <c r="J1802" s="2" t="s">
        <v>4796</v>
      </c>
      <c r="L1802" s="2" t="s">
        <v>4797</v>
      </c>
      <c r="O1802" s="1" t="s">
        <v>4797</v>
      </c>
      <c r="R1802" s="1" t="s">
        <v>7</v>
      </c>
      <c r="S1802" s="2">
        <v>41241</v>
      </c>
      <c r="T1802" s="2">
        <f t="shared" si="181"/>
        <v>42701</v>
      </c>
      <c r="U1802" s="2">
        <f t="shared" si="182"/>
        <v>42761</v>
      </c>
      <c r="V1802" s="11">
        <f t="shared" ca="1" si="183"/>
        <v>2908</v>
      </c>
      <c r="W1802" s="1" t="s">
        <v>4793</v>
      </c>
    </row>
    <row r="1803" spans="1:23" hidden="1" x14ac:dyDescent="0.25">
      <c r="A1803" s="1">
        <v>827</v>
      </c>
      <c r="B1803" s="1" t="s">
        <v>1681</v>
      </c>
      <c r="C1803" s="1" t="s">
        <v>788</v>
      </c>
      <c r="D1803" s="1" t="s">
        <v>467</v>
      </c>
      <c r="E1803" s="1" t="s">
        <v>58</v>
      </c>
      <c r="F1803" s="1" t="s">
        <v>1732</v>
      </c>
      <c r="G1803" s="1" t="s">
        <v>1732</v>
      </c>
      <c r="H1803" s="1" t="s">
        <v>1731</v>
      </c>
      <c r="I1803" s="1">
        <v>1</v>
      </c>
      <c r="J1803" s="2" t="s">
        <v>4796</v>
      </c>
      <c r="L1803" s="2" t="s">
        <v>4797</v>
      </c>
      <c r="O1803" s="1" t="s">
        <v>4797</v>
      </c>
      <c r="R1803" s="1" t="s">
        <v>7</v>
      </c>
      <c r="S1803" s="2">
        <v>42986</v>
      </c>
      <c r="T1803" s="2">
        <f t="shared" si="181"/>
        <v>44446</v>
      </c>
      <c r="U1803" s="2">
        <f t="shared" si="182"/>
        <v>44506</v>
      </c>
      <c r="V1803" s="11">
        <f t="shared" ca="1" si="183"/>
        <v>1163</v>
      </c>
      <c r="W1803" s="1" t="s">
        <v>4793</v>
      </c>
    </row>
    <row r="1804" spans="1:23" hidden="1" x14ac:dyDescent="0.25">
      <c r="A1804" s="1">
        <v>831</v>
      </c>
      <c r="B1804" s="1" t="s">
        <v>1827</v>
      </c>
      <c r="C1804" s="1" t="s">
        <v>1832</v>
      </c>
      <c r="D1804" s="1" t="s">
        <v>280</v>
      </c>
      <c r="E1804" s="1" t="s">
        <v>154</v>
      </c>
      <c r="F1804" s="1" t="s">
        <v>1833</v>
      </c>
      <c r="G1804" s="1" t="s">
        <v>1833</v>
      </c>
      <c r="H1804" s="1">
        <v>1</v>
      </c>
      <c r="I1804" s="1">
        <v>1</v>
      </c>
      <c r="J1804" s="2" t="s">
        <v>4796</v>
      </c>
      <c r="L1804" s="2" t="s">
        <v>4797</v>
      </c>
      <c r="O1804" s="1" t="s">
        <v>4797</v>
      </c>
      <c r="R1804" s="1" t="s">
        <v>7</v>
      </c>
      <c r="S1804" s="2">
        <v>44854</v>
      </c>
      <c r="T1804" s="2">
        <f t="shared" ref="T1804:T1812" si="184">S1804+(365*3)</f>
        <v>45949</v>
      </c>
      <c r="U1804" s="2">
        <f t="shared" si="182"/>
        <v>46009</v>
      </c>
      <c r="V1804" s="11">
        <f t="shared" ca="1" si="183"/>
        <v>-340</v>
      </c>
      <c r="W1804" s="1" t="s">
        <v>4793</v>
      </c>
    </row>
    <row r="1805" spans="1:23" hidden="1" x14ac:dyDescent="0.25">
      <c r="A1805" s="1">
        <v>831</v>
      </c>
      <c r="B1805" s="1" t="s">
        <v>1845</v>
      </c>
      <c r="C1805" s="1" t="s">
        <v>500</v>
      </c>
      <c r="D1805" s="1">
        <v>3</v>
      </c>
      <c r="E1805" s="1" t="s">
        <v>154</v>
      </c>
      <c r="F1805" s="1" t="s">
        <v>1848</v>
      </c>
      <c r="G1805" s="1" t="s">
        <v>1848</v>
      </c>
      <c r="H1805" s="1">
        <v>3</v>
      </c>
      <c r="I1805" s="1">
        <v>1</v>
      </c>
      <c r="J1805" s="2" t="s">
        <v>4796</v>
      </c>
      <c r="L1805" s="2" t="s">
        <v>4797</v>
      </c>
      <c r="O1805" s="1" t="s">
        <v>4797</v>
      </c>
      <c r="R1805" s="1" t="s">
        <v>7</v>
      </c>
      <c r="S1805" s="2">
        <v>44854</v>
      </c>
      <c r="T1805" s="2">
        <f t="shared" si="184"/>
        <v>45949</v>
      </c>
      <c r="U1805" s="2">
        <f t="shared" si="182"/>
        <v>46009</v>
      </c>
      <c r="V1805" s="11">
        <f t="shared" ca="1" si="183"/>
        <v>-340</v>
      </c>
      <c r="W1805" s="1" t="s">
        <v>4793</v>
      </c>
    </row>
    <row r="1806" spans="1:23" hidden="1" x14ac:dyDescent="0.25">
      <c r="A1806" s="1">
        <v>832</v>
      </c>
      <c r="B1806" s="1" t="s">
        <v>1879</v>
      </c>
      <c r="C1806" s="1" t="s">
        <v>1208</v>
      </c>
      <c r="D1806" s="1">
        <v>133</v>
      </c>
      <c r="E1806" s="1" t="s">
        <v>154</v>
      </c>
      <c r="F1806" s="1" t="s">
        <v>1882</v>
      </c>
      <c r="G1806" s="1" t="s">
        <v>1883</v>
      </c>
      <c r="H1806" s="1" t="s">
        <v>1881</v>
      </c>
      <c r="I1806" s="1">
        <v>1</v>
      </c>
      <c r="J1806" s="2" t="s">
        <v>4796</v>
      </c>
      <c r="L1806" s="2" t="s">
        <v>4797</v>
      </c>
      <c r="O1806" s="1" t="s">
        <v>4797</v>
      </c>
      <c r="R1806" s="1" t="s">
        <v>7</v>
      </c>
      <c r="S1806" s="2">
        <v>44848</v>
      </c>
      <c r="T1806" s="2">
        <f t="shared" si="184"/>
        <v>45943</v>
      </c>
      <c r="U1806" s="2">
        <f t="shared" si="182"/>
        <v>46003</v>
      </c>
      <c r="V1806" s="11">
        <f t="shared" ca="1" si="183"/>
        <v>-334</v>
      </c>
      <c r="W1806" s="1" t="s">
        <v>4793</v>
      </c>
    </row>
    <row r="1807" spans="1:23" hidden="1" x14ac:dyDescent="0.25">
      <c r="A1807" s="1">
        <v>832</v>
      </c>
      <c r="B1807" s="1" t="s">
        <v>1879</v>
      </c>
      <c r="C1807" s="1" t="s">
        <v>153</v>
      </c>
      <c r="D1807" s="1" t="s">
        <v>501</v>
      </c>
      <c r="E1807" s="1" t="s">
        <v>154</v>
      </c>
      <c r="F1807" s="1" t="s">
        <v>1886</v>
      </c>
      <c r="G1807" s="1" t="s">
        <v>1887</v>
      </c>
      <c r="H1807" s="1">
        <v>3</v>
      </c>
      <c r="I1807" s="1">
        <v>1</v>
      </c>
      <c r="J1807" s="2" t="s">
        <v>4796</v>
      </c>
      <c r="L1807" s="2" t="s">
        <v>4797</v>
      </c>
      <c r="O1807" s="1" t="s">
        <v>4797</v>
      </c>
      <c r="R1807" s="1" t="s">
        <v>7</v>
      </c>
      <c r="S1807" s="2">
        <v>44848</v>
      </c>
      <c r="T1807" s="2">
        <f t="shared" si="184"/>
        <v>45943</v>
      </c>
      <c r="U1807" s="2">
        <f t="shared" si="182"/>
        <v>46003</v>
      </c>
      <c r="V1807" s="11">
        <f t="shared" ca="1" si="183"/>
        <v>-334</v>
      </c>
      <c r="W1807" s="1" t="s">
        <v>4793</v>
      </c>
    </row>
    <row r="1808" spans="1:23" hidden="1" x14ac:dyDescent="0.25">
      <c r="A1808" s="1">
        <v>832</v>
      </c>
      <c r="B1808" s="1" t="s">
        <v>1879</v>
      </c>
      <c r="C1808" s="1" t="s">
        <v>153</v>
      </c>
      <c r="D1808" s="1" t="s">
        <v>1071</v>
      </c>
      <c r="E1808" s="1" t="s">
        <v>154</v>
      </c>
      <c r="F1808" s="1" t="s">
        <v>1894</v>
      </c>
      <c r="G1808" s="1" t="s">
        <v>1895</v>
      </c>
      <c r="H1808" s="1" t="s">
        <v>1893</v>
      </c>
      <c r="I1808" s="1">
        <v>1</v>
      </c>
      <c r="J1808" s="2" t="s">
        <v>4796</v>
      </c>
      <c r="L1808" s="2" t="s">
        <v>4797</v>
      </c>
      <c r="O1808" s="1" t="s">
        <v>4797</v>
      </c>
      <c r="R1808" s="1" t="s">
        <v>7</v>
      </c>
      <c r="S1808" s="2">
        <v>44848</v>
      </c>
      <c r="T1808" s="2">
        <f t="shared" si="184"/>
        <v>45943</v>
      </c>
      <c r="U1808" s="2">
        <f t="shared" si="182"/>
        <v>46003</v>
      </c>
      <c r="V1808" s="11">
        <f t="shared" ca="1" si="183"/>
        <v>-334</v>
      </c>
      <c r="W1808" s="1" t="s">
        <v>4793</v>
      </c>
    </row>
    <row r="1809" spans="1:23" hidden="1" x14ac:dyDescent="0.25">
      <c r="A1809" s="1">
        <v>832</v>
      </c>
      <c r="B1809" s="1" t="s">
        <v>1879</v>
      </c>
      <c r="C1809" s="1" t="s">
        <v>153</v>
      </c>
      <c r="D1809" s="1" t="s">
        <v>531</v>
      </c>
      <c r="E1809" s="1" t="s">
        <v>154</v>
      </c>
      <c r="F1809" s="1" t="s">
        <v>1880</v>
      </c>
      <c r="G1809" s="1" t="s">
        <v>1880</v>
      </c>
      <c r="H1809" s="1">
        <v>3</v>
      </c>
      <c r="I1809" s="1">
        <v>1</v>
      </c>
      <c r="J1809" s="2" t="s">
        <v>4796</v>
      </c>
      <c r="L1809" s="2" t="s">
        <v>4797</v>
      </c>
      <c r="O1809" s="1" t="s">
        <v>4797</v>
      </c>
      <c r="R1809" s="1" t="s">
        <v>7</v>
      </c>
      <c r="S1809" s="2">
        <v>44848</v>
      </c>
      <c r="T1809" s="2">
        <f t="shared" si="184"/>
        <v>45943</v>
      </c>
      <c r="U1809" s="2">
        <f t="shared" si="182"/>
        <v>46003</v>
      </c>
      <c r="V1809" s="11">
        <f t="shared" ca="1" si="183"/>
        <v>-334</v>
      </c>
      <c r="W1809" s="1" t="s">
        <v>4793</v>
      </c>
    </row>
    <row r="1810" spans="1:23" hidden="1" x14ac:dyDescent="0.25">
      <c r="A1810" s="1">
        <v>832</v>
      </c>
      <c r="B1810" s="1" t="s">
        <v>1879</v>
      </c>
      <c r="C1810" s="1" t="s">
        <v>153</v>
      </c>
      <c r="D1810" s="1" t="s">
        <v>1087</v>
      </c>
      <c r="E1810" s="1" t="s">
        <v>154</v>
      </c>
      <c r="F1810" s="1" t="s">
        <v>1891</v>
      </c>
      <c r="G1810" s="1" t="s">
        <v>1892</v>
      </c>
      <c r="H1810" s="1" t="s">
        <v>193</v>
      </c>
      <c r="I1810" s="1">
        <v>1</v>
      </c>
      <c r="J1810" s="2" t="s">
        <v>4796</v>
      </c>
      <c r="L1810" s="2" t="s">
        <v>4797</v>
      </c>
      <c r="O1810" s="1" t="s">
        <v>4797</v>
      </c>
      <c r="R1810" s="1" t="s">
        <v>7</v>
      </c>
      <c r="S1810" s="2">
        <v>44848</v>
      </c>
      <c r="T1810" s="2">
        <f t="shared" si="184"/>
        <v>45943</v>
      </c>
      <c r="U1810" s="2">
        <f t="shared" si="182"/>
        <v>46003</v>
      </c>
      <c r="V1810" s="11">
        <f t="shared" ca="1" si="183"/>
        <v>-334</v>
      </c>
      <c r="W1810" s="1" t="s">
        <v>4793</v>
      </c>
    </row>
    <row r="1811" spans="1:23" hidden="1" x14ac:dyDescent="0.25">
      <c r="A1811" s="1">
        <v>833</v>
      </c>
      <c r="B1811" s="1" t="s">
        <v>1969</v>
      </c>
      <c r="C1811" s="1" t="s">
        <v>500</v>
      </c>
      <c r="D1811" s="1">
        <v>1</v>
      </c>
      <c r="E1811" s="1" t="s">
        <v>154</v>
      </c>
      <c r="F1811" s="1" t="s">
        <v>1970</v>
      </c>
      <c r="G1811" s="1" t="s">
        <v>1971</v>
      </c>
      <c r="H1811" s="1">
        <v>1</v>
      </c>
      <c r="I1811" s="1">
        <v>1</v>
      </c>
      <c r="J1811" s="2" t="s">
        <v>4796</v>
      </c>
      <c r="L1811" s="2" t="s">
        <v>4797</v>
      </c>
      <c r="O1811" s="1" t="s">
        <v>4797</v>
      </c>
      <c r="R1811" s="1" t="s">
        <v>7</v>
      </c>
      <c r="S1811" s="2">
        <v>42657</v>
      </c>
      <c r="T1811" s="2">
        <f t="shared" si="184"/>
        <v>43752</v>
      </c>
      <c r="U1811" s="2">
        <f t="shared" si="182"/>
        <v>43812</v>
      </c>
      <c r="V1811" s="11">
        <f t="shared" ca="1" si="183"/>
        <v>1857</v>
      </c>
      <c r="W1811" s="1" t="s">
        <v>4793</v>
      </c>
    </row>
    <row r="1812" spans="1:23" hidden="1" x14ac:dyDescent="0.25">
      <c r="A1812" s="1">
        <v>833</v>
      </c>
      <c r="B1812" s="1" t="s">
        <v>1969</v>
      </c>
      <c r="C1812" s="1" t="s">
        <v>260</v>
      </c>
      <c r="D1812" s="1">
        <v>6</v>
      </c>
      <c r="E1812" s="1" t="s">
        <v>154</v>
      </c>
      <c r="F1812" s="1" t="s">
        <v>1978</v>
      </c>
      <c r="G1812" s="1" t="s">
        <v>1979</v>
      </c>
      <c r="H1812" s="1">
        <v>1</v>
      </c>
      <c r="I1812" s="1">
        <v>1</v>
      </c>
      <c r="J1812" s="2" t="s">
        <v>4796</v>
      </c>
      <c r="L1812" s="2" t="s">
        <v>4797</v>
      </c>
      <c r="O1812" s="1" t="s">
        <v>4797</v>
      </c>
      <c r="R1812" s="1" t="s">
        <v>7</v>
      </c>
      <c r="S1812" s="2">
        <v>42657</v>
      </c>
      <c r="T1812" s="2">
        <f t="shared" si="184"/>
        <v>43752</v>
      </c>
      <c r="U1812" s="2">
        <f t="shared" si="182"/>
        <v>43812</v>
      </c>
      <c r="V1812" s="11">
        <f t="shared" ca="1" si="183"/>
        <v>1857</v>
      </c>
      <c r="W1812" s="1" t="s">
        <v>4793</v>
      </c>
    </row>
    <row r="1813" spans="1:23" hidden="1" x14ac:dyDescent="0.25">
      <c r="A1813" s="1">
        <v>833</v>
      </c>
      <c r="B1813" s="1" t="s">
        <v>1969</v>
      </c>
      <c r="C1813" s="1" t="s">
        <v>500</v>
      </c>
      <c r="D1813" s="1">
        <v>5</v>
      </c>
      <c r="E1813" s="1" t="s">
        <v>58</v>
      </c>
      <c r="F1813" s="1" t="s">
        <v>1972</v>
      </c>
      <c r="G1813" s="1" t="s">
        <v>1973</v>
      </c>
      <c r="H1813" s="1">
        <v>2</v>
      </c>
      <c r="I1813" s="1">
        <v>1</v>
      </c>
      <c r="J1813" s="2" t="s">
        <v>4796</v>
      </c>
      <c r="L1813" s="2" t="s">
        <v>4797</v>
      </c>
      <c r="O1813" s="1" t="s">
        <v>4797</v>
      </c>
      <c r="R1813" s="1" t="s">
        <v>7</v>
      </c>
      <c r="S1813" s="2">
        <v>43433</v>
      </c>
      <c r="T1813" s="2">
        <f>S1813+(365*4)</f>
        <v>44893</v>
      </c>
      <c r="U1813" s="2">
        <f t="shared" si="182"/>
        <v>44953</v>
      </c>
      <c r="V1813" s="11">
        <f t="shared" ca="1" si="183"/>
        <v>716</v>
      </c>
      <c r="W1813" s="1" t="s">
        <v>4793</v>
      </c>
    </row>
    <row r="1814" spans="1:23" hidden="1" x14ac:dyDescent="0.25">
      <c r="A1814" s="1">
        <v>833</v>
      </c>
      <c r="B1814" s="1" t="s">
        <v>1969</v>
      </c>
      <c r="C1814" s="1" t="s">
        <v>260</v>
      </c>
      <c r="D1814" s="1">
        <v>7</v>
      </c>
      <c r="E1814" s="1" t="s">
        <v>58</v>
      </c>
      <c r="F1814" s="1" t="s">
        <v>1974</v>
      </c>
      <c r="G1814" s="1" t="s">
        <v>1975</v>
      </c>
      <c r="H1814" s="1">
        <v>4</v>
      </c>
      <c r="I1814" s="1">
        <v>1</v>
      </c>
      <c r="J1814" s="2" t="s">
        <v>4796</v>
      </c>
      <c r="L1814" s="2" t="s">
        <v>4797</v>
      </c>
      <c r="O1814" s="1" t="s">
        <v>4797</v>
      </c>
      <c r="R1814" s="1" t="s">
        <v>7</v>
      </c>
      <c r="S1814" s="2">
        <v>43433</v>
      </c>
      <c r="T1814" s="2">
        <f>S1814+(365*4)</f>
        <v>44893</v>
      </c>
      <c r="U1814" s="2">
        <f t="shared" si="182"/>
        <v>44953</v>
      </c>
      <c r="V1814" s="11">
        <f t="shared" ca="1" si="183"/>
        <v>716</v>
      </c>
      <c r="W1814" s="1" t="s">
        <v>4793</v>
      </c>
    </row>
    <row r="1815" spans="1:23" hidden="1" x14ac:dyDescent="0.25">
      <c r="A1815" s="1">
        <v>833</v>
      </c>
      <c r="B1815" s="1" t="s">
        <v>1969</v>
      </c>
      <c r="C1815" s="1" t="s">
        <v>260</v>
      </c>
      <c r="D1815" s="1">
        <v>15</v>
      </c>
      <c r="E1815" s="1" t="s">
        <v>58</v>
      </c>
      <c r="F1815" s="1" t="s">
        <v>1976</v>
      </c>
      <c r="G1815" s="1" t="s">
        <v>1977</v>
      </c>
      <c r="H1815" s="3">
        <v>45458</v>
      </c>
      <c r="I1815" s="1">
        <v>1</v>
      </c>
      <c r="J1815" s="2" t="s">
        <v>4796</v>
      </c>
      <c r="L1815" s="2" t="s">
        <v>4797</v>
      </c>
      <c r="M1815" s="3"/>
      <c r="N1815" s="3"/>
      <c r="O1815" s="1" t="s">
        <v>4797</v>
      </c>
      <c r="P1815" s="3"/>
      <c r="Q1815" s="3"/>
      <c r="R1815" s="1" t="s">
        <v>7</v>
      </c>
      <c r="S1815" s="2">
        <v>43433</v>
      </c>
      <c r="T1815" s="2">
        <f>S1815+(365*4)</f>
        <v>44893</v>
      </c>
      <c r="U1815" s="2">
        <f t="shared" si="182"/>
        <v>44953</v>
      </c>
      <c r="V1815" s="11">
        <f t="shared" ca="1" si="183"/>
        <v>716</v>
      </c>
      <c r="W1815" s="1" t="s">
        <v>4793</v>
      </c>
    </row>
    <row r="1816" spans="1:23" hidden="1" x14ac:dyDescent="0.25">
      <c r="A1816" s="1">
        <v>851</v>
      </c>
      <c r="B1816" s="1" t="s">
        <v>1985</v>
      </c>
      <c r="C1816" s="1" t="s">
        <v>153</v>
      </c>
      <c r="D1816" s="1">
        <v>2</v>
      </c>
      <c r="E1816" s="1" t="s">
        <v>154</v>
      </c>
      <c r="F1816" s="1" t="s">
        <v>1988</v>
      </c>
      <c r="G1816" s="1" t="s">
        <v>1989</v>
      </c>
      <c r="H1816" s="1" t="s">
        <v>177</v>
      </c>
      <c r="I1816" s="1">
        <v>1</v>
      </c>
      <c r="J1816" s="2" t="s">
        <v>4796</v>
      </c>
      <c r="L1816" s="2" t="s">
        <v>4797</v>
      </c>
      <c r="O1816" s="1" t="s">
        <v>4797</v>
      </c>
      <c r="R1816" s="1" t="s">
        <v>7</v>
      </c>
      <c r="T1816" s="2">
        <f t="shared" ref="T1816:T1824" si="185">S1816+(365*3)</f>
        <v>1095</v>
      </c>
      <c r="U1816" s="2">
        <f t="shared" si="182"/>
        <v>1155</v>
      </c>
      <c r="V1816" s="11">
        <f t="shared" ca="1" si="183"/>
        <v>44514</v>
      </c>
      <c r="W1816" s="1" t="s">
        <v>4793</v>
      </c>
    </row>
    <row r="1817" spans="1:23" hidden="1" x14ac:dyDescent="0.25">
      <c r="A1817" s="1">
        <v>851</v>
      </c>
      <c r="B1817" s="1" t="s">
        <v>1985</v>
      </c>
      <c r="C1817" s="1" t="s">
        <v>153</v>
      </c>
      <c r="D1817" s="1">
        <v>4</v>
      </c>
      <c r="E1817" s="1" t="s">
        <v>154</v>
      </c>
      <c r="F1817" s="1" t="s">
        <v>1992</v>
      </c>
      <c r="G1817" s="1" t="s">
        <v>1993</v>
      </c>
      <c r="H1817" s="1">
        <v>21</v>
      </c>
      <c r="I1817" s="1">
        <v>1</v>
      </c>
      <c r="J1817" s="2" t="s">
        <v>4796</v>
      </c>
      <c r="L1817" s="2" t="s">
        <v>4797</v>
      </c>
      <c r="O1817" s="1" t="s">
        <v>4797</v>
      </c>
      <c r="R1817" s="1" t="s">
        <v>7</v>
      </c>
      <c r="T1817" s="2">
        <f t="shared" si="185"/>
        <v>1095</v>
      </c>
      <c r="U1817" s="2">
        <f t="shared" si="182"/>
        <v>1155</v>
      </c>
      <c r="V1817" s="11">
        <f t="shared" ca="1" si="183"/>
        <v>44514</v>
      </c>
      <c r="W1817" s="1" t="s">
        <v>4793</v>
      </c>
    </row>
    <row r="1818" spans="1:23" hidden="1" x14ac:dyDescent="0.25">
      <c r="A1818" s="1">
        <v>851</v>
      </c>
      <c r="B1818" s="1" t="s">
        <v>1985</v>
      </c>
      <c r="C1818" s="1" t="s">
        <v>153</v>
      </c>
      <c r="D1818" s="1">
        <v>5</v>
      </c>
      <c r="E1818" s="1" t="s">
        <v>154</v>
      </c>
      <c r="F1818" s="1" t="s">
        <v>1994</v>
      </c>
      <c r="G1818" s="1" t="s">
        <v>1994</v>
      </c>
      <c r="H1818" s="1">
        <v>3</v>
      </c>
      <c r="I1818" s="1">
        <v>1</v>
      </c>
      <c r="J1818" s="2" t="s">
        <v>4796</v>
      </c>
      <c r="L1818" s="2" t="s">
        <v>4797</v>
      </c>
      <c r="O1818" s="1" t="s">
        <v>4797</v>
      </c>
      <c r="R1818" s="1" t="s">
        <v>7</v>
      </c>
      <c r="S1818" s="2">
        <v>41894</v>
      </c>
      <c r="T1818" s="2">
        <f t="shared" si="185"/>
        <v>42989</v>
      </c>
      <c r="U1818" s="2">
        <f t="shared" si="182"/>
        <v>43049</v>
      </c>
      <c r="V1818" s="11">
        <f t="shared" ca="1" si="183"/>
        <v>2620</v>
      </c>
      <c r="W1818" s="1" t="s">
        <v>4793</v>
      </c>
    </row>
    <row r="1819" spans="1:23" hidden="1" x14ac:dyDescent="0.25">
      <c r="A1819" s="1">
        <v>851</v>
      </c>
      <c r="B1819" s="1" t="s">
        <v>1985</v>
      </c>
      <c r="C1819" s="1" t="s">
        <v>153</v>
      </c>
      <c r="D1819" s="1">
        <v>6</v>
      </c>
      <c r="E1819" s="1" t="s">
        <v>154</v>
      </c>
      <c r="F1819" s="1" t="s">
        <v>1998</v>
      </c>
      <c r="G1819" s="1" t="s">
        <v>1999</v>
      </c>
      <c r="H1819" s="1" t="s">
        <v>1997</v>
      </c>
      <c r="I1819" s="1">
        <v>1</v>
      </c>
      <c r="J1819" s="2" t="s">
        <v>4796</v>
      </c>
      <c r="L1819" s="2" t="s">
        <v>4797</v>
      </c>
      <c r="O1819" s="1" t="s">
        <v>4797</v>
      </c>
      <c r="R1819" s="1" t="s">
        <v>7</v>
      </c>
      <c r="S1819" s="2">
        <v>41590</v>
      </c>
      <c r="T1819" s="2">
        <f t="shared" si="185"/>
        <v>42685</v>
      </c>
      <c r="U1819" s="2">
        <f t="shared" si="182"/>
        <v>42745</v>
      </c>
      <c r="V1819" s="11">
        <f t="shared" ca="1" si="183"/>
        <v>2924</v>
      </c>
      <c r="W1819" s="1" t="s">
        <v>4793</v>
      </c>
    </row>
    <row r="1820" spans="1:23" hidden="1" x14ac:dyDescent="0.25">
      <c r="A1820" s="1">
        <v>851</v>
      </c>
      <c r="B1820" s="1" t="s">
        <v>1985</v>
      </c>
      <c r="C1820" s="1" t="s">
        <v>153</v>
      </c>
      <c r="D1820" s="1">
        <v>7</v>
      </c>
      <c r="E1820" s="1" t="s">
        <v>154</v>
      </c>
      <c r="F1820" s="1" t="s">
        <v>1995</v>
      </c>
      <c r="G1820" s="1" t="s">
        <v>1996</v>
      </c>
      <c r="H1820" s="1">
        <v>3</v>
      </c>
      <c r="I1820" s="1">
        <v>1</v>
      </c>
      <c r="J1820" s="2" t="s">
        <v>4796</v>
      </c>
      <c r="L1820" s="2" t="s">
        <v>4797</v>
      </c>
      <c r="O1820" s="1" t="s">
        <v>4797</v>
      </c>
      <c r="R1820" s="1" t="s">
        <v>7</v>
      </c>
      <c r="S1820" s="2">
        <v>41894</v>
      </c>
      <c r="T1820" s="2">
        <f t="shared" si="185"/>
        <v>42989</v>
      </c>
      <c r="U1820" s="2">
        <f t="shared" si="182"/>
        <v>43049</v>
      </c>
      <c r="V1820" s="11">
        <f t="shared" ca="1" si="183"/>
        <v>2620</v>
      </c>
      <c r="W1820" s="1" t="s">
        <v>4793</v>
      </c>
    </row>
    <row r="1821" spans="1:23" hidden="1" x14ac:dyDescent="0.25">
      <c r="A1821" s="1">
        <v>851</v>
      </c>
      <c r="B1821" s="1" t="s">
        <v>1985</v>
      </c>
      <c r="C1821" s="1" t="s">
        <v>1819</v>
      </c>
      <c r="D1821" s="1">
        <v>8</v>
      </c>
      <c r="E1821" s="1" t="s">
        <v>154</v>
      </c>
      <c r="F1821" s="1" t="s">
        <v>2004</v>
      </c>
      <c r="G1821" s="1" t="s">
        <v>2005</v>
      </c>
      <c r="H1821" s="1">
        <v>2</v>
      </c>
      <c r="I1821" s="1">
        <v>1</v>
      </c>
      <c r="J1821" s="2" t="s">
        <v>4796</v>
      </c>
      <c r="L1821" s="2" t="s">
        <v>4797</v>
      </c>
      <c r="O1821" s="1" t="s">
        <v>4797</v>
      </c>
      <c r="R1821" s="1" t="s">
        <v>7</v>
      </c>
      <c r="S1821" s="2">
        <v>41590</v>
      </c>
      <c r="T1821" s="2">
        <f t="shared" si="185"/>
        <v>42685</v>
      </c>
      <c r="U1821" s="2">
        <f t="shared" si="182"/>
        <v>42745</v>
      </c>
      <c r="V1821" s="11">
        <f t="shared" ca="1" si="183"/>
        <v>2924</v>
      </c>
      <c r="W1821" s="1" t="s">
        <v>4793</v>
      </c>
    </row>
    <row r="1822" spans="1:23" hidden="1" x14ac:dyDescent="0.25">
      <c r="A1822" s="1">
        <v>851</v>
      </c>
      <c r="B1822" s="1" t="s">
        <v>1985</v>
      </c>
      <c r="C1822" s="1" t="s">
        <v>1819</v>
      </c>
      <c r="D1822" s="1">
        <v>9</v>
      </c>
      <c r="E1822" s="1" t="s">
        <v>154</v>
      </c>
      <c r="F1822" s="1" t="s">
        <v>2003</v>
      </c>
      <c r="G1822" s="1" t="s">
        <v>2003</v>
      </c>
      <c r="H1822" s="1">
        <v>3</v>
      </c>
      <c r="I1822" s="1">
        <v>1</v>
      </c>
      <c r="J1822" s="2" t="s">
        <v>4796</v>
      </c>
      <c r="L1822" s="2" t="s">
        <v>4797</v>
      </c>
      <c r="O1822" s="1" t="s">
        <v>4797</v>
      </c>
      <c r="R1822" s="1" t="s">
        <v>7</v>
      </c>
      <c r="S1822" s="2">
        <v>41894</v>
      </c>
      <c r="T1822" s="2">
        <f t="shared" si="185"/>
        <v>42989</v>
      </c>
      <c r="U1822" s="2">
        <f t="shared" si="182"/>
        <v>43049</v>
      </c>
      <c r="V1822" s="11">
        <f t="shared" ca="1" si="183"/>
        <v>2620</v>
      </c>
      <c r="W1822" s="1" t="s">
        <v>4793</v>
      </c>
    </row>
    <row r="1823" spans="1:23" hidden="1" x14ac:dyDescent="0.25">
      <c r="A1823" s="1">
        <v>851</v>
      </c>
      <c r="B1823" s="1" t="s">
        <v>1985</v>
      </c>
      <c r="C1823" s="1" t="s">
        <v>153</v>
      </c>
      <c r="D1823" s="1">
        <v>10</v>
      </c>
      <c r="E1823" s="1" t="s">
        <v>154</v>
      </c>
      <c r="F1823" s="1" t="s">
        <v>2007</v>
      </c>
      <c r="G1823" s="1" t="s">
        <v>2008</v>
      </c>
      <c r="H1823" s="1">
        <v>1</v>
      </c>
      <c r="I1823" s="1">
        <v>1</v>
      </c>
      <c r="J1823" s="2" t="s">
        <v>4796</v>
      </c>
      <c r="L1823" s="2" t="s">
        <v>4797</v>
      </c>
      <c r="O1823" s="1" t="s">
        <v>4797</v>
      </c>
      <c r="R1823" s="1" t="s">
        <v>7</v>
      </c>
      <c r="S1823" s="2">
        <v>41590</v>
      </c>
      <c r="T1823" s="2">
        <f t="shared" si="185"/>
        <v>42685</v>
      </c>
      <c r="U1823" s="2">
        <f t="shared" si="182"/>
        <v>42745</v>
      </c>
      <c r="V1823" s="11">
        <f t="shared" ca="1" si="183"/>
        <v>2924</v>
      </c>
      <c r="W1823" s="1" t="s">
        <v>4793</v>
      </c>
    </row>
    <row r="1824" spans="1:23" hidden="1" x14ac:dyDescent="0.25">
      <c r="A1824" s="1">
        <v>851</v>
      </c>
      <c r="B1824" s="1" t="s">
        <v>1985</v>
      </c>
      <c r="C1824" s="1" t="s">
        <v>153</v>
      </c>
      <c r="D1824" s="1">
        <v>11</v>
      </c>
      <c r="E1824" s="1" t="s">
        <v>154</v>
      </c>
      <c r="F1824" s="1" t="s">
        <v>1999</v>
      </c>
      <c r="G1824" s="1" t="s">
        <v>2000</v>
      </c>
      <c r="H1824" s="1">
        <v>6</v>
      </c>
      <c r="I1824" s="1">
        <v>1</v>
      </c>
      <c r="J1824" s="2" t="s">
        <v>4796</v>
      </c>
      <c r="L1824" s="2" t="s">
        <v>4797</v>
      </c>
      <c r="O1824" s="1" t="s">
        <v>4797</v>
      </c>
      <c r="R1824" s="1" t="s">
        <v>7</v>
      </c>
      <c r="S1824" s="2">
        <v>41590</v>
      </c>
      <c r="T1824" s="2">
        <f t="shared" si="185"/>
        <v>42685</v>
      </c>
      <c r="U1824" s="2">
        <f t="shared" si="182"/>
        <v>42745</v>
      </c>
      <c r="V1824" s="11">
        <f t="shared" ca="1" si="183"/>
        <v>2924</v>
      </c>
      <c r="W1824" s="1" t="s">
        <v>4793</v>
      </c>
    </row>
    <row r="1825" spans="1:23" hidden="1" x14ac:dyDescent="0.25">
      <c r="A1825" s="1">
        <v>920</v>
      </c>
      <c r="B1825" s="1" t="s">
        <v>3796</v>
      </c>
      <c r="C1825" s="1" t="s">
        <v>187</v>
      </c>
      <c r="D1825" s="1">
        <v>521</v>
      </c>
      <c r="E1825" s="1" t="s">
        <v>22</v>
      </c>
      <c r="F1825" s="1" t="s">
        <v>3797</v>
      </c>
      <c r="G1825" s="1" t="s">
        <v>3798</v>
      </c>
      <c r="H1825" s="1">
        <v>10</v>
      </c>
      <c r="J1825" s="1" t="s">
        <v>4798</v>
      </c>
      <c r="L1825" s="1" t="s">
        <v>4798</v>
      </c>
      <c r="N1825" s="1" t="s">
        <v>4798</v>
      </c>
      <c r="O1825" s="1" t="s">
        <v>4798</v>
      </c>
      <c r="R1825" s="1" t="s">
        <v>7</v>
      </c>
      <c r="S1825" s="2">
        <v>45333</v>
      </c>
      <c r="T1825" s="2">
        <f>S1825+(365*2)</f>
        <v>46063</v>
      </c>
      <c r="U1825" s="2">
        <f t="shared" si="182"/>
        <v>46123</v>
      </c>
      <c r="V1825" s="11">
        <f t="shared" ca="1" si="183"/>
        <v>-454</v>
      </c>
    </row>
    <row r="1826" spans="1:23" hidden="1" x14ac:dyDescent="0.25">
      <c r="A1826" s="1">
        <v>851</v>
      </c>
      <c r="B1826" s="1" t="s">
        <v>1985</v>
      </c>
      <c r="C1826" s="1" t="s">
        <v>153</v>
      </c>
      <c r="D1826" s="1">
        <v>12</v>
      </c>
      <c r="E1826" s="1" t="s">
        <v>154</v>
      </c>
      <c r="F1826" s="1" t="s">
        <v>2009</v>
      </c>
      <c r="G1826" s="1" t="s">
        <v>2010</v>
      </c>
      <c r="H1826" s="1">
        <v>3</v>
      </c>
      <c r="I1826" s="1">
        <v>1</v>
      </c>
      <c r="J1826" s="2" t="s">
        <v>4796</v>
      </c>
      <c r="L1826" s="2" t="s">
        <v>4797</v>
      </c>
      <c r="O1826" s="1" t="s">
        <v>4797</v>
      </c>
      <c r="R1826" s="1" t="s">
        <v>7</v>
      </c>
      <c r="S1826" s="2">
        <v>41894</v>
      </c>
      <c r="T1826" s="2">
        <f t="shared" ref="T1826:T1831" si="186">S1826+(365*3)</f>
        <v>42989</v>
      </c>
      <c r="U1826" s="2">
        <f t="shared" si="182"/>
        <v>43049</v>
      </c>
      <c r="V1826" s="11">
        <f t="shared" ca="1" si="183"/>
        <v>2620</v>
      </c>
      <c r="W1826" s="1" t="s">
        <v>4793</v>
      </c>
    </row>
    <row r="1827" spans="1:23" hidden="1" x14ac:dyDescent="0.25">
      <c r="A1827" s="1">
        <v>851</v>
      </c>
      <c r="B1827" s="1" t="s">
        <v>1985</v>
      </c>
      <c r="C1827" s="1" t="s">
        <v>260</v>
      </c>
      <c r="D1827" s="1">
        <v>13</v>
      </c>
      <c r="E1827" s="1" t="s">
        <v>154</v>
      </c>
      <c r="F1827" s="1" t="s">
        <v>2000</v>
      </c>
      <c r="G1827" s="1" t="s">
        <v>2000</v>
      </c>
      <c r="H1827" s="1">
        <v>4</v>
      </c>
      <c r="I1827" s="1">
        <v>1</v>
      </c>
      <c r="J1827" s="2" t="s">
        <v>4796</v>
      </c>
      <c r="L1827" s="2" t="s">
        <v>4797</v>
      </c>
      <c r="O1827" s="1" t="s">
        <v>4797</v>
      </c>
      <c r="R1827" s="1" t="s">
        <v>7</v>
      </c>
      <c r="S1827" s="2">
        <v>41590</v>
      </c>
      <c r="T1827" s="2">
        <f t="shared" si="186"/>
        <v>42685</v>
      </c>
      <c r="U1827" s="2">
        <f t="shared" si="182"/>
        <v>42745</v>
      </c>
      <c r="V1827" s="11">
        <f t="shared" ca="1" si="183"/>
        <v>2924</v>
      </c>
      <c r="W1827" s="1" t="s">
        <v>4793</v>
      </c>
    </row>
    <row r="1828" spans="1:23" hidden="1" x14ac:dyDescent="0.25">
      <c r="A1828" s="1">
        <v>851</v>
      </c>
      <c r="B1828" s="1" t="s">
        <v>1985</v>
      </c>
      <c r="C1828" s="1" t="s">
        <v>260</v>
      </c>
      <c r="D1828" s="1">
        <v>15</v>
      </c>
      <c r="E1828" s="1" t="s">
        <v>154</v>
      </c>
      <c r="F1828" s="1" t="s">
        <v>2001</v>
      </c>
      <c r="G1828" s="1" t="s">
        <v>2002</v>
      </c>
      <c r="H1828" s="1">
        <v>1</v>
      </c>
      <c r="I1828" s="1">
        <v>1</v>
      </c>
      <c r="J1828" s="2" t="s">
        <v>4796</v>
      </c>
      <c r="L1828" s="2" t="s">
        <v>4797</v>
      </c>
      <c r="O1828" s="1" t="s">
        <v>4797</v>
      </c>
      <c r="R1828" s="1" t="s">
        <v>7</v>
      </c>
      <c r="S1828" s="2">
        <v>41590</v>
      </c>
      <c r="T1828" s="2">
        <f t="shared" si="186"/>
        <v>42685</v>
      </c>
      <c r="U1828" s="2">
        <f t="shared" si="182"/>
        <v>42745</v>
      </c>
      <c r="V1828" s="11">
        <f t="shared" ca="1" si="183"/>
        <v>2924</v>
      </c>
      <c r="W1828" s="1" t="s">
        <v>4793</v>
      </c>
    </row>
    <row r="1829" spans="1:23" hidden="1" x14ac:dyDescent="0.25">
      <c r="A1829" s="1">
        <v>851</v>
      </c>
      <c r="B1829" s="1" t="s">
        <v>1985</v>
      </c>
      <c r="C1829" s="1" t="s">
        <v>1819</v>
      </c>
      <c r="D1829" s="1">
        <v>16</v>
      </c>
      <c r="E1829" s="1" t="s">
        <v>154</v>
      </c>
      <c r="F1829" s="1" t="s">
        <v>2011</v>
      </c>
      <c r="G1829" s="1" t="s">
        <v>2012</v>
      </c>
      <c r="H1829" s="1">
        <v>4</v>
      </c>
      <c r="I1829" s="1">
        <v>1</v>
      </c>
      <c r="J1829" s="2" t="s">
        <v>4796</v>
      </c>
      <c r="L1829" s="2" t="s">
        <v>4797</v>
      </c>
      <c r="O1829" s="1" t="s">
        <v>4797</v>
      </c>
      <c r="R1829" s="1" t="s">
        <v>7</v>
      </c>
      <c r="S1829" s="2">
        <v>41894</v>
      </c>
      <c r="T1829" s="2">
        <f t="shared" si="186"/>
        <v>42989</v>
      </c>
      <c r="U1829" s="2">
        <f t="shared" si="182"/>
        <v>43049</v>
      </c>
      <c r="V1829" s="11">
        <f t="shared" ca="1" si="183"/>
        <v>2620</v>
      </c>
      <c r="W1829" s="1" t="s">
        <v>4793</v>
      </c>
    </row>
    <row r="1830" spans="1:23" hidden="1" x14ac:dyDescent="0.25">
      <c r="A1830" s="1">
        <v>851</v>
      </c>
      <c r="B1830" s="1" t="s">
        <v>1985</v>
      </c>
      <c r="C1830" s="1" t="s">
        <v>1819</v>
      </c>
      <c r="D1830" s="1">
        <v>25</v>
      </c>
      <c r="E1830" s="1" t="s">
        <v>154</v>
      </c>
      <c r="F1830" s="1" t="s">
        <v>2006</v>
      </c>
      <c r="G1830" s="1" t="s">
        <v>2007</v>
      </c>
      <c r="H1830" s="1">
        <v>1</v>
      </c>
      <c r="I1830" s="1">
        <v>1</v>
      </c>
      <c r="J1830" s="2" t="s">
        <v>4796</v>
      </c>
      <c r="L1830" s="2" t="s">
        <v>4797</v>
      </c>
      <c r="O1830" s="1" t="s">
        <v>4797</v>
      </c>
      <c r="R1830" s="1" t="s">
        <v>7</v>
      </c>
      <c r="S1830" s="2">
        <v>41590</v>
      </c>
      <c r="T1830" s="2">
        <f t="shared" si="186"/>
        <v>42685</v>
      </c>
      <c r="U1830" s="2">
        <f t="shared" si="182"/>
        <v>42745</v>
      </c>
      <c r="V1830" s="11">
        <f t="shared" ca="1" si="183"/>
        <v>2924</v>
      </c>
      <c r="W1830" s="1" t="s">
        <v>4793</v>
      </c>
    </row>
    <row r="1831" spans="1:23" hidden="1" x14ac:dyDescent="0.25">
      <c r="A1831" s="1">
        <v>851</v>
      </c>
      <c r="B1831" s="1" t="s">
        <v>1985</v>
      </c>
      <c r="C1831" s="1" t="s">
        <v>153</v>
      </c>
      <c r="D1831" s="1" t="s">
        <v>205</v>
      </c>
      <c r="E1831" s="1" t="s">
        <v>154</v>
      </c>
      <c r="F1831" s="1" t="s">
        <v>1990</v>
      </c>
      <c r="G1831" s="1" t="s">
        <v>1991</v>
      </c>
      <c r="H1831" s="1">
        <v>21</v>
      </c>
      <c r="I1831" s="1">
        <v>1</v>
      </c>
      <c r="J1831" s="2" t="s">
        <v>4796</v>
      </c>
      <c r="L1831" s="2" t="s">
        <v>4797</v>
      </c>
      <c r="O1831" s="1" t="s">
        <v>4797</v>
      </c>
      <c r="R1831" s="1" t="s">
        <v>7</v>
      </c>
      <c r="T1831" s="2">
        <f t="shared" si="186"/>
        <v>1095</v>
      </c>
      <c r="U1831" s="2">
        <f t="shared" si="182"/>
        <v>1155</v>
      </c>
      <c r="V1831" s="11">
        <f t="shared" ca="1" si="183"/>
        <v>44514</v>
      </c>
      <c r="W1831" s="1" t="s">
        <v>4793</v>
      </c>
    </row>
    <row r="1832" spans="1:23" hidden="1" x14ac:dyDescent="0.25">
      <c r="A1832" s="1">
        <v>872</v>
      </c>
      <c r="B1832" s="1" t="s">
        <v>2013</v>
      </c>
      <c r="C1832" s="1" t="s">
        <v>153</v>
      </c>
      <c r="D1832" s="1" t="s">
        <v>54</v>
      </c>
      <c r="E1832" s="1" t="s">
        <v>58</v>
      </c>
      <c r="F1832" s="1" t="s">
        <v>2014</v>
      </c>
      <c r="G1832" s="1" t="s">
        <v>2015</v>
      </c>
      <c r="H1832" s="1">
        <v>1</v>
      </c>
      <c r="I1832" s="1">
        <v>1</v>
      </c>
      <c r="J1832" s="2" t="s">
        <v>4796</v>
      </c>
      <c r="L1832" s="2" t="s">
        <v>4797</v>
      </c>
      <c r="O1832" s="1" t="s">
        <v>4797</v>
      </c>
      <c r="R1832" s="1" t="s">
        <v>7</v>
      </c>
      <c r="T1832" s="2">
        <f>S1832+(365*4)</f>
        <v>1460</v>
      </c>
      <c r="U1832" s="2">
        <f t="shared" si="182"/>
        <v>1520</v>
      </c>
      <c r="V1832" s="11">
        <f t="shared" ca="1" si="183"/>
        <v>44149</v>
      </c>
      <c r="W1832" s="1" t="s">
        <v>4793</v>
      </c>
    </row>
    <row r="1833" spans="1:23" hidden="1" x14ac:dyDescent="0.25">
      <c r="A1833" s="1">
        <v>872</v>
      </c>
      <c r="B1833" s="1" t="s">
        <v>2016</v>
      </c>
      <c r="C1833" s="1" t="s">
        <v>153</v>
      </c>
      <c r="D1833" s="1">
        <v>1</v>
      </c>
      <c r="E1833" s="1" t="s">
        <v>58</v>
      </c>
      <c r="F1833" s="1" t="s">
        <v>2017</v>
      </c>
      <c r="G1833" s="1" t="s">
        <v>2018</v>
      </c>
      <c r="H1833" s="1">
        <v>1</v>
      </c>
      <c r="I1833" s="1">
        <v>1</v>
      </c>
      <c r="J1833" s="2" t="s">
        <v>4796</v>
      </c>
      <c r="L1833" s="2" t="s">
        <v>4797</v>
      </c>
      <c r="O1833" s="1" t="s">
        <v>4797</v>
      </c>
      <c r="R1833" s="1" t="s">
        <v>7</v>
      </c>
      <c r="S1833" s="2">
        <v>39944</v>
      </c>
      <c r="T1833" s="2">
        <f>S1833+(365*4)</f>
        <v>41404</v>
      </c>
      <c r="U1833" s="2">
        <f t="shared" si="182"/>
        <v>41464</v>
      </c>
      <c r="V1833" s="11">
        <f t="shared" ca="1" si="183"/>
        <v>4205</v>
      </c>
      <c r="W1833" s="1" t="s">
        <v>4793</v>
      </c>
    </row>
    <row r="1834" spans="1:23" hidden="1" x14ac:dyDescent="0.25">
      <c r="A1834" s="1">
        <v>872</v>
      </c>
      <c r="B1834" s="1" t="s">
        <v>2019</v>
      </c>
      <c r="C1834" s="1" t="s">
        <v>260</v>
      </c>
      <c r="D1834" s="1">
        <v>1</v>
      </c>
      <c r="E1834" s="1" t="s">
        <v>58</v>
      </c>
      <c r="F1834" s="1" t="s">
        <v>2023</v>
      </c>
      <c r="G1834" s="1" t="s">
        <v>2023</v>
      </c>
      <c r="H1834" s="1">
        <v>2</v>
      </c>
      <c r="I1834" s="1">
        <v>1</v>
      </c>
      <c r="J1834" s="2" t="s">
        <v>4796</v>
      </c>
      <c r="L1834" s="2" t="s">
        <v>4797</v>
      </c>
      <c r="O1834" s="1" t="s">
        <v>4797</v>
      </c>
      <c r="R1834" s="1" t="s">
        <v>7</v>
      </c>
      <c r="S1834" s="2">
        <v>39944</v>
      </c>
      <c r="T1834" s="2">
        <f>S1834+(365*4)</f>
        <v>41404</v>
      </c>
      <c r="U1834" s="2">
        <f t="shared" si="182"/>
        <v>41464</v>
      </c>
      <c r="V1834" s="11">
        <f t="shared" ca="1" si="183"/>
        <v>4205</v>
      </c>
      <c r="W1834" s="1" t="s">
        <v>4793</v>
      </c>
    </row>
    <row r="1835" spans="1:23" hidden="1" x14ac:dyDescent="0.25">
      <c r="A1835" s="1">
        <v>923</v>
      </c>
      <c r="B1835" s="1" t="s">
        <v>3829</v>
      </c>
      <c r="C1835" s="1" t="s">
        <v>20</v>
      </c>
      <c r="D1835" s="1" t="s">
        <v>54</v>
      </c>
      <c r="E1835" s="1" t="s">
        <v>22</v>
      </c>
      <c r="F1835" s="1" t="s">
        <v>3830</v>
      </c>
      <c r="G1835" s="1" t="s">
        <v>3830</v>
      </c>
      <c r="J1835" s="1" t="s">
        <v>4798</v>
      </c>
      <c r="L1835" s="1" t="s">
        <v>4798</v>
      </c>
      <c r="N1835" s="1" t="s">
        <v>4798</v>
      </c>
      <c r="O1835" s="1" t="s">
        <v>4798</v>
      </c>
      <c r="R1835" s="1" t="s">
        <v>7</v>
      </c>
      <c r="S1835" s="2">
        <v>45333</v>
      </c>
      <c r="T1835" s="2">
        <f>S1835+(365*2)</f>
        <v>46063</v>
      </c>
      <c r="U1835" s="2">
        <f t="shared" si="182"/>
        <v>46123</v>
      </c>
      <c r="V1835" s="11">
        <f t="shared" ca="1" si="183"/>
        <v>-454</v>
      </c>
    </row>
    <row r="1836" spans="1:23" hidden="1" x14ac:dyDescent="0.25">
      <c r="A1836" s="1">
        <v>872</v>
      </c>
      <c r="B1836" s="1" t="s">
        <v>2019</v>
      </c>
      <c r="C1836" s="1" t="s">
        <v>500</v>
      </c>
      <c r="D1836" s="1">
        <v>2</v>
      </c>
      <c r="E1836" s="1" t="s">
        <v>58</v>
      </c>
      <c r="F1836" s="1" t="s">
        <v>2026</v>
      </c>
      <c r="G1836" s="1" t="s">
        <v>2027</v>
      </c>
      <c r="H1836" s="1">
        <v>2</v>
      </c>
      <c r="I1836" s="1">
        <v>1</v>
      </c>
      <c r="J1836" s="2" t="s">
        <v>4796</v>
      </c>
      <c r="L1836" s="2" t="s">
        <v>4797</v>
      </c>
      <c r="O1836" s="1" t="s">
        <v>4797</v>
      </c>
      <c r="R1836" s="1" t="s">
        <v>7</v>
      </c>
      <c r="S1836" s="2">
        <v>39944</v>
      </c>
      <c r="T1836" s="2">
        <f>S1836+(365*4)</f>
        <v>41404</v>
      </c>
      <c r="U1836" s="2">
        <f t="shared" si="182"/>
        <v>41464</v>
      </c>
      <c r="V1836" s="11">
        <f t="shared" ca="1" si="183"/>
        <v>4205</v>
      </c>
      <c r="W1836" s="1" t="s">
        <v>4793</v>
      </c>
    </row>
    <row r="1837" spans="1:23" hidden="1" x14ac:dyDescent="0.25">
      <c r="A1837" s="1">
        <v>872</v>
      </c>
      <c r="B1837" s="1" t="s">
        <v>2019</v>
      </c>
      <c r="C1837" s="1" t="s">
        <v>500</v>
      </c>
      <c r="D1837" s="1">
        <v>3</v>
      </c>
      <c r="E1837" s="1" t="s">
        <v>58</v>
      </c>
      <c r="F1837" s="1" t="s">
        <v>1622</v>
      </c>
      <c r="G1837" s="1" t="s">
        <v>2020</v>
      </c>
      <c r="H1837" s="1">
        <v>4</v>
      </c>
      <c r="I1837" s="1">
        <v>1</v>
      </c>
      <c r="J1837" s="2" t="s">
        <v>4796</v>
      </c>
      <c r="L1837" s="2" t="s">
        <v>4797</v>
      </c>
      <c r="O1837" s="1" t="s">
        <v>4797</v>
      </c>
      <c r="R1837" s="1" t="s">
        <v>7</v>
      </c>
      <c r="S1837" s="2">
        <v>39944</v>
      </c>
      <c r="T1837" s="2">
        <f>S1837+(365*4)</f>
        <v>41404</v>
      </c>
      <c r="U1837" s="2">
        <f t="shared" si="182"/>
        <v>41464</v>
      </c>
      <c r="V1837" s="11">
        <f t="shared" ca="1" si="183"/>
        <v>4205</v>
      </c>
      <c r="W1837" s="1" t="s">
        <v>4793</v>
      </c>
    </row>
    <row r="1838" spans="1:23" hidden="1" x14ac:dyDescent="0.25">
      <c r="A1838" s="1">
        <v>872</v>
      </c>
      <c r="B1838" s="1" t="s">
        <v>2019</v>
      </c>
      <c r="C1838" s="1" t="s">
        <v>1349</v>
      </c>
      <c r="D1838" s="1">
        <v>4</v>
      </c>
      <c r="E1838" s="1" t="s">
        <v>58</v>
      </c>
      <c r="F1838" s="1" t="s">
        <v>2024</v>
      </c>
      <c r="G1838" s="1" t="s">
        <v>2025</v>
      </c>
      <c r="H1838" s="1">
        <v>3</v>
      </c>
      <c r="I1838" s="1">
        <v>1</v>
      </c>
      <c r="J1838" s="2" t="s">
        <v>4796</v>
      </c>
      <c r="L1838" s="2" t="s">
        <v>4797</v>
      </c>
      <c r="O1838" s="1" t="s">
        <v>4797</v>
      </c>
      <c r="R1838" s="1" t="s">
        <v>7</v>
      </c>
      <c r="S1838" s="2">
        <v>39944</v>
      </c>
      <c r="T1838" s="2">
        <f>S1838+(365*4)</f>
        <v>41404</v>
      </c>
      <c r="U1838" s="2">
        <f t="shared" si="182"/>
        <v>41464</v>
      </c>
      <c r="V1838" s="11">
        <f t="shared" ca="1" si="183"/>
        <v>4205</v>
      </c>
      <c r="W1838" s="1" t="s">
        <v>4793</v>
      </c>
    </row>
    <row r="1839" spans="1:23" hidden="1" x14ac:dyDescent="0.25">
      <c r="A1839" s="1">
        <v>923</v>
      </c>
      <c r="B1839" s="1" t="s">
        <v>3833</v>
      </c>
      <c r="C1839" s="1" t="s">
        <v>153</v>
      </c>
      <c r="D1839" s="1" t="s">
        <v>174</v>
      </c>
      <c r="E1839" s="1" t="s">
        <v>22</v>
      </c>
      <c r="F1839" s="1" t="s">
        <v>3834</v>
      </c>
      <c r="G1839" s="1" t="s">
        <v>3835</v>
      </c>
      <c r="H1839" s="1">
        <v>1</v>
      </c>
      <c r="J1839" s="1" t="s">
        <v>4798</v>
      </c>
      <c r="L1839" s="1" t="s">
        <v>4798</v>
      </c>
      <c r="N1839" s="1" t="s">
        <v>4798</v>
      </c>
      <c r="O1839" s="1" t="s">
        <v>4798</v>
      </c>
      <c r="R1839" s="1" t="s">
        <v>7</v>
      </c>
      <c r="S1839" s="2">
        <v>45333</v>
      </c>
      <c r="T1839" s="2">
        <f>S1839+(365*2)</f>
        <v>46063</v>
      </c>
      <c r="U1839" s="2">
        <f t="shared" si="182"/>
        <v>46123</v>
      </c>
      <c r="V1839" s="11">
        <f t="shared" ca="1" si="183"/>
        <v>-454</v>
      </c>
    </row>
    <row r="1840" spans="1:23" hidden="1" x14ac:dyDescent="0.25">
      <c r="A1840" s="1">
        <v>872</v>
      </c>
      <c r="B1840" s="1" t="s">
        <v>2019</v>
      </c>
      <c r="C1840" s="1" t="s">
        <v>260</v>
      </c>
      <c r="D1840" s="1">
        <v>5</v>
      </c>
      <c r="E1840" s="1" t="s">
        <v>58</v>
      </c>
      <c r="F1840" s="1" t="s">
        <v>2021</v>
      </c>
      <c r="G1840" s="1" t="s">
        <v>2022</v>
      </c>
      <c r="H1840" s="1">
        <v>5</v>
      </c>
      <c r="I1840" s="1">
        <v>1</v>
      </c>
      <c r="J1840" s="2" t="s">
        <v>4796</v>
      </c>
      <c r="L1840" s="2" t="s">
        <v>4797</v>
      </c>
      <c r="O1840" s="1" t="s">
        <v>4797</v>
      </c>
      <c r="R1840" s="1" t="s">
        <v>7</v>
      </c>
      <c r="S1840" s="2">
        <v>39944</v>
      </c>
      <c r="T1840" s="2">
        <f>S1840+(365*4)</f>
        <v>41404</v>
      </c>
      <c r="U1840" s="2">
        <f t="shared" si="182"/>
        <v>41464</v>
      </c>
      <c r="V1840" s="11">
        <f t="shared" ca="1" si="183"/>
        <v>4205</v>
      </c>
      <c r="W1840" s="1" t="s">
        <v>4793</v>
      </c>
    </row>
    <row r="1841" spans="1:23" hidden="1" x14ac:dyDescent="0.25">
      <c r="A1841" s="1">
        <v>873</v>
      </c>
      <c r="B1841" s="1" t="s">
        <v>2019</v>
      </c>
      <c r="C1841" s="1" t="s">
        <v>260</v>
      </c>
      <c r="D1841" s="1">
        <v>5</v>
      </c>
      <c r="E1841" s="1" t="s">
        <v>58</v>
      </c>
      <c r="F1841" s="1" t="s">
        <v>2021</v>
      </c>
      <c r="G1841" s="1" t="s">
        <v>2022</v>
      </c>
      <c r="H1841" s="1">
        <v>4</v>
      </c>
      <c r="I1841" s="1">
        <v>1</v>
      </c>
      <c r="J1841" s="2" t="s">
        <v>4796</v>
      </c>
      <c r="L1841" s="2" t="s">
        <v>4797</v>
      </c>
      <c r="O1841" s="1" t="s">
        <v>4797</v>
      </c>
      <c r="R1841" s="1" t="s">
        <v>7</v>
      </c>
      <c r="S1841" s="2">
        <v>39944</v>
      </c>
      <c r="T1841" s="2">
        <f>S1841+(365*4)</f>
        <v>41404</v>
      </c>
      <c r="U1841" s="2">
        <f t="shared" si="182"/>
        <v>41464</v>
      </c>
      <c r="V1841" s="11">
        <f t="shared" ca="1" si="183"/>
        <v>4205</v>
      </c>
      <c r="W1841" s="1" t="s">
        <v>4793</v>
      </c>
    </row>
    <row r="1842" spans="1:23" hidden="1" x14ac:dyDescent="0.25">
      <c r="A1842" s="1">
        <v>923</v>
      </c>
      <c r="B1842" s="1" t="s">
        <v>3833</v>
      </c>
      <c r="C1842" s="1" t="s">
        <v>153</v>
      </c>
      <c r="D1842" s="1" t="s">
        <v>283</v>
      </c>
      <c r="E1842" s="1" t="s">
        <v>22</v>
      </c>
      <c r="F1842" s="1" t="s">
        <v>3841</v>
      </c>
      <c r="G1842" s="1" t="s">
        <v>3842</v>
      </c>
      <c r="H1842" s="1" t="s">
        <v>874</v>
      </c>
      <c r="J1842" s="1" t="s">
        <v>4798</v>
      </c>
      <c r="L1842" s="1" t="s">
        <v>4798</v>
      </c>
      <c r="N1842" s="1" t="s">
        <v>4798</v>
      </c>
      <c r="O1842" s="1" t="s">
        <v>4798</v>
      </c>
      <c r="R1842" s="1" t="s">
        <v>7</v>
      </c>
      <c r="S1842" s="2">
        <v>45333</v>
      </c>
      <c r="T1842" s="2">
        <f>S1842+(365*2)</f>
        <v>46063</v>
      </c>
      <c r="U1842" s="2">
        <f t="shared" si="182"/>
        <v>46123</v>
      </c>
      <c r="V1842" s="11">
        <f t="shared" ca="1" si="183"/>
        <v>-454</v>
      </c>
    </row>
    <row r="1843" spans="1:23" hidden="1" x14ac:dyDescent="0.25">
      <c r="A1843" s="1">
        <v>877</v>
      </c>
      <c r="B1843" s="1" t="s">
        <v>2048</v>
      </c>
      <c r="C1843" s="1" t="s">
        <v>153</v>
      </c>
      <c r="D1843" s="1">
        <v>1</v>
      </c>
      <c r="E1843" s="1" t="s">
        <v>154</v>
      </c>
      <c r="F1843" s="1" t="s">
        <v>2053</v>
      </c>
      <c r="G1843" s="1" t="s">
        <v>2054</v>
      </c>
      <c r="H1843" s="1">
        <v>2</v>
      </c>
      <c r="I1843" s="1">
        <v>1</v>
      </c>
      <c r="J1843" s="2" t="s">
        <v>4796</v>
      </c>
      <c r="L1843" s="2" t="s">
        <v>4797</v>
      </c>
      <c r="O1843" s="1" t="s">
        <v>4797</v>
      </c>
      <c r="R1843" s="1" t="s">
        <v>7</v>
      </c>
      <c r="S1843" s="2">
        <v>42657</v>
      </c>
      <c r="T1843" s="2">
        <f>S1843+(365*3)</f>
        <v>43752</v>
      </c>
      <c r="U1843" s="2">
        <f t="shared" si="182"/>
        <v>43812</v>
      </c>
      <c r="V1843" s="11">
        <f t="shared" ca="1" si="183"/>
        <v>1857</v>
      </c>
      <c r="W1843" s="1" t="s">
        <v>4793</v>
      </c>
    </row>
    <row r="1844" spans="1:23" hidden="1" x14ac:dyDescent="0.25">
      <c r="A1844" s="1">
        <v>877</v>
      </c>
      <c r="B1844" s="1" t="s">
        <v>2048</v>
      </c>
      <c r="C1844" s="1" t="s">
        <v>153</v>
      </c>
      <c r="D1844" s="1">
        <v>4</v>
      </c>
      <c r="E1844" s="1" t="s">
        <v>154</v>
      </c>
      <c r="F1844" s="1" t="s">
        <v>2049</v>
      </c>
      <c r="G1844" s="1" t="s">
        <v>2050</v>
      </c>
      <c r="H1844" s="1">
        <v>1</v>
      </c>
      <c r="I1844" s="1">
        <v>1</v>
      </c>
      <c r="J1844" s="2" t="s">
        <v>4796</v>
      </c>
      <c r="L1844" s="2" t="s">
        <v>4797</v>
      </c>
      <c r="O1844" s="1" t="s">
        <v>4797</v>
      </c>
      <c r="R1844" s="1" t="s">
        <v>7</v>
      </c>
      <c r="S1844" s="2">
        <v>42657</v>
      </c>
      <c r="T1844" s="2">
        <f>S1844+(365*3)</f>
        <v>43752</v>
      </c>
      <c r="U1844" s="2">
        <f t="shared" si="182"/>
        <v>43812</v>
      </c>
      <c r="V1844" s="11">
        <f t="shared" ca="1" si="183"/>
        <v>1857</v>
      </c>
      <c r="W1844" s="1" t="s">
        <v>4793</v>
      </c>
    </row>
    <row r="1845" spans="1:23" hidden="1" x14ac:dyDescent="0.25">
      <c r="A1845" s="1">
        <v>877</v>
      </c>
      <c r="B1845" s="1" t="s">
        <v>2048</v>
      </c>
      <c r="C1845" s="1" t="s">
        <v>153</v>
      </c>
      <c r="D1845" s="1">
        <v>2</v>
      </c>
      <c r="E1845" s="1" t="s">
        <v>58</v>
      </c>
      <c r="F1845" s="1" t="s">
        <v>2051</v>
      </c>
      <c r="G1845" s="1" t="s">
        <v>2052</v>
      </c>
      <c r="H1845" s="1">
        <v>3</v>
      </c>
      <c r="I1845" s="1">
        <v>1</v>
      </c>
      <c r="J1845" s="2" t="s">
        <v>4796</v>
      </c>
      <c r="L1845" s="2" t="s">
        <v>4797</v>
      </c>
      <c r="O1845" s="1" t="s">
        <v>4797</v>
      </c>
      <c r="R1845" s="1" t="s">
        <v>7</v>
      </c>
      <c r="S1845" s="2">
        <v>43431</v>
      </c>
      <c r="T1845" s="2">
        <f>S1845+(365*4)</f>
        <v>44891</v>
      </c>
      <c r="U1845" s="2">
        <f t="shared" si="182"/>
        <v>44951</v>
      </c>
      <c r="V1845" s="11">
        <f t="shared" ca="1" si="183"/>
        <v>718</v>
      </c>
      <c r="W1845" s="1" t="s">
        <v>4793</v>
      </c>
    </row>
    <row r="1846" spans="1:23" hidden="1" x14ac:dyDescent="0.25">
      <c r="A1846" s="1">
        <v>901</v>
      </c>
      <c r="B1846" s="1" t="s">
        <v>2070</v>
      </c>
      <c r="C1846" s="1" t="s">
        <v>981</v>
      </c>
      <c r="D1846" s="1">
        <v>111</v>
      </c>
      <c r="E1846" s="1" t="s">
        <v>58</v>
      </c>
      <c r="F1846" s="1" t="s">
        <v>2080</v>
      </c>
      <c r="G1846" s="1" t="s">
        <v>2081</v>
      </c>
      <c r="H1846" s="1">
        <v>60</v>
      </c>
      <c r="I1846" s="1">
        <v>1</v>
      </c>
      <c r="J1846" s="2" t="s">
        <v>4796</v>
      </c>
      <c r="L1846" s="2" t="s">
        <v>4797</v>
      </c>
      <c r="O1846" s="1" t="s">
        <v>4797</v>
      </c>
      <c r="R1846" s="1" t="s">
        <v>7</v>
      </c>
      <c r="S1846" s="2">
        <v>43761</v>
      </c>
      <c r="T1846" s="2">
        <f>S1846+(365*4)</f>
        <v>45221</v>
      </c>
      <c r="U1846" s="2">
        <f t="shared" si="182"/>
        <v>45281</v>
      </c>
      <c r="V1846" s="11">
        <f t="shared" ca="1" si="183"/>
        <v>388</v>
      </c>
      <c r="W1846" s="1" t="s">
        <v>4793</v>
      </c>
    </row>
    <row r="1847" spans="1:23" hidden="1" x14ac:dyDescent="0.25">
      <c r="A1847" s="1">
        <v>924</v>
      </c>
      <c r="B1847" s="1" t="s">
        <v>3845</v>
      </c>
      <c r="C1847" s="1" t="s">
        <v>80</v>
      </c>
      <c r="D1847" s="1">
        <v>411</v>
      </c>
      <c r="E1847" s="1" t="s">
        <v>22</v>
      </c>
      <c r="F1847" s="1" t="s">
        <v>3848</v>
      </c>
      <c r="G1847" s="1" t="s">
        <v>3849</v>
      </c>
      <c r="H1847" s="1">
        <v>2</v>
      </c>
      <c r="J1847" s="1" t="s">
        <v>4798</v>
      </c>
      <c r="L1847" s="1" t="s">
        <v>4798</v>
      </c>
      <c r="N1847" s="1" t="s">
        <v>4798</v>
      </c>
      <c r="O1847" s="1" t="s">
        <v>4798</v>
      </c>
      <c r="R1847" s="1" t="s">
        <v>7</v>
      </c>
      <c r="S1847" s="2">
        <v>45329</v>
      </c>
      <c r="T1847" s="2">
        <f>S1847+(365*2)</f>
        <v>46059</v>
      </c>
      <c r="U1847" s="2">
        <f t="shared" si="182"/>
        <v>46119</v>
      </c>
      <c r="V1847" s="11">
        <f t="shared" ca="1" si="183"/>
        <v>-450</v>
      </c>
    </row>
    <row r="1848" spans="1:23" hidden="1" x14ac:dyDescent="0.25">
      <c r="A1848" s="1">
        <v>901</v>
      </c>
      <c r="B1848" s="1" t="s">
        <v>2398</v>
      </c>
      <c r="C1848" s="1" t="s">
        <v>153</v>
      </c>
      <c r="D1848" s="1">
        <v>845</v>
      </c>
      <c r="E1848" s="1" t="s">
        <v>58</v>
      </c>
      <c r="F1848" s="1" t="s">
        <v>2404</v>
      </c>
      <c r="G1848" s="1" t="s">
        <v>2405</v>
      </c>
      <c r="H1848" s="1">
        <v>54</v>
      </c>
      <c r="I1848" s="1">
        <v>1</v>
      </c>
      <c r="J1848" s="2" t="s">
        <v>4796</v>
      </c>
      <c r="L1848" s="2" t="s">
        <v>4797</v>
      </c>
      <c r="O1848" s="1" t="s">
        <v>4797</v>
      </c>
      <c r="R1848" s="1" t="s">
        <v>7</v>
      </c>
      <c r="S1848" s="2">
        <v>42787</v>
      </c>
      <c r="T1848" s="2">
        <f>S1848+(365*4)</f>
        <v>44247</v>
      </c>
      <c r="U1848" s="2">
        <f t="shared" si="182"/>
        <v>44307</v>
      </c>
      <c r="V1848" s="11">
        <f t="shared" ca="1" si="183"/>
        <v>1362</v>
      </c>
      <c r="W1848" s="1" t="s">
        <v>4793</v>
      </c>
    </row>
    <row r="1849" spans="1:23" hidden="1" x14ac:dyDescent="0.25">
      <c r="A1849" s="1">
        <v>901</v>
      </c>
      <c r="B1849" s="1" t="s">
        <v>2137</v>
      </c>
      <c r="C1849" s="1" t="s">
        <v>153</v>
      </c>
      <c r="D1849" s="1">
        <v>305</v>
      </c>
      <c r="E1849" s="1" t="s">
        <v>154</v>
      </c>
      <c r="F1849" s="1" t="s">
        <v>2156</v>
      </c>
      <c r="G1849" s="1" t="s">
        <v>2157</v>
      </c>
      <c r="H1849" s="1">
        <v>78</v>
      </c>
      <c r="I1849" s="1">
        <v>1</v>
      </c>
      <c r="J1849" s="2" t="s">
        <v>4796</v>
      </c>
      <c r="L1849" s="2" t="s">
        <v>4797</v>
      </c>
      <c r="O1849" s="1" t="s">
        <v>4797</v>
      </c>
      <c r="R1849" s="1" t="s">
        <v>7</v>
      </c>
      <c r="S1849" s="2">
        <v>44713</v>
      </c>
      <c r="T1849" s="2">
        <f t="shared" ref="T1849:T1857" si="187">S1849+(365*3)</f>
        <v>45808</v>
      </c>
      <c r="U1849" s="2">
        <f t="shared" si="182"/>
        <v>45868</v>
      </c>
      <c r="V1849" s="11">
        <f t="shared" ca="1" si="183"/>
        <v>-199</v>
      </c>
      <c r="W1849" s="1" t="s">
        <v>4793</v>
      </c>
    </row>
    <row r="1850" spans="1:23" hidden="1" x14ac:dyDescent="0.25">
      <c r="A1850" s="1">
        <v>901</v>
      </c>
      <c r="B1850" s="1" t="s">
        <v>2137</v>
      </c>
      <c r="C1850" s="1" t="s">
        <v>153</v>
      </c>
      <c r="D1850" s="1">
        <v>308</v>
      </c>
      <c r="E1850" s="1" t="s">
        <v>154</v>
      </c>
      <c r="F1850" s="1" t="s">
        <v>2157</v>
      </c>
      <c r="G1850" s="1" t="s">
        <v>2162</v>
      </c>
      <c r="H1850" s="1">
        <v>83</v>
      </c>
      <c r="I1850" s="1">
        <v>1</v>
      </c>
      <c r="J1850" s="2" t="s">
        <v>4796</v>
      </c>
      <c r="L1850" s="2" t="s">
        <v>4797</v>
      </c>
      <c r="O1850" s="1" t="s">
        <v>4797</v>
      </c>
      <c r="R1850" s="1" t="s">
        <v>7</v>
      </c>
      <c r="S1850" s="2">
        <v>44713</v>
      </c>
      <c r="T1850" s="2">
        <f t="shared" si="187"/>
        <v>45808</v>
      </c>
      <c r="U1850" s="2">
        <f t="shared" si="182"/>
        <v>45868</v>
      </c>
      <c r="V1850" s="11">
        <f t="shared" ca="1" si="183"/>
        <v>-199</v>
      </c>
      <c r="W1850" s="1" t="s">
        <v>4793</v>
      </c>
    </row>
    <row r="1851" spans="1:23" hidden="1" x14ac:dyDescent="0.25">
      <c r="A1851" s="1">
        <v>901</v>
      </c>
      <c r="B1851" s="1" t="s">
        <v>2137</v>
      </c>
      <c r="C1851" s="1" t="s">
        <v>153</v>
      </c>
      <c r="D1851" s="1">
        <v>309</v>
      </c>
      <c r="E1851" s="1" t="s">
        <v>154</v>
      </c>
      <c r="F1851" s="1" t="s">
        <v>2163</v>
      </c>
      <c r="G1851" s="1" t="s">
        <v>2169</v>
      </c>
      <c r="H1851" s="1">
        <v>90</v>
      </c>
      <c r="I1851" s="1">
        <v>1</v>
      </c>
      <c r="J1851" s="2" t="s">
        <v>4796</v>
      </c>
      <c r="L1851" s="2" t="s">
        <v>4797</v>
      </c>
      <c r="O1851" s="1" t="s">
        <v>4797</v>
      </c>
      <c r="R1851" s="1" t="s">
        <v>7</v>
      </c>
      <c r="S1851" s="2">
        <v>44713</v>
      </c>
      <c r="T1851" s="2">
        <f t="shared" si="187"/>
        <v>45808</v>
      </c>
      <c r="U1851" s="2">
        <f t="shared" si="182"/>
        <v>45868</v>
      </c>
      <c r="V1851" s="11">
        <f t="shared" ca="1" si="183"/>
        <v>-199</v>
      </c>
      <c r="W1851" s="1" t="s">
        <v>4793</v>
      </c>
    </row>
    <row r="1852" spans="1:23" hidden="1" x14ac:dyDescent="0.25">
      <c r="A1852" s="1">
        <v>901</v>
      </c>
      <c r="B1852" s="1" t="s">
        <v>2137</v>
      </c>
      <c r="C1852" s="1" t="s">
        <v>20</v>
      </c>
      <c r="D1852" s="1">
        <v>310</v>
      </c>
      <c r="E1852" s="1" t="s">
        <v>154</v>
      </c>
      <c r="F1852" s="1" t="s">
        <v>2176</v>
      </c>
      <c r="G1852" s="1" t="s">
        <v>2177</v>
      </c>
      <c r="H1852" s="1">
        <v>90</v>
      </c>
      <c r="I1852" s="1">
        <v>1</v>
      </c>
      <c r="J1852" s="2" t="s">
        <v>4796</v>
      </c>
      <c r="L1852" s="2" t="s">
        <v>4797</v>
      </c>
      <c r="O1852" s="1" t="s">
        <v>4797</v>
      </c>
      <c r="R1852" s="1" t="s">
        <v>7</v>
      </c>
      <c r="S1852" s="2">
        <v>44713</v>
      </c>
      <c r="T1852" s="2">
        <f t="shared" si="187"/>
        <v>45808</v>
      </c>
      <c r="U1852" s="2">
        <f t="shared" si="182"/>
        <v>45868</v>
      </c>
      <c r="V1852" s="11">
        <f t="shared" ca="1" si="183"/>
        <v>-199</v>
      </c>
      <c r="W1852" s="1" t="s">
        <v>4793</v>
      </c>
    </row>
    <row r="1853" spans="1:23" hidden="1" x14ac:dyDescent="0.25">
      <c r="A1853" s="1">
        <v>901</v>
      </c>
      <c r="B1853" s="1" t="s">
        <v>2137</v>
      </c>
      <c r="C1853" s="1" t="s">
        <v>153</v>
      </c>
      <c r="D1853" s="1">
        <v>313</v>
      </c>
      <c r="E1853" s="1" t="s">
        <v>154</v>
      </c>
      <c r="F1853" s="1" t="s">
        <v>2155</v>
      </c>
      <c r="G1853" s="1" t="s">
        <v>2163</v>
      </c>
      <c r="H1853" s="1">
        <v>80</v>
      </c>
      <c r="I1853" s="1">
        <v>1</v>
      </c>
      <c r="J1853" s="2" t="s">
        <v>4796</v>
      </c>
      <c r="L1853" s="2" t="s">
        <v>4797</v>
      </c>
      <c r="O1853" s="1" t="s">
        <v>4797</v>
      </c>
      <c r="R1853" s="1" t="s">
        <v>7</v>
      </c>
      <c r="S1853" s="2">
        <v>44713</v>
      </c>
      <c r="T1853" s="2">
        <f t="shared" si="187"/>
        <v>45808</v>
      </c>
      <c r="U1853" s="2">
        <f t="shared" si="182"/>
        <v>45868</v>
      </c>
      <c r="V1853" s="11">
        <f t="shared" ca="1" si="183"/>
        <v>-199</v>
      </c>
      <c r="W1853" s="1" t="s">
        <v>4793</v>
      </c>
    </row>
    <row r="1854" spans="1:23" hidden="1" x14ac:dyDescent="0.25">
      <c r="A1854" s="1">
        <v>901</v>
      </c>
      <c r="B1854" s="1" t="s">
        <v>2137</v>
      </c>
      <c r="C1854" s="1" t="s">
        <v>153</v>
      </c>
      <c r="D1854" s="1">
        <v>314</v>
      </c>
      <c r="E1854" s="1" t="s">
        <v>154</v>
      </c>
      <c r="F1854" s="1" t="s">
        <v>2170</v>
      </c>
      <c r="G1854" s="1" t="s">
        <v>2171</v>
      </c>
      <c r="H1854" s="1">
        <v>81</v>
      </c>
      <c r="I1854" s="1">
        <v>1</v>
      </c>
      <c r="J1854" s="2" t="s">
        <v>4796</v>
      </c>
      <c r="L1854" s="2" t="s">
        <v>4797</v>
      </c>
      <c r="O1854" s="1" t="s">
        <v>4797</v>
      </c>
      <c r="R1854" s="1" t="s">
        <v>7</v>
      </c>
      <c r="S1854" s="2">
        <v>44713</v>
      </c>
      <c r="T1854" s="2">
        <f t="shared" si="187"/>
        <v>45808</v>
      </c>
      <c r="U1854" s="2">
        <f t="shared" si="182"/>
        <v>45868</v>
      </c>
      <c r="V1854" s="11">
        <f t="shared" ca="1" si="183"/>
        <v>-199</v>
      </c>
      <c r="W1854" s="1" t="s">
        <v>4793</v>
      </c>
    </row>
    <row r="1855" spans="1:23" hidden="1" x14ac:dyDescent="0.25">
      <c r="A1855" s="1">
        <v>901</v>
      </c>
      <c r="B1855" s="1" t="s">
        <v>2137</v>
      </c>
      <c r="C1855" s="1" t="s">
        <v>153</v>
      </c>
      <c r="D1855" s="1">
        <v>315</v>
      </c>
      <c r="E1855" s="1" t="s">
        <v>154</v>
      </c>
      <c r="F1855" s="1" t="s">
        <v>2172</v>
      </c>
      <c r="G1855" s="1" t="s">
        <v>2172</v>
      </c>
      <c r="H1855" s="1">
        <v>80</v>
      </c>
      <c r="I1855" s="1">
        <v>1</v>
      </c>
      <c r="J1855" s="2" t="s">
        <v>4796</v>
      </c>
      <c r="L1855" s="2" t="s">
        <v>4797</v>
      </c>
      <c r="O1855" s="1" t="s">
        <v>4797</v>
      </c>
      <c r="R1855" s="1" t="s">
        <v>7</v>
      </c>
      <c r="S1855" s="2">
        <v>44713</v>
      </c>
      <c r="T1855" s="2">
        <f t="shared" si="187"/>
        <v>45808</v>
      </c>
      <c r="U1855" s="2">
        <f t="shared" si="182"/>
        <v>45868</v>
      </c>
      <c r="V1855" s="11">
        <f t="shared" ca="1" si="183"/>
        <v>-199</v>
      </c>
      <c r="W1855" s="1" t="s">
        <v>4793</v>
      </c>
    </row>
    <row r="1856" spans="1:23" hidden="1" x14ac:dyDescent="0.25">
      <c r="A1856" s="1">
        <v>901</v>
      </c>
      <c r="B1856" s="1" t="s">
        <v>2137</v>
      </c>
      <c r="C1856" s="1" t="s">
        <v>153</v>
      </c>
      <c r="D1856" s="1">
        <v>316</v>
      </c>
      <c r="E1856" s="1" t="s">
        <v>154</v>
      </c>
      <c r="F1856" s="1" t="s">
        <v>2168</v>
      </c>
      <c r="G1856" s="1" t="s">
        <v>2173</v>
      </c>
      <c r="H1856" s="1">
        <v>79</v>
      </c>
      <c r="I1856" s="1">
        <v>1</v>
      </c>
      <c r="J1856" s="2" t="s">
        <v>4796</v>
      </c>
      <c r="L1856" s="2" t="s">
        <v>4797</v>
      </c>
      <c r="O1856" s="1" t="s">
        <v>4797</v>
      </c>
      <c r="R1856" s="1" t="s">
        <v>7</v>
      </c>
      <c r="S1856" s="2">
        <v>44713</v>
      </c>
      <c r="T1856" s="2">
        <f t="shared" si="187"/>
        <v>45808</v>
      </c>
      <c r="U1856" s="2">
        <f t="shared" si="182"/>
        <v>45868</v>
      </c>
      <c r="V1856" s="11">
        <f t="shared" ca="1" si="183"/>
        <v>-199</v>
      </c>
      <c r="W1856" s="1" t="s">
        <v>4793</v>
      </c>
    </row>
    <row r="1857" spans="1:23" hidden="1" x14ac:dyDescent="0.25">
      <c r="A1857" s="1">
        <v>901</v>
      </c>
      <c r="B1857" s="1" t="s">
        <v>2137</v>
      </c>
      <c r="C1857" s="1" t="s">
        <v>153</v>
      </c>
      <c r="D1857" s="1">
        <v>321</v>
      </c>
      <c r="E1857" s="1" t="s">
        <v>154</v>
      </c>
      <c r="F1857" s="1" t="s">
        <v>2147</v>
      </c>
      <c r="G1857" s="1" t="s">
        <v>2148</v>
      </c>
      <c r="H1857" s="1">
        <v>75</v>
      </c>
      <c r="I1857" s="1">
        <v>1</v>
      </c>
      <c r="J1857" s="2" t="s">
        <v>4796</v>
      </c>
      <c r="L1857" s="2" t="s">
        <v>4797</v>
      </c>
      <c r="O1857" s="1" t="s">
        <v>4797</v>
      </c>
      <c r="R1857" s="1" t="s">
        <v>7</v>
      </c>
      <c r="S1857" s="2">
        <v>44713</v>
      </c>
      <c r="T1857" s="2">
        <f t="shared" si="187"/>
        <v>45808</v>
      </c>
      <c r="U1857" s="2">
        <f t="shared" si="182"/>
        <v>45868</v>
      </c>
      <c r="V1857" s="11">
        <f t="shared" ca="1" si="183"/>
        <v>-199</v>
      </c>
      <c r="W1857" s="1" t="s">
        <v>4793</v>
      </c>
    </row>
    <row r="1858" spans="1:23" hidden="1" x14ac:dyDescent="0.25">
      <c r="A1858" s="1">
        <v>926</v>
      </c>
      <c r="B1858" s="1" t="s">
        <v>3894</v>
      </c>
      <c r="C1858" s="1" t="s">
        <v>463</v>
      </c>
      <c r="D1858" s="1">
        <v>21</v>
      </c>
      <c r="E1858" s="1" t="s">
        <v>22</v>
      </c>
      <c r="F1858" s="1" t="s">
        <v>3895</v>
      </c>
      <c r="G1858" s="1" t="s">
        <v>3895</v>
      </c>
      <c r="H1858" s="1">
        <v>1</v>
      </c>
      <c r="J1858" s="1" t="s">
        <v>4798</v>
      </c>
      <c r="L1858" s="1" t="s">
        <v>4798</v>
      </c>
      <c r="N1858" s="1" t="s">
        <v>4798</v>
      </c>
      <c r="O1858" s="1" t="s">
        <v>4798</v>
      </c>
      <c r="R1858" s="1" t="s">
        <v>7</v>
      </c>
      <c r="S1858" s="2">
        <v>45329</v>
      </c>
      <c r="T1858" s="2">
        <f>S1858+(365*2)</f>
        <v>46059</v>
      </c>
      <c r="U1858" s="2">
        <f t="shared" ref="U1858:U1921" si="188">T1858+60</f>
        <v>46119</v>
      </c>
      <c r="V1858" s="11">
        <f t="shared" ref="V1858:V1921" ca="1" si="189">TODAY()-U1858</f>
        <v>-450</v>
      </c>
    </row>
    <row r="1859" spans="1:23" hidden="1" x14ac:dyDescent="0.25">
      <c r="A1859" s="1">
        <v>926</v>
      </c>
      <c r="B1859" s="1" t="s">
        <v>3894</v>
      </c>
      <c r="C1859" s="1" t="s">
        <v>463</v>
      </c>
      <c r="D1859" s="1">
        <v>22</v>
      </c>
      <c r="E1859" s="1" t="s">
        <v>22</v>
      </c>
      <c r="F1859" s="1" t="s">
        <v>3898</v>
      </c>
      <c r="G1859" s="1" t="s">
        <v>3899</v>
      </c>
      <c r="H1859" s="1">
        <v>1</v>
      </c>
      <c r="J1859" s="1" t="s">
        <v>4798</v>
      </c>
      <c r="L1859" s="1" t="s">
        <v>4798</v>
      </c>
      <c r="N1859" s="1" t="s">
        <v>4798</v>
      </c>
      <c r="O1859" s="1" t="s">
        <v>4798</v>
      </c>
      <c r="R1859" s="1" t="s">
        <v>7</v>
      </c>
      <c r="S1859" s="2">
        <v>45329</v>
      </c>
      <c r="T1859" s="2">
        <f>S1859+(365*2)</f>
        <v>46059</v>
      </c>
      <c r="U1859" s="2">
        <f t="shared" si="188"/>
        <v>46119</v>
      </c>
      <c r="V1859" s="11">
        <f t="shared" ca="1" si="189"/>
        <v>-450</v>
      </c>
    </row>
    <row r="1860" spans="1:23" hidden="1" x14ac:dyDescent="0.25">
      <c r="A1860" s="1">
        <v>926</v>
      </c>
      <c r="B1860" s="1" t="s">
        <v>3894</v>
      </c>
      <c r="C1860" s="1" t="s">
        <v>153</v>
      </c>
      <c r="D1860" s="1" t="s">
        <v>519</v>
      </c>
      <c r="E1860" s="1" t="s">
        <v>154</v>
      </c>
      <c r="F1860" s="1" t="s">
        <v>3896</v>
      </c>
      <c r="G1860" s="1" t="s">
        <v>3897</v>
      </c>
      <c r="H1860" s="1">
        <v>3</v>
      </c>
      <c r="J1860" s="1" t="s">
        <v>4798</v>
      </c>
      <c r="L1860" s="1" t="s">
        <v>4798</v>
      </c>
      <c r="N1860" s="1" t="s">
        <v>4798</v>
      </c>
      <c r="O1860" s="1" t="s">
        <v>4798</v>
      </c>
      <c r="R1860" s="1" t="s">
        <v>7</v>
      </c>
      <c r="S1860" s="2">
        <v>45550</v>
      </c>
      <c r="T1860" s="2">
        <f>S1860+(365*3)</f>
        <v>46645</v>
      </c>
      <c r="U1860" s="2">
        <f t="shared" si="188"/>
        <v>46705</v>
      </c>
      <c r="V1860" s="11">
        <f t="shared" ca="1" si="189"/>
        <v>-1036</v>
      </c>
    </row>
    <row r="1861" spans="1:23" hidden="1" x14ac:dyDescent="0.25">
      <c r="A1861" s="1">
        <v>926</v>
      </c>
      <c r="B1861" s="1" t="s">
        <v>3879</v>
      </c>
      <c r="C1861" s="1" t="s">
        <v>18</v>
      </c>
      <c r="D1861" s="1">
        <v>21</v>
      </c>
      <c r="E1861" s="1" t="s">
        <v>22</v>
      </c>
      <c r="F1861" s="1" t="s">
        <v>3880</v>
      </c>
      <c r="G1861" s="1" t="s">
        <v>3881</v>
      </c>
      <c r="H1861" s="1">
        <v>2</v>
      </c>
      <c r="J1861" s="1" t="s">
        <v>4798</v>
      </c>
      <c r="L1861" s="1" t="s">
        <v>4798</v>
      </c>
      <c r="N1861" s="1" t="s">
        <v>4798</v>
      </c>
      <c r="O1861" s="1" t="s">
        <v>4798</v>
      </c>
      <c r="R1861" s="1" t="s">
        <v>7</v>
      </c>
      <c r="S1861" s="2">
        <v>45330</v>
      </c>
      <c r="T1861" s="2">
        <f t="shared" ref="T1861:T1871" si="190">S1861+(365*2)</f>
        <v>46060</v>
      </c>
      <c r="U1861" s="2">
        <f t="shared" si="188"/>
        <v>46120</v>
      </c>
      <c r="V1861" s="11">
        <f t="shared" ca="1" si="189"/>
        <v>-451</v>
      </c>
    </row>
    <row r="1862" spans="1:23" hidden="1" x14ac:dyDescent="0.25">
      <c r="A1862" s="1">
        <v>926</v>
      </c>
      <c r="B1862" s="1" t="s">
        <v>3879</v>
      </c>
      <c r="C1862" s="1" t="s">
        <v>18</v>
      </c>
      <c r="D1862" s="1">
        <v>22</v>
      </c>
      <c r="E1862" s="1" t="s">
        <v>22</v>
      </c>
      <c r="F1862" s="1" t="s">
        <v>3882</v>
      </c>
      <c r="G1862" s="1" t="s">
        <v>3883</v>
      </c>
      <c r="H1862" s="1">
        <v>1</v>
      </c>
      <c r="J1862" s="1" t="s">
        <v>4798</v>
      </c>
      <c r="L1862" s="1" t="s">
        <v>4798</v>
      </c>
      <c r="N1862" s="1" t="s">
        <v>4798</v>
      </c>
      <c r="O1862" s="1" t="s">
        <v>4798</v>
      </c>
      <c r="R1862" s="1" t="s">
        <v>7</v>
      </c>
      <c r="S1862" s="2">
        <v>45329</v>
      </c>
      <c r="T1862" s="2">
        <f t="shared" si="190"/>
        <v>46059</v>
      </c>
      <c r="U1862" s="2">
        <f t="shared" si="188"/>
        <v>46119</v>
      </c>
      <c r="V1862" s="11">
        <f t="shared" ca="1" si="189"/>
        <v>-450</v>
      </c>
    </row>
    <row r="1863" spans="1:23" hidden="1" x14ac:dyDescent="0.25">
      <c r="A1863" s="1">
        <v>926</v>
      </c>
      <c r="B1863" s="1" t="s">
        <v>3889</v>
      </c>
      <c r="C1863" s="1" t="s">
        <v>18</v>
      </c>
      <c r="D1863" s="1">
        <v>21</v>
      </c>
      <c r="E1863" s="1" t="s">
        <v>22</v>
      </c>
      <c r="F1863" s="1" t="s">
        <v>3890</v>
      </c>
      <c r="G1863" s="1" t="s">
        <v>3891</v>
      </c>
      <c r="H1863" s="1">
        <v>2</v>
      </c>
      <c r="J1863" s="1" t="s">
        <v>4798</v>
      </c>
      <c r="L1863" s="1" t="s">
        <v>4798</v>
      </c>
      <c r="N1863" s="1" t="s">
        <v>4798</v>
      </c>
      <c r="O1863" s="1" t="s">
        <v>4798</v>
      </c>
      <c r="R1863" s="1" t="s">
        <v>7</v>
      </c>
      <c r="S1863" s="2">
        <v>45329</v>
      </c>
      <c r="T1863" s="2">
        <f t="shared" si="190"/>
        <v>46059</v>
      </c>
      <c r="U1863" s="2">
        <f t="shared" si="188"/>
        <v>46119</v>
      </c>
      <c r="V1863" s="11">
        <f t="shared" ca="1" si="189"/>
        <v>-450</v>
      </c>
    </row>
    <row r="1864" spans="1:23" hidden="1" x14ac:dyDescent="0.25">
      <c r="A1864" s="1">
        <v>926</v>
      </c>
      <c r="B1864" s="1" t="s">
        <v>3889</v>
      </c>
      <c r="C1864" s="1" t="s">
        <v>18</v>
      </c>
      <c r="D1864" s="1">
        <v>22</v>
      </c>
      <c r="E1864" s="1" t="s">
        <v>22</v>
      </c>
      <c r="F1864" s="1" t="s">
        <v>3892</v>
      </c>
      <c r="G1864" s="1" t="s">
        <v>3893</v>
      </c>
      <c r="H1864" s="1">
        <v>2</v>
      </c>
      <c r="J1864" s="1" t="s">
        <v>4798</v>
      </c>
      <c r="L1864" s="1" t="s">
        <v>4798</v>
      </c>
      <c r="N1864" s="1" t="s">
        <v>4798</v>
      </c>
      <c r="O1864" s="1" t="s">
        <v>4798</v>
      </c>
      <c r="R1864" s="1" t="s">
        <v>7</v>
      </c>
      <c r="S1864" s="2">
        <v>45329</v>
      </c>
      <c r="T1864" s="2">
        <f t="shared" si="190"/>
        <v>46059</v>
      </c>
      <c r="U1864" s="2">
        <f t="shared" si="188"/>
        <v>46119</v>
      </c>
      <c r="V1864" s="11">
        <f t="shared" ca="1" si="189"/>
        <v>-450</v>
      </c>
    </row>
    <row r="1865" spans="1:23" hidden="1" x14ac:dyDescent="0.25">
      <c r="A1865" s="1">
        <v>926</v>
      </c>
      <c r="B1865" s="1" t="s">
        <v>3900</v>
      </c>
      <c r="C1865" s="1" t="s">
        <v>18</v>
      </c>
      <c r="D1865" s="1">
        <v>101</v>
      </c>
      <c r="E1865" s="1" t="s">
        <v>22</v>
      </c>
      <c r="F1865" s="1" t="s">
        <v>3901</v>
      </c>
      <c r="G1865" s="1" t="s">
        <v>3902</v>
      </c>
      <c r="H1865" s="1">
        <v>4</v>
      </c>
      <c r="J1865" s="1" t="s">
        <v>4798</v>
      </c>
      <c r="L1865" s="1" t="s">
        <v>4798</v>
      </c>
      <c r="N1865" s="1" t="s">
        <v>4798</v>
      </c>
      <c r="O1865" s="1" t="s">
        <v>4798</v>
      </c>
      <c r="R1865" s="1" t="s">
        <v>7</v>
      </c>
      <c r="S1865" s="2">
        <v>45328</v>
      </c>
      <c r="T1865" s="2">
        <f t="shared" si="190"/>
        <v>46058</v>
      </c>
      <c r="U1865" s="2">
        <f t="shared" si="188"/>
        <v>46118</v>
      </c>
      <c r="V1865" s="11">
        <f t="shared" ca="1" si="189"/>
        <v>-449</v>
      </c>
    </row>
    <row r="1866" spans="1:23" hidden="1" x14ac:dyDescent="0.25">
      <c r="A1866" s="1">
        <v>926</v>
      </c>
      <c r="B1866" s="1" t="s">
        <v>3900</v>
      </c>
      <c r="C1866" s="1" t="s">
        <v>18</v>
      </c>
      <c r="D1866" s="1">
        <v>103</v>
      </c>
      <c r="E1866" s="1" t="s">
        <v>22</v>
      </c>
      <c r="F1866" s="1" t="s">
        <v>3903</v>
      </c>
      <c r="G1866" s="1" t="s">
        <v>3903</v>
      </c>
      <c r="H1866" s="1">
        <v>3</v>
      </c>
      <c r="J1866" s="1" t="s">
        <v>4798</v>
      </c>
      <c r="L1866" s="1" t="s">
        <v>4798</v>
      </c>
      <c r="N1866" s="1" t="s">
        <v>4798</v>
      </c>
      <c r="O1866" s="1" t="s">
        <v>4798</v>
      </c>
      <c r="R1866" s="1" t="s">
        <v>7</v>
      </c>
      <c r="S1866" s="2">
        <v>45328</v>
      </c>
      <c r="T1866" s="2">
        <f t="shared" si="190"/>
        <v>46058</v>
      </c>
      <c r="U1866" s="2">
        <f t="shared" si="188"/>
        <v>46118</v>
      </c>
      <c r="V1866" s="11">
        <f t="shared" ca="1" si="189"/>
        <v>-449</v>
      </c>
    </row>
    <row r="1867" spans="1:23" hidden="1" x14ac:dyDescent="0.25">
      <c r="A1867" s="1">
        <v>926</v>
      </c>
      <c r="B1867" s="1" t="s">
        <v>3900</v>
      </c>
      <c r="C1867" s="1" t="s">
        <v>191</v>
      </c>
      <c r="D1867" s="1">
        <v>104</v>
      </c>
      <c r="E1867" s="1" t="s">
        <v>22</v>
      </c>
      <c r="F1867" s="1" t="s">
        <v>3904</v>
      </c>
      <c r="G1867" s="1" t="s">
        <v>3905</v>
      </c>
      <c r="H1867" s="1" t="s">
        <v>150</v>
      </c>
      <c r="J1867" s="1" t="s">
        <v>4798</v>
      </c>
      <c r="L1867" s="1" t="s">
        <v>4798</v>
      </c>
      <c r="N1867" s="1" t="s">
        <v>4798</v>
      </c>
      <c r="O1867" s="1" t="s">
        <v>4798</v>
      </c>
      <c r="R1867" s="1" t="s">
        <v>7</v>
      </c>
      <c r="S1867" s="2">
        <v>45328</v>
      </c>
      <c r="T1867" s="2">
        <f t="shared" si="190"/>
        <v>46058</v>
      </c>
      <c r="U1867" s="2">
        <f t="shared" si="188"/>
        <v>46118</v>
      </c>
      <c r="V1867" s="11">
        <f t="shared" ca="1" si="189"/>
        <v>-449</v>
      </c>
    </row>
    <row r="1868" spans="1:23" hidden="1" x14ac:dyDescent="0.25">
      <c r="A1868" s="1">
        <v>926</v>
      </c>
      <c r="B1868" s="1" t="s">
        <v>3900</v>
      </c>
      <c r="C1868" s="1" t="s">
        <v>187</v>
      </c>
      <c r="D1868" s="1">
        <v>105</v>
      </c>
      <c r="E1868" s="1" t="s">
        <v>22</v>
      </c>
      <c r="F1868" s="1" t="s">
        <v>3916</v>
      </c>
      <c r="G1868" s="1" t="s">
        <v>3917</v>
      </c>
      <c r="H1868" s="1">
        <v>2</v>
      </c>
      <c r="J1868" s="1" t="s">
        <v>4798</v>
      </c>
      <c r="L1868" s="1" t="s">
        <v>4798</v>
      </c>
      <c r="N1868" s="1" t="s">
        <v>4798</v>
      </c>
      <c r="O1868" s="1" t="s">
        <v>4798</v>
      </c>
      <c r="R1868" s="1" t="s">
        <v>7</v>
      </c>
      <c r="S1868" s="2">
        <v>45328</v>
      </c>
      <c r="T1868" s="2">
        <f t="shared" si="190"/>
        <v>46058</v>
      </c>
      <c r="U1868" s="2">
        <f t="shared" si="188"/>
        <v>46118</v>
      </c>
      <c r="V1868" s="11">
        <f t="shared" ca="1" si="189"/>
        <v>-449</v>
      </c>
    </row>
    <row r="1869" spans="1:23" hidden="1" x14ac:dyDescent="0.25">
      <c r="A1869" s="1">
        <v>926</v>
      </c>
      <c r="B1869" s="1" t="s">
        <v>3900</v>
      </c>
      <c r="C1869" s="1" t="s">
        <v>2149</v>
      </c>
      <c r="D1869" s="1">
        <v>131</v>
      </c>
      <c r="E1869" s="1" t="s">
        <v>22</v>
      </c>
      <c r="F1869" s="1" t="s">
        <v>3912</v>
      </c>
      <c r="G1869" s="1" t="s">
        <v>3913</v>
      </c>
      <c r="H1869" s="1">
        <v>3</v>
      </c>
      <c r="J1869" s="1" t="s">
        <v>4798</v>
      </c>
      <c r="L1869" s="1" t="s">
        <v>4798</v>
      </c>
      <c r="N1869" s="1" t="s">
        <v>4798</v>
      </c>
      <c r="O1869" s="1" t="s">
        <v>4798</v>
      </c>
      <c r="R1869" s="1" t="s">
        <v>7</v>
      </c>
      <c r="S1869" s="2">
        <v>45328</v>
      </c>
      <c r="T1869" s="2">
        <f t="shared" si="190"/>
        <v>46058</v>
      </c>
      <c r="U1869" s="2">
        <f t="shared" si="188"/>
        <v>46118</v>
      </c>
      <c r="V1869" s="11">
        <f t="shared" ca="1" si="189"/>
        <v>-449</v>
      </c>
    </row>
    <row r="1870" spans="1:23" hidden="1" x14ac:dyDescent="0.25">
      <c r="A1870" s="1">
        <v>926</v>
      </c>
      <c r="B1870" s="1" t="s">
        <v>3900</v>
      </c>
      <c r="C1870" s="1" t="s">
        <v>2149</v>
      </c>
      <c r="D1870" s="1">
        <v>134</v>
      </c>
      <c r="E1870" s="1" t="s">
        <v>22</v>
      </c>
      <c r="F1870" s="1" t="s">
        <v>3910</v>
      </c>
      <c r="G1870" s="1" t="s">
        <v>3911</v>
      </c>
      <c r="H1870" s="1">
        <v>3</v>
      </c>
      <c r="J1870" s="1" t="s">
        <v>4798</v>
      </c>
      <c r="L1870" s="1" t="s">
        <v>4798</v>
      </c>
      <c r="N1870" s="1" t="s">
        <v>4798</v>
      </c>
      <c r="O1870" s="1" t="s">
        <v>4798</v>
      </c>
      <c r="R1870" s="1" t="s">
        <v>7</v>
      </c>
      <c r="S1870" s="2">
        <v>45328</v>
      </c>
      <c r="T1870" s="2">
        <f t="shared" si="190"/>
        <v>46058</v>
      </c>
      <c r="U1870" s="2">
        <f t="shared" si="188"/>
        <v>46118</v>
      </c>
      <c r="V1870" s="11">
        <f t="shared" ca="1" si="189"/>
        <v>-449</v>
      </c>
    </row>
    <row r="1871" spans="1:23" hidden="1" x14ac:dyDescent="0.25">
      <c r="A1871" s="1">
        <v>926</v>
      </c>
      <c r="B1871" s="1" t="s">
        <v>3900</v>
      </c>
      <c r="C1871" s="1" t="s">
        <v>18</v>
      </c>
      <c r="D1871" s="1">
        <v>136</v>
      </c>
      <c r="E1871" s="1" t="s">
        <v>22</v>
      </c>
      <c r="F1871" s="1" t="s">
        <v>3908</v>
      </c>
      <c r="G1871" s="1" t="s">
        <v>3909</v>
      </c>
      <c r="H1871" s="1">
        <v>4</v>
      </c>
      <c r="J1871" s="1" t="s">
        <v>4798</v>
      </c>
      <c r="L1871" s="1" t="s">
        <v>4798</v>
      </c>
      <c r="N1871" s="1" t="s">
        <v>4798</v>
      </c>
      <c r="O1871" s="1" t="s">
        <v>4798</v>
      </c>
      <c r="R1871" s="1" t="s">
        <v>7</v>
      </c>
      <c r="S1871" s="2">
        <v>45328</v>
      </c>
      <c r="T1871" s="2">
        <f t="shared" si="190"/>
        <v>46058</v>
      </c>
      <c r="U1871" s="2">
        <f t="shared" si="188"/>
        <v>46118</v>
      </c>
      <c r="V1871" s="11">
        <f t="shared" ca="1" si="189"/>
        <v>-449</v>
      </c>
    </row>
    <row r="1872" spans="1:23" hidden="1" x14ac:dyDescent="0.25">
      <c r="A1872" s="1">
        <v>926</v>
      </c>
      <c r="B1872" s="1" t="s">
        <v>3900</v>
      </c>
      <c r="C1872" s="1" t="s">
        <v>1286</v>
      </c>
      <c r="D1872" s="1">
        <v>137</v>
      </c>
      <c r="E1872" s="1" t="s">
        <v>154</v>
      </c>
      <c r="F1872" s="1" t="s">
        <v>3918</v>
      </c>
      <c r="G1872" s="1" t="s">
        <v>3918</v>
      </c>
      <c r="H1872" s="1">
        <v>1</v>
      </c>
      <c r="J1872" s="1" t="s">
        <v>4798</v>
      </c>
      <c r="L1872" s="1" t="s">
        <v>4798</v>
      </c>
      <c r="N1872" s="1" t="s">
        <v>4798</v>
      </c>
      <c r="O1872" s="1" t="s">
        <v>4798</v>
      </c>
      <c r="R1872" s="1" t="s">
        <v>7</v>
      </c>
      <c r="S1872" s="2">
        <v>45550</v>
      </c>
      <c r="T1872" s="2">
        <f>S1872+(365*3)</f>
        <v>46645</v>
      </c>
      <c r="U1872" s="2">
        <f t="shared" si="188"/>
        <v>46705</v>
      </c>
      <c r="V1872" s="11">
        <f t="shared" ca="1" si="189"/>
        <v>-1036</v>
      </c>
    </row>
    <row r="1873" spans="1:23" hidden="1" x14ac:dyDescent="0.25">
      <c r="A1873" s="1">
        <v>926</v>
      </c>
      <c r="B1873" s="1" t="s">
        <v>3900</v>
      </c>
      <c r="C1873" s="1" t="s">
        <v>153</v>
      </c>
      <c r="D1873" s="1">
        <v>138</v>
      </c>
      <c r="E1873" s="1" t="s">
        <v>22</v>
      </c>
      <c r="F1873" s="1" t="s">
        <v>3919</v>
      </c>
      <c r="G1873" s="1" t="s">
        <v>3920</v>
      </c>
      <c r="H1873" s="1">
        <v>1</v>
      </c>
      <c r="J1873" s="1" t="s">
        <v>4798</v>
      </c>
      <c r="L1873" s="1" t="s">
        <v>4798</v>
      </c>
      <c r="N1873" s="1" t="s">
        <v>4798</v>
      </c>
      <c r="O1873" s="1" t="s">
        <v>4798</v>
      </c>
      <c r="R1873" s="1" t="s">
        <v>7</v>
      </c>
      <c r="S1873" s="2">
        <v>45328</v>
      </c>
      <c r="T1873" s="2">
        <f>S1873+(365*2)</f>
        <v>46058</v>
      </c>
      <c r="U1873" s="2">
        <f t="shared" si="188"/>
        <v>46118</v>
      </c>
      <c r="V1873" s="11">
        <f t="shared" ca="1" si="189"/>
        <v>-449</v>
      </c>
    </row>
    <row r="1874" spans="1:23" hidden="1" x14ac:dyDescent="0.25">
      <c r="A1874" s="1">
        <v>926</v>
      </c>
      <c r="B1874" s="1" t="s">
        <v>3900</v>
      </c>
      <c r="C1874" s="1" t="s">
        <v>187</v>
      </c>
      <c r="D1874" s="1">
        <v>140</v>
      </c>
      <c r="E1874" s="1" t="s">
        <v>22</v>
      </c>
      <c r="F1874" s="1" t="s">
        <v>3914</v>
      </c>
      <c r="G1874" s="1" t="s">
        <v>3915</v>
      </c>
      <c r="H1874" s="1">
        <v>3</v>
      </c>
      <c r="J1874" s="1" t="s">
        <v>4798</v>
      </c>
      <c r="L1874" s="1" t="s">
        <v>4798</v>
      </c>
      <c r="N1874" s="1" t="s">
        <v>4798</v>
      </c>
      <c r="O1874" s="1" t="s">
        <v>4798</v>
      </c>
      <c r="R1874" s="1" t="s">
        <v>7</v>
      </c>
      <c r="S1874" s="2">
        <v>45328</v>
      </c>
      <c r="T1874" s="2">
        <f>S1874+(365*2)</f>
        <v>46058</v>
      </c>
      <c r="U1874" s="2">
        <f t="shared" si="188"/>
        <v>46118</v>
      </c>
      <c r="V1874" s="11">
        <f t="shared" ca="1" si="189"/>
        <v>-449</v>
      </c>
    </row>
    <row r="1875" spans="1:23" hidden="1" x14ac:dyDescent="0.25">
      <c r="A1875" s="1">
        <v>926</v>
      </c>
      <c r="B1875" s="1" t="s">
        <v>3900</v>
      </c>
      <c r="C1875" s="1" t="s">
        <v>153</v>
      </c>
      <c r="D1875" s="1">
        <v>183</v>
      </c>
      <c r="E1875" s="1" t="s">
        <v>154</v>
      </c>
      <c r="F1875" s="1" t="s">
        <v>3906</v>
      </c>
      <c r="G1875" s="1" t="s">
        <v>3907</v>
      </c>
      <c r="H1875" s="1">
        <v>4</v>
      </c>
      <c r="J1875" s="1" t="s">
        <v>4798</v>
      </c>
      <c r="L1875" s="1" t="s">
        <v>4798</v>
      </c>
      <c r="N1875" s="1" t="s">
        <v>4798</v>
      </c>
      <c r="O1875" s="1" t="s">
        <v>4798</v>
      </c>
      <c r="R1875" s="1" t="s">
        <v>7</v>
      </c>
      <c r="S1875" s="2">
        <v>45550</v>
      </c>
      <c r="T1875" s="2">
        <f>S1875+(365*3)</f>
        <v>46645</v>
      </c>
      <c r="U1875" s="2">
        <f t="shared" si="188"/>
        <v>46705</v>
      </c>
      <c r="V1875" s="11">
        <f t="shared" ca="1" si="189"/>
        <v>-1036</v>
      </c>
    </row>
    <row r="1876" spans="1:23" hidden="1" x14ac:dyDescent="0.25">
      <c r="A1876" s="1">
        <v>926</v>
      </c>
      <c r="B1876" s="1" t="s">
        <v>3884</v>
      </c>
      <c r="C1876" s="1" t="s">
        <v>173</v>
      </c>
      <c r="D1876" s="1">
        <v>21</v>
      </c>
      <c r="E1876" s="1" t="s">
        <v>22</v>
      </c>
      <c r="F1876" s="1" t="s">
        <v>3885</v>
      </c>
      <c r="G1876" s="1" t="s">
        <v>3885</v>
      </c>
      <c r="H1876" s="1">
        <v>1</v>
      </c>
      <c r="J1876" s="1" t="s">
        <v>4798</v>
      </c>
      <c r="L1876" s="1" t="s">
        <v>4798</v>
      </c>
      <c r="N1876" s="1" t="s">
        <v>4798</v>
      </c>
      <c r="O1876" s="1" t="s">
        <v>4798</v>
      </c>
      <c r="R1876" s="1" t="s">
        <v>7</v>
      </c>
      <c r="S1876" s="2">
        <v>45329</v>
      </c>
      <c r="T1876" s="2">
        <f>S1876+(365*2)</f>
        <v>46059</v>
      </c>
      <c r="U1876" s="2">
        <f t="shared" si="188"/>
        <v>46119</v>
      </c>
      <c r="V1876" s="11">
        <f t="shared" ca="1" si="189"/>
        <v>-450</v>
      </c>
    </row>
    <row r="1877" spans="1:23" hidden="1" x14ac:dyDescent="0.25">
      <c r="A1877" s="1">
        <v>926</v>
      </c>
      <c r="B1877" s="1" t="s">
        <v>3884</v>
      </c>
      <c r="C1877" s="1" t="s">
        <v>173</v>
      </c>
      <c r="D1877" s="1">
        <v>22</v>
      </c>
      <c r="E1877" s="1" t="s">
        <v>22</v>
      </c>
      <c r="F1877" s="1" t="s">
        <v>3887</v>
      </c>
      <c r="G1877" s="1" t="s">
        <v>3888</v>
      </c>
      <c r="H1877" s="1">
        <v>2</v>
      </c>
      <c r="J1877" s="1" t="s">
        <v>4798</v>
      </c>
      <c r="L1877" s="1" t="s">
        <v>4798</v>
      </c>
      <c r="N1877" s="1" t="s">
        <v>4798</v>
      </c>
      <c r="O1877" s="1" t="s">
        <v>4798</v>
      </c>
      <c r="R1877" s="1" t="s">
        <v>7</v>
      </c>
      <c r="S1877" s="2">
        <v>45329</v>
      </c>
      <c r="T1877" s="2">
        <f>S1877+(365*2)</f>
        <v>46059</v>
      </c>
      <c r="U1877" s="2">
        <f t="shared" si="188"/>
        <v>46119</v>
      </c>
      <c r="V1877" s="11">
        <f t="shared" ca="1" si="189"/>
        <v>-450</v>
      </c>
    </row>
    <row r="1878" spans="1:23" hidden="1" x14ac:dyDescent="0.25">
      <c r="A1878" s="1">
        <v>926</v>
      </c>
      <c r="B1878" s="1" t="s">
        <v>3884</v>
      </c>
      <c r="C1878" s="1" t="s">
        <v>153</v>
      </c>
      <c r="D1878" s="1" t="s">
        <v>519</v>
      </c>
      <c r="E1878" s="1" t="s">
        <v>154</v>
      </c>
      <c r="F1878" s="1" t="s">
        <v>3886</v>
      </c>
      <c r="G1878" s="1" t="s">
        <v>3886</v>
      </c>
      <c r="H1878" s="1">
        <v>2</v>
      </c>
      <c r="J1878" s="1" t="s">
        <v>4798</v>
      </c>
      <c r="L1878" s="1" t="s">
        <v>4798</v>
      </c>
      <c r="N1878" s="1" t="s">
        <v>4798</v>
      </c>
      <c r="O1878" s="1" t="s">
        <v>4798</v>
      </c>
      <c r="R1878" s="1" t="s">
        <v>7</v>
      </c>
      <c r="S1878" s="2">
        <v>45550</v>
      </c>
      <c r="T1878" s="2">
        <f t="shared" ref="T1878:T1896" si="191">S1878+(365*3)</f>
        <v>46645</v>
      </c>
      <c r="U1878" s="2">
        <f t="shared" si="188"/>
        <v>46705</v>
      </c>
      <c r="V1878" s="11">
        <f t="shared" ca="1" si="189"/>
        <v>-1036</v>
      </c>
    </row>
    <row r="1879" spans="1:23" hidden="1" x14ac:dyDescent="0.25">
      <c r="A1879" s="1">
        <v>901</v>
      </c>
      <c r="B1879" s="1" t="s">
        <v>2137</v>
      </c>
      <c r="C1879" s="1" t="s">
        <v>153</v>
      </c>
      <c r="D1879" s="1">
        <v>322</v>
      </c>
      <c r="E1879" s="1" t="s">
        <v>154</v>
      </c>
      <c r="F1879" s="1" t="s">
        <v>2142</v>
      </c>
      <c r="G1879" s="1" t="s">
        <v>2143</v>
      </c>
      <c r="H1879" s="1">
        <v>73</v>
      </c>
      <c r="I1879" s="1">
        <v>1</v>
      </c>
      <c r="J1879" s="2" t="s">
        <v>4796</v>
      </c>
      <c r="L1879" s="2" t="s">
        <v>4797</v>
      </c>
      <c r="O1879" s="1" t="s">
        <v>4797</v>
      </c>
      <c r="R1879" s="1" t="s">
        <v>7</v>
      </c>
      <c r="S1879" s="2">
        <v>44713</v>
      </c>
      <c r="T1879" s="2">
        <f t="shared" si="191"/>
        <v>45808</v>
      </c>
      <c r="U1879" s="2">
        <f t="shared" si="188"/>
        <v>45868</v>
      </c>
      <c r="V1879" s="11">
        <f t="shared" ca="1" si="189"/>
        <v>-199</v>
      </c>
      <c r="W1879" s="1" t="s">
        <v>4793</v>
      </c>
    </row>
    <row r="1880" spans="1:23" hidden="1" x14ac:dyDescent="0.25">
      <c r="A1880" s="1">
        <v>901</v>
      </c>
      <c r="B1880" s="1" t="s">
        <v>2137</v>
      </c>
      <c r="C1880" s="1" t="s">
        <v>153</v>
      </c>
      <c r="D1880" s="1">
        <v>323</v>
      </c>
      <c r="E1880" s="1" t="s">
        <v>154</v>
      </c>
      <c r="F1880" s="1" t="s">
        <v>2151</v>
      </c>
      <c r="G1880" s="1" t="s">
        <v>2152</v>
      </c>
      <c r="H1880" s="1">
        <v>72</v>
      </c>
      <c r="I1880" s="1">
        <v>1</v>
      </c>
      <c r="J1880" s="2" t="s">
        <v>4796</v>
      </c>
      <c r="L1880" s="2" t="s">
        <v>4797</v>
      </c>
      <c r="O1880" s="1" t="s">
        <v>4797</v>
      </c>
      <c r="R1880" s="1" t="s">
        <v>7</v>
      </c>
      <c r="S1880" s="2">
        <v>44713</v>
      </c>
      <c r="T1880" s="2">
        <f t="shared" si="191"/>
        <v>45808</v>
      </c>
      <c r="U1880" s="2">
        <f t="shared" si="188"/>
        <v>45868</v>
      </c>
      <c r="V1880" s="11">
        <f t="shared" ca="1" si="189"/>
        <v>-199</v>
      </c>
      <c r="W1880" s="1" t="s">
        <v>4793</v>
      </c>
    </row>
    <row r="1881" spans="1:23" hidden="1" x14ac:dyDescent="0.25">
      <c r="A1881" s="1">
        <v>901</v>
      </c>
      <c r="B1881" s="1" t="s">
        <v>2137</v>
      </c>
      <c r="C1881" s="1" t="s">
        <v>153</v>
      </c>
      <c r="D1881" s="1">
        <v>324</v>
      </c>
      <c r="E1881" s="1" t="s">
        <v>154</v>
      </c>
      <c r="F1881" s="1" t="s">
        <v>2160</v>
      </c>
      <c r="G1881" s="1" t="s">
        <v>2161</v>
      </c>
      <c r="H1881" s="1">
        <v>72</v>
      </c>
      <c r="I1881" s="1">
        <v>1</v>
      </c>
      <c r="J1881" s="2" t="s">
        <v>4796</v>
      </c>
      <c r="L1881" s="2" t="s">
        <v>4797</v>
      </c>
      <c r="O1881" s="1" t="s">
        <v>4797</v>
      </c>
      <c r="R1881" s="1" t="s">
        <v>7</v>
      </c>
      <c r="S1881" s="2">
        <v>44713</v>
      </c>
      <c r="T1881" s="2">
        <f t="shared" si="191"/>
        <v>45808</v>
      </c>
      <c r="U1881" s="2">
        <f t="shared" si="188"/>
        <v>45868</v>
      </c>
      <c r="V1881" s="11">
        <f t="shared" ca="1" si="189"/>
        <v>-199</v>
      </c>
      <c r="W1881" s="1" t="s">
        <v>4793</v>
      </c>
    </row>
    <row r="1882" spans="1:23" hidden="1" x14ac:dyDescent="0.25">
      <c r="A1882" s="1">
        <v>901</v>
      </c>
      <c r="B1882" s="1" t="s">
        <v>2137</v>
      </c>
      <c r="C1882" s="1" t="s">
        <v>153</v>
      </c>
      <c r="D1882" s="1">
        <v>325</v>
      </c>
      <c r="E1882" s="1" t="s">
        <v>154</v>
      </c>
      <c r="F1882" s="1" t="s">
        <v>2167</v>
      </c>
      <c r="G1882" s="1" t="s">
        <v>2168</v>
      </c>
      <c r="H1882" s="1">
        <v>71</v>
      </c>
      <c r="I1882" s="1">
        <v>1</v>
      </c>
      <c r="J1882" s="2" t="s">
        <v>4796</v>
      </c>
      <c r="L1882" s="2" t="s">
        <v>4797</v>
      </c>
      <c r="O1882" s="1" t="s">
        <v>4797</v>
      </c>
      <c r="R1882" s="1" t="s">
        <v>7</v>
      </c>
      <c r="S1882" s="2">
        <v>44713</v>
      </c>
      <c r="T1882" s="2">
        <f t="shared" si="191"/>
        <v>45808</v>
      </c>
      <c r="U1882" s="2">
        <f t="shared" si="188"/>
        <v>45868</v>
      </c>
      <c r="V1882" s="11">
        <f t="shared" ca="1" si="189"/>
        <v>-199</v>
      </c>
      <c r="W1882" s="1" t="s">
        <v>4793</v>
      </c>
    </row>
    <row r="1883" spans="1:23" hidden="1" x14ac:dyDescent="0.25">
      <c r="A1883" s="1">
        <v>901</v>
      </c>
      <c r="B1883" s="1" t="s">
        <v>2137</v>
      </c>
      <c r="C1883" s="1" t="s">
        <v>153</v>
      </c>
      <c r="D1883" s="1">
        <v>326</v>
      </c>
      <c r="E1883" s="1" t="s">
        <v>154</v>
      </c>
      <c r="F1883" s="1" t="s">
        <v>2174</v>
      </c>
      <c r="G1883" s="1" t="s">
        <v>2175</v>
      </c>
      <c r="H1883" s="1">
        <v>71</v>
      </c>
      <c r="I1883" s="1">
        <v>1</v>
      </c>
      <c r="J1883" s="2" t="s">
        <v>4796</v>
      </c>
      <c r="L1883" s="2" t="s">
        <v>4797</v>
      </c>
      <c r="O1883" s="1" t="s">
        <v>4797</v>
      </c>
      <c r="R1883" s="1" t="s">
        <v>7</v>
      </c>
      <c r="S1883" s="2">
        <v>44713</v>
      </c>
      <c r="T1883" s="2">
        <f t="shared" si="191"/>
        <v>45808</v>
      </c>
      <c r="U1883" s="2">
        <f t="shared" si="188"/>
        <v>45868</v>
      </c>
      <c r="V1883" s="11">
        <f t="shared" ca="1" si="189"/>
        <v>-199</v>
      </c>
      <c r="W1883" s="1" t="s">
        <v>4793</v>
      </c>
    </row>
    <row r="1884" spans="1:23" hidden="1" x14ac:dyDescent="0.25">
      <c r="A1884" s="1">
        <v>901</v>
      </c>
      <c r="B1884" s="1" t="s">
        <v>2137</v>
      </c>
      <c r="C1884" s="1" t="s">
        <v>153</v>
      </c>
      <c r="D1884" s="1">
        <v>327</v>
      </c>
      <c r="E1884" s="1" t="s">
        <v>154</v>
      </c>
      <c r="F1884" s="1" t="s">
        <v>2178</v>
      </c>
      <c r="G1884" s="1" t="s">
        <v>2179</v>
      </c>
      <c r="H1884" s="1">
        <v>70</v>
      </c>
      <c r="I1884" s="1">
        <v>1</v>
      </c>
      <c r="J1884" s="2" t="s">
        <v>4796</v>
      </c>
      <c r="L1884" s="2" t="s">
        <v>4797</v>
      </c>
      <c r="O1884" s="1" t="s">
        <v>4797</v>
      </c>
      <c r="R1884" s="1" t="s">
        <v>7</v>
      </c>
      <c r="S1884" s="2">
        <v>44713</v>
      </c>
      <c r="T1884" s="2">
        <f t="shared" si="191"/>
        <v>45808</v>
      </c>
      <c r="U1884" s="2">
        <f t="shared" si="188"/>
        <v>45868</v>
      </c>
      <c r="V1884" s="11">
        <f t="shared" ca="1" si="189"/>
        <v>-199</v>
      </c>
      <c r="W1884" s="1" t="s">
        <v>4793</v>
      </c>
    </row>
    <row r="1885" spans="1:23" hidden="1" x14ac:dyDescent="0.25">
      <c r="A1885" s="1">
        <v>901</v>
      </c>
      <c r="B1885" s="1" t="s">
        <v>2137</v>
      </c>
      <c r="C1885" s="1" t="s">
        <v>153</v>
      </c>
      <c r="D1885" s="1">
        <v>328</v>
      </c>
      <c r="E1885" s="1" t="s">
        <v>154</v>
      </c>
      <c r="F1885" s="1" t="s">
        <v>2158</v>
      </c>
      <c r="G1885" s="1" t="s">
        <v>2159</v>
      </c>
      <c r="H1885" s="1">
        <v>67</v>
      </c>
      <c r="I1885" s="1">
        <v>1</v>
      </c>
      <c r="J1885" s="2" t="s">
        <v>4796</v>
      </c>
      <c r="L1885" s="2" t="s">
        <v>4797</v>
      </c>
      <c r="O1885" s="1" t="s">
        <v>4797</v>
      </c>
      <c r="R1885" s="1" t="s">
        <v>7</v>
      </c>
      <c r="S1885" s="2">
        <v>44713</v>
      </c>
      <c r="T1885" s="2">
        <f t="shared" si="191"/>
        <v>45808</v>
      </c>
      <c r="U1885" s="2">
        <f t="shared" si="188"/>
        <v>45868</v>
      </c>
      <c r="V1885" s="11">
        <f t="shared" ca="1" si="189"/>
        <v>-199</v>
      </c>
      <c r="W1885" s="1" t="s">
        <v>4793</v>
      </c>
    </row>
    <row r="1886" spans="1:23" hidden="1" x14ac:dyDescent="0.25">
      <c r="A1886" s="1">
        <v>901</v>
      </c>
      <c r="B1886" s="1" t="s">
        <v>2137</v>
      </c>
      <c r="C1886" s="1" t="s">
        <v>153</v>
      </c>
      <c r="D1886" s="1">
        <v>333</v>
      </c>
      <c r="E1886" s="1" t="s">
        <v>154</v>
      </c>
      <c r="F1886" s="1" t="s">
        <v>2193</v>
      </c>
      <c r="G1886" s="1" t="s">
        <v>2194</v>
      </c>
      <c r="H1886" s="1" t="s">
        <v>2192</v>
      </c>
      <c r="I1886" s="1">
        <v>1</v>
      </c>
      <c r="J1886" s="2" t="s">
        <v>4796</v>
      </c>
      <c r="L1886" s="2" t="s">
        <v>4797</v>
      </c>
      <c r="O1886" s="1" t="s">
        <v>4797</v>
      </c>
      <c r="R1886" s="1" t="s">
        <v>7</v>
      </c>
      <c r="S1886" s="2">
        <v>44713</v>
      </c>
      <c r="T1886" s="2">
        <f t="shared" si="191"/>
        <v>45808</v>
      </c>
      <c r="U1886" s="2">
        <f t="shared" si="188"/>
        <v>45868</v>
      </c>
      <c r="V1886" s="11">
        <f t="shared" ca="1" si="189"/>
        <v>-199</v>
      </c>
      <c r="W1886" s="1" t="s">
        <v>4793</v>
      </c>
    </row>
    <row r="1887" spans="1:23" hidden="1" x14ac:dyDescent="0.25">
      <c r="A1887" s="1">
        <v>901</v>
      </c>
      <c r="B1887" s="1" t="s">
        <v>2137</v>
      </c>
      <c r="C1887" s="1" t="s">
        <v>20</v>
      </c>
      <c r="D1887" s="1">
        <v>334</v>
      </c>
      <c r="E1887" s="1" t="s">
        <v>154</v>
      </c>
      <c r="F1887" s="1" t="s">
        <v>2211</v>
      </c>
      <c r="G1887" s="1" t="s">
        <v>2212</v>
      </c>
      <c r="H1887" s="1">
        <v>81</v>
      </c>
      <c r="I1887" s="1">
        <v>1</v>
      </c>
      <c r="J1887" s="2" t="s">
        <v>4796</v>
      </c>
      <c r="L1887" s="2" t="s">
        <v>4797</v>
      </c>
      <c r="O1887" s="1" t="s">
        <v>4797</v>
      </c>
      <c r="R1887" s="1" t="s">
        <v>7</v>
      </c>
      <c r="S1887" s="2">
        <v>44713</v>
      </c>
      <c r="T1887" s="2">
        <f t="shared" si="191"/>
        <v>45808</v>
      </c>
      <c r="U1887" s="2">
        <f t="shared" si="188"/>
        <v>45868</v>
      </c>
      <c r="V1887" s="11">
        <f t="shared" ca="1" si="189"/>
        <v>-199</v>
      </c>
      <c r="W1887" s="1" t="s">
        <v>4793</v>
      </c>
    </row>
    <row r="1888" spans="1:23" hidden="1" x14ac:dyDescent="0.25">
      <c r="A1888" s="1">
        <v>901</v>
      </c>
      <c r="B1888" s="1" t="s">
        <v>2137</v>
      </c>
      <c r="C1888" s="1" t="s">
        <v>20</v>
      </c>
      <c r="D1888" s="1">
        <v>336</v>
      </c>
      <c r="E1888" s="1" t="s">
        <v>154</v>
      </c>
      <c r="F1888" s="1" t="s">
        <v>2213</v>
      </c>
      <c r="G1888" s="1" t="s">
        <v>2214</v>
      </c>
      <c r="H1888" s="1">
        <v>90</v>
      </c>
      <c r="I1888" s="1">
        <v>1</v>
      </c>
      <c r="J1888" s="2" t="s">
        <v>4796</v>
      </c>
      <c r="L1888" s="2" t="s">
        <v>4797</v>
      </c>
      <c r="O1888" s="1" t="s">
        <v>4797</v>
      </c>
      <c r="R1888" s="1" t="s">
        <v>7</v>
      </c>
      <c r="S1888" s="2">
        <v>44713</v>
      </c>
      <c r="T1888" s="2">
        <f t="shared" si="191"/>
        <v>45808</v>
      </c>
      <c r="U1888" s="2">
        <f t="shared" si="188"/>
        <v>45868</v>
      </c>
      <c r="V1888" s="11">
        <f t="shared" ca="1" si="189"/>
        <v>-199</v>
      </c>
      <c r="W1888" s="1" t="s">
        <v>4793</v>
      </c>
    </row>
    <row r="1889" spans="1:23" hidden="1" x14ac:dyDescent="0.25">
      <c r="A1889" s="1">
        <v>901</v>
      </c>
      <c r="B1889" s="1" t="s">
        <v>2137</v>
      </c>
      <c r="C1889" s="1" t="s">
        <v>20</v>
      </c>
      <c r="D1889" s="1">
        <v>337</v>
      </c>
      <c r="E1889" s="1" t="s">
        <v>154</v>
      </c>
      <c r="F1889" s="1" t="s">
        <v>2225</v>
      </c>
      <c r="G1889" s="1" t="s">
        <v>2226</v>
      </c>
      <c r="H1889" s="1">
        <v>80</v>
      </c>
      <c r="I1889" s="1">
        <v>1</v>
      </c>
      <c r="J1889" s="2" t="s">
        <v>4796</v>
      </c>
      <c r="L1889" s="2" t="s">
        <v>4797</v>
      </c>
      <c r="O1889" s="1" t="s">
        <v>4797</v>
      </c>
      <c r="R1889" s="1" t="s">
        <v>7</v>
      </c>
      <c r="S1889" s="2">
        <v>44713</v>
      </c>
      <c r="T1889" s="2">
        <f t="shared" si="191"/>
        <v>45808</v>
      </c>
      <c r="U1889" s="2">
        <f t="shared" si="188"/>
        <v>45868</v>
      </c>
      <c r="V1889" s="11">
        <f t="shared" ca="1" si="189"/>
        <v>-199</v>
      </c>
      <c r="W1889" s="1" t="s">
        <v>4793</v>
      </c>
    </row>
    <row r="1890" spans="1:23" hidden="1" x14ac:dyDescent="0.25">
      <c r="A1890" s="1">
        <v>901</v>
      </c>
      <c r="B1890" s="1" t="s">
        <v>2137</v>
      </c>
      <c r="C1890" s="1" t="s">
        <v>153</v>
      </c>
      <c r="D1890" s="1">
        <v>345</v>
      </c>
      <c r="E1890" s="1" t="s">
        <v>154</v>
      </c>
      <c r="F1890" s="1" t="s">
        <v>2190</v>
      </c>
      <c r="G1890" s="1" t="s">
        <v>2191</v>
      </c>
      <c r="H1890" s="1" t="s">
        <v>2189</v>
      </c>
      <c r="I1890" s="1">
        <v>1</v>
      </c>
      <c r="J1890" s="2" t="s">
        <v>4796</v>
      </c>
      <c r="L1890" s="2" t="s">
        <v>4797</v>
      </c>
      <c r="O1890" s="1" t="s">
        <v>4797</v>
      </c>
      <c r="R1890" s="1" t="s">
        <v>7</v>
      </c>
      <c r="S1890" s="2">
        <v>44713</v>
      </c>
      <c r="T1890" s="2">
        <f t="shared" si="191"/>
        <v>45808</v>
      </c>
      <c r="U1890" s="2">
        <f t="shared" si="188"/>
        <v>45868</v>
      </c>
      <c r="V1890" s="11">
        <f t="shared" ca="1" si="189"/>
        <v>-199</v>
      </c>
      <c r="W1890" s="1" t="s">
        <v>4793</v>
      </c>
    </row>
    <row r="1891" spans="1:23" hidden="1" x14ac:dyDescent="0.25">
      <c r="A1891" s="1">
        <v>901</v>
      </c>
      <c r="B1891" s="1" t="s">
        <v>2137</v>
      </c>
      <c r="C1891" s="1" t="s">
        <v>153</v>
      </c>
      <c r="D1891" s="1">
        <v>346</v>
      </c>
      <c r="E1891" s="1" t="s">
        <v>154</v>
      </c>
      <c r="F1891" s="1" t="s">
        <v>2199</v>
      </c>
      <c r="G1891" s="1" t="s">
        <v>2200</v>
      </c>
      <c r="H1891" s="1">
        <v>73</v>
      </c>
      <c r="I1891" s="1">
        <v>1</v>
      </c>
      <c r="J1891" s="2" t="s">
        <v>4796</v>
      </c>
      <c r="L1891" s="2" t="s">
        <v>4797</v>
      </c>
      <c r="O1891" s="1" t="s">
        <v>4797</v>
      </c>
      <c r="R1891" s="1" t="s">
        <v>7</v>
      </c>
      <c r="S1891" s="2">
        <v>44713</v>
      </c>
      <c r="T1891" s="2">
        <f t="shared" si="191"/>
        <v>45808</v>
      </c>
      <c r="U1891" s="2">
        <f t="shared" si="188"/>
        <v>45868</v>
      </c>
      <c r="V1891" s="11">
        <f t="shared" ca="1" si="189"/>
        <v>-199</v>
      </c>
      <c r="W1891" s="1" t="s">
        <v>4793</v>
      </c>
    </row>
    <row r="1892" spans="1:23" hidden="1" x14ac:dyDescent="0.25">
      <c r="A1892" s="1">
        <v>901</v>
      </c>
      <c r="B1892" s="1" t="s">
        <v>2137</v>
      </c>
      <c r="C1892" s="1" t="s">
        <v>153</v>
      </c>
      <c r="D1892" s="1">
        <v>347</v>
      </c>
      <c r="E1892" s="1" t="s">
        <v>154</v>
      </c>
      <c r="F1892" s="1" t="s">
        <v>2201</v>
      </c>
      <c r="G1892" s="1" t="s">
        <v>2202</v>
      </c>
      <c r="H1892" s="1">
        <v>74</v>
      </c>
      <c r="I1892" s="1">
        <v>1</v>
      </c>
      <c r="J1892" s="2" t="s">
        <v>4796</v>
      </c>
      <c r="L1892" s="2" t="s">
        <v>4797</v>
      </c>
      <c r="O1892" s="1" t="s">
        <v>4797</v>
      </c>
      <c r="R1892" s="1" t="s">
        <v>7</v>
      </c>
      <c r="S1892" s="2">
        <v>44713</v>
      </c>
      <c r="T1892" s="2">
        <f t="shared" si="191"/>
        <v>45808</v>
      </c>
      <c r="U1892" s="2">
        <f t="shared" si="188"/>
        <v>45868</v>
      </c>
      <c r="V1892" s="11">
        <f t="shared" ca="1" si="189"/>
        <v>-199</v>
      </c>
      <c r="W1892" s="1" t="s">
        <v>4793</v>
      </c>
    </row>
    <row r="1893" spans="1:23" hidden="1" x14ac:dyDescent="0.25">
      <c r="A1893" s="1">
        <v>901</v>
      </c>
      <c r="B1893" s="1" t="s">
        <v>2137</v>
      </c>
      <c r="C1893" s="1" t="s">
        <v>153</v>
      </c>
      <c r="D1893" s="1">
        <v>348</v>
      </c>
      <c r="E1893" s="1" t="s">
        <v>154</v>
      </c>
      <c r="F1893" s="1" t="s">
        <v>2202</v>
      </c>
      <c r="G1893" s="1" t="s">
        <v>2203</v>
      </c>
      <c r="H1893" s="1">
        <v>74</v>
      </c>
      <c r="I1893" s="1">
        <v>1</v>
      </c>
      <c r="J1893" s="2" t="s">
        <v>4796</v>
      </c>
      <c r="L1893" s="2" t="s">
        <v>4797</v>
      </c>
      <c r="O1893" s="1" t="s">
        <v>4797</v>
      </c>
      <c r="R1893" s="1" t="s">
        <v>7</v>
      </c>
      <c r="S1893" s="2">
        <v>43977</v>
      </c>
      <c r="T1893" s="2">
        <f t="shared" si="191"/>
        <v>45072</v>
      </c>
      <c r="U1893" s="2">
        <f t="shared" si="188"/>
        <v>45132</v>
      </c>
      <c r="V1893" s="11">
        <f t="shared" ca="1" si="189"/>
        <v>537</v>
      </c>
      <c r="W1893" s="1" t="s">
        <v>4793</v>
      </c>
    </row>
    <row r="1894" spans="1:23" hidden="1" x14ac:dyDescent="0.25">
      <c r="A1894" s="1">
        <v>901</v>
      </c>
      <c r="B1894" s="1" t="s">
        <v>2137</v>
      </c>
      <c r="C1894" s="1" t="s">
        <v>153</v>
      </c>
      <c r="D1894" s="1">
        <v>350</v>
      </c>
      <c r="E1894" s="1" t="s">
        <v>154</v>
      </c>
      <c r="F1894" s="1" t="s">
        <v>2223</v>
      </c>
      <c r="G1894" s="1" t="s">
        <v>2224</v>
      </c>
      <c r="H1894" s="1">
        <v>28</v>
      </c>
      <c r="I1894" s="1">
        <v>1</v>
      </c>
      <c r="J1894" s="2" t="s">
        <v>4796</v>
      </c>
      <c r="L1894" s="2" t="s">
        <v>4797</v>
      </c>
      <c r="O1894" s="1" t="s">
        <v>4797</v>
      </c>
      <c r="R1894" s="1" t="s">
        <v>7</v>
      </c>
      <c r="S1894" s="2">
        <v>44713</v>
      </c>
      <c r="T1894" s="2">
        <f t="shared" si="191"/>
        <v>45808</v>
      </c>
      <c r="U1894" s="2">
        <f t="shared" si="188"/>
        <v>45868</v>
      </c>
      <c r="V1894" s="11">
        <f t="shared" ca="1" si="189"/>
        <v>-199</v>
      </c>
      <c r="W1894" s="1" t="s">
        <v>4793</v>
      </c>
    </row>
    <row r="1895" spans="1:23" hidden="1" x14ac:dyDescent="0.25">
      <c r="A1895" s="1">
        <v>901</v>
      </c>
      <c r="B1895" s="1" t="s">
        <v>2137</v>
      </c>
      <c r="C1895" s="1" t="s">
        <v>153</v>
      </c>
      <c r="D1895" s="1">
        <v>351</v>
      </c>
      <c r="E1895" s="1" t="s">
        <v>154</v>
      </c>
      <c r="F1895" s="1" t="s">
        <v>2209</v>
      </c>
      <c r="G1895" s="1" t="s">
        <v>2210</v>
      </c>
      <c r="H1895" s="1">
        <v>33</v>
      </c>
      <c r="I1895" s="1">
        <v>1</v>
      </c>
      <c r="J1895" s="2" t="s">
        <v>4796</v>
      </c>
      <c r="L1895" s="2" t="s">
        <v>4797</v>
      </c>
      <c r="O1895" s="1" t="s">
        <v>4797</v>
      </c>
      <c r="R1895" s="1" t="s">
        <v>7</v>
      </c>
      <c r="S1895" s="2">
        <v>44713</v>
      </c>
      <c r="T1895" s="2">
        <f t="shared" si="191"/>
        <v>45808</v>
      </c>
      <c r="U1895" s="2">
        <f t="shared" si="188"/>
        <v>45868</v>
      </c>
      <c r="V1895" s="11">
        <f t="shared" ca="1" si="189"/>
        <v>-199</v>
      </c>
      <c r="W1895" s="1" t="s">
        <v>4793</v>
      </c>
    </row>
    <row r="1896" spans="1:23" hidden="1" x14ac:dyDescent="0.25">
      <c r="A1896" s="1">
        <v>901</v>
      </c>
      <c r="B1896" s="1" t="s">
        <v>2137</v>
      </c>
      <c r="C1896" s="1" t="s">
        <v>153</v>
      </c>
      <c r="D1896" s="1">
        <v>352</v>
      </c>
      <c r="E1896" s="1" t="s">
        <v>154</v>
      </c>
      <c r="F1896" s="1" t="s">
        <v>2227</v>
      </c>
      <c r="G1896" s="1" t="s">
        <v>2228</v>
      </c>
      <c r="H1896" s="1">
        <v>33</v>
      </c>
      <c r="I1896" s="1">
        <v>1</v>
      </c>
      <c r="J1896" s="2" t="s">
        <v>4796</v>
      </c>
      <c r="L1896" s="2" t="s">
        <v>4797</v>
      </c>
      <c r="O1896" s="1" t="s">
        <v>4797</v>
      </c>
      <c r="R1896" s="1" t="s">
        <v>7</v>
      </c>
      <c r="S1896" s="2">
        <v>44713</v>
      </c>
      <c r="T1896" s="2">
        <f t="shared" si="191"/>
        <v>45808</v>
      </c>
      <c r="U1896" s="2">
        <f t="shared" si="188"/>
        <v>45868</v>
      </c>
      <c r="V1896" s="11">
        <f t="shared" ca="1" si="189"/>
        <v>-199</v>
      </c>
      <c r="W1896" s="1" t="s">
        <v>4793</v>
      </c>
    </row>
    <row r="1897" spans="1:23" hidden="1" x14ac:dyDescent="0.25">
      <c r="A1897" s="1">
        <v>932</v>
      </c>
      <c r="B1897" s="1" t="s">
        <v>3991</v>
      </c>
      <c r="C1897" s="1" t="s">
        <v>159</v>
      </c>
      <c r="D1897" s="1">
        <v>20</v>
      </c>
      <c r="E1897" s="1" t="s">
        <v>58</v>
      </c>
      <c r="F1897" s="1" t="s">
        <v>3999</v>
      </c>
      <c r="G1897" s="1" t="s">
        <v>4000</v>
      </c>
      <c r="H1897" s="1">
        <v>5</v>
      </c>
      <c r="J1897" s="1" t="s">
        <v>4798</v>
      </c>
      <c r="L1897" s="1" t="s">
        <v>4798</v>
      </c>
      <c r="N1897" s="1" t="s">
        <v>4798</v>
      </c>
      <c r="O1897" s="1" t="s">
        <v>4798</v>
      </c>
      <c r="R1897" s="1" t="s">
        <v>7</v>
      </c>
      <c r="S1897" s="2">
        <v>45569</v>
      </c>
      <c r="T1897" s="2">
        <f>S1897+(365*4)</f>
        <v>47029</v>
      </c>
      <c r="U1897" s="2">
        <f t="shared" si="188"/>
        <v>47089</v>
      </c>
      <c r="V1897" s="11">
        <f t="shared" ca="1" si="189"/>
        <v>-1420</v>
      </c>
    </row>
    <row r="1898" spans="1:23" hidden="1" x14ac:dyDescent="0.25">
      <c r="A1898" s="1">
        <v>901</v>
      </c>
      <c r="B1898" s="1" t="s">
        <v>2137</v>
      </c>
      <c r="C1898" s="1" t="s">
        <v>153</v>
      </c>
      <c r="D1898" s="1">
        <v>353</v>
      </c>
      <c r="E1898" s="1" t="s">
        <v>154</v>
      </c>
      <c r="F1898" s="1" t="s">
        <v>2233</v>
      </c>
      <c r="G1898" s="1" t="s">
        <v>2234</v>
      </c>
      <c r="H1898" s="1">
        <v>33</v>
      </c>
      <c r="I1898" s="1">
        <v>1</v>
      </c>
      <c r="J1898" s="2" t="s">
        <v>4796</v>
      </c>
      <c r="L1898" s="2" t="s">
        <v>4797</v>
      </c>
      <c r="O1898" s="1" t="s">
        <v>4797</v>
      </c>
      <c r="R1898" s="1" t="s">
        <v>7</v>
      </c>
      <c r="S1898" s="2">
        <v>44713</v>
      </c>
      <c r="T1898" s="2">
        <f>S1898+(365*3)</f>
        <v>45808</v>
      </c>
      <c r="U1898" s="2">
        <f t="shared" si="188"/>
        <v>45868</v>
      </c>
      <c r="V1898" s="11">
        <f t="shared" ca="1" si="189"/>
        <v>-199</v>
      </c>
      <c r="W1898" s="1" t="s">
        <v>4793</v>
      </c>
    </row>
    <row r="1899" spans="1:23" hidden="1" x14ac:dyDescent="0.25">
      <c r="A1899" s="1">
        <v>901</v>
      </c>
      <c r="B1899" s="1" t="s">
        <v>2137</v>
      </c>
      <c r="C1899" s="1" t="s">
        <v>1840</v>
      </c>
      <c r="D1899" s="1">
        <v>354</v>
      </c>
      <c r="E1899" s="1" t="s">
        <v>154</v>
      </c>
      <c r="F1899" s="1" t="s">
        <v>2253</v>
      </c>
      <c r="G1899" s="1" t="s">
        <v>2254</v>
      </c>
      <c r="H1899" s="1" t="s">
        <v>2252</v>
      </c>
      <c r="I1899" s="1">
        <v>1</v>
      </c>
      <c r="J1899" s="2" t="s">
        <v>4796</v>
      </c>
      <c r="L1899" s="2" t="s">
        <v>4797</v>
      </c>
      <c r="O1899" s="1" t="s">
        <v>4797</v>
      </c>
      <c r="R1899" s="1" t="s">
        <v>7</v>
      </c>
      <c r="S1899" s="2">
        <v>44713</v>
      </c>
      <c r="T1899" s="2">
        <f>S1899+(365*3)</f>
        <v>45808</v>
      </c>
      <c r="U1899" s="2">
        <f t="shared" si="188"/>
        <v>45868</v>
      </c>
      <c r="V1899" s="11">
        <f t="shared" ca="1" si="189"/>
        <v>-199</v>
      </c>
      <c r="W1899" s="1" t="s">
        <v>4793</v>
      </c>
    </row>
    <row r="1900" spans="1:23" hidden="1" x14ac:dyDescent="0.25">
      <c r="A1900" s="1">
        <v>932</v>
      </c>
      <c r="B1900" s="1" t="s">
        <v>3991</v>
      </c>
      <c r="C1900" s="1" t="s">
        <v>159</v>
      </c>
      <c r="D1900" s="1" t="s">
        <v>280</v>
      </c>
      <c r="E1900" s="1" t="s">
        <v>58</v>
      </c>
      <c r="F1900" s="1" t="s">
        <v>4001</v>
      </c>
      <c r="G1900" s="1" t="s">
        <v>4002</v>
      </c>
      <c r="H1900" s="1">
        <v>4</v>
      </c>
      <c r="J1900" s="1" t="s">
        <v>4798</v>
      </c>
      <c r="L1900" s="1" t="s">
        <v>4798</v>
      </c>
      <c r="N1900" s="1" t="s">
        <v>4798</v>
      </c>
      <c r="O1900" s="1" t="s">
        <v>4798</v>
      </c>
      <c r="R1900" s="1" t="s">
        <v>7</v>
      </c>
      <c r="S1900" s="2">
        <v>45569</v>
      </c>
      <c r="T1900" s="2">
        <f>S1900+(365*4)</f>
        <v>47029</v>
      </c>
      <c r="U1900" s="2">
        <f t="shared" si="188"/>
        <v>47089</v>
      </c>
      <c r="V1900" s="11">
        <f t="shared" ca="1" si="189"/>
        <v>-1420</v>
      </c>
    </row>
    <row r="1901" spans="1:23" hidden="1" x14ac:dyDescent="0.25">
      <c r="A1901" s="1">
        <v>932</v>
      </c>
      <c r="B1901" s="1" t="s">
        <v>3991</v>
      </c>
      <c r="C1901" s="1" t="s">
        <v>20</v>
      </c>
      <c r="D1901" s="1" t="s">
        <v>584</v>
      </c>
      <c r="E1901" s="1" t="s">
        <v>154</v>
      </c>
      <c r="F1901" s="1" t="s">
        <v>3993</v>
      </c>
      <c r="G1901" s="1" t="s">
        <v>3994</v>
      </c>
      <c r="H1901" s="1">
        <v>2</v>
      </c>
      <c r="J1901" s="1" t="s">
        <v>4798</v>
      </c>
      <c r="L1901" s="1" t="s">
        <v>4798</v>
      </c>
      <c r="N1901" s="1" t="s">
        <v>4798</v>
      </c>
      <c r="O1901" s="1" t="s">
        <v>4798</v>
      </c>
      <c r="R1901" s="1" t="s">
        <v>7</v>
      </c>
      <c r="S1901" s="2">
        <v>45569</v>
      </c>
      <c r="T1901" s="2">
        <f>S1901+(365*3)</f>
        <v>46664</v>
      </c>
      <c r="U1901" s="2">
        <f t="shared" si="188"/>
        <v>46724</v>
      </c>
      <c r="V1901" s="11">
        <f t="shared" ca="1" si="189"/>
        <v>-1055</v>
      </c>
    </row>
    <row r="1902" spans="1:23" hidden="1" x14ac:dyDescent="0.25">
      <c r="A1902" s="1">
        <v>932</v>
      </c>
      <c r="B1902" s="1" t="s">
        <v>3991</v>
      </c>
      <c r="C1902" s="1" t="s">
        <v>20</v>
      </c>
      <c r="D1902" s="1" t="s">
        <v>886</v>
      </c>
      <c r="E1902" s="1" t="s">
        <v>154</v>
      </c>
      <c r="F1902" s="1" t="s">
        <v>3995</v>
      </c>
      <c r="G1902" s="1" t="s">
        <v>3996</v>
      </c>
      <c r="H1902" s="1" t="s">
        <v>1061</v>
      </c>
      <c r="J1902" s="1" t="s">
        <v>4798</v>
      </c>
      <c r="L1902" s="1" t="s">
        <v>4798</v>
      </c>
      <c r="N1902" s="1" t="s">
        <v>4798</v>
      </c>
      <c r="O1902" s="1" t="s">
        <v>4798</v>
      </c>
      <c r="R1902" s="1" t="s">
        <v>7</v>
      </c>
      <c r="S1902" s="2">
        <v>45569</v>
      </c>
      <c r="T1902" s="2">
        <f>S1902+(365*3)</f>
        <v>46664</v>
      </c>
      <c r="U1902" s="2">
        <f t="shared" si="188"/>
        <v>46724</v>
      </c>
      <c r="V1902" s="11">
        <f t="shared" ca="1" si="189"/>
        <v>-1055</v>
      </c>
    </row>
    <row r="1903" spans="1:23" hidden="1" x14ac:dyDescent="0.25">
      <c r="A1903" s="1">
        <v>932</v>
      </c>
      <c r="B1903" s="1" t="s">
        <v>3991</v>
      </c>
      <c r="C1903" s="1" t="s">
        <v>500</v>
      </c>
      <c r="D1903" s="1" t="s">
        <v>894</v>
      </c>
      <c r="E1903" s="1" t="s">
        <v>154</v>
      </c>
      <c r="F1903" s="1" t="s">
        <v>4007</v>
      </c>
      <c r="G1903" s="1" t="s">
        <v>4008</v>
      </c>
      <c r="H1903" s="1">
        <v>9</v>
      </c>
      <c r="J1903" s="1" t="s">
        <v>4798</v>
      </c>
      <c r="L1903" s="1" t="s">
        <v>4798</v>
      </c>
      <c r="N1903" s="1" t="s">
        <v>4798</v>
      </c>
      <c r="O1903" s="1" t="s">
        <v>4798</v>
      </c>
      <c r="R1903" s="1" t="s">
        <v>7</v>
      </c>
      <c r="S1903" s="2">
        <v>45569</v>
      </c>
      <c r="T1903" s="2">
        <f>S1903+(365*3)</f>
        <v>46664</v>
      </c>
      <c r="U1903" s="2">
        <f t="shared" si="188"/>
        <v>46724</v>
      </c>
      <c r="V1903" s="11">
        <f t="shared" ca="1" si="189"/>
        <v>-1055</v>
      </c>
    </row>
    <row r="1904" spans="1:23" hidden="1" x14ac:dyDescent="0.25">
      <c r="A1904" s="1">
        <v>932</v>
      </c>
      <c r="B1904" s="1" t="s">
        <v>3991</v>
      </c>
      <c r="C1904" s="1" t="s">
        <v>153</v>
      </c>
      <c r="D1904" s="1" t="s">
        <v>586</v>
      </c>
      <c r="E1904" s="1" t="s">
        <v>154</v>
      </c>
      <c r="F1904" s="1" t="s">
        <v>4009</v>
      </c>
      <c r="G1904" s="1" t="s">
        <v>4010</v>
      </c>
      <c r="H1904" s="1">
        <v>2</v>
      </c>
      <c r="J1904" s="1" t="s">
        <v>4798</v>
      </c>
      <c r="L1904" s="1" t="s">
        <v>4798</v>
      </c>
      <c r="N1904" s="1" t="s">
        <v>4798</v>
      </c>
      <c r="O1904" s="1" t="s">
        <v>4798</v>
      </c>
      <c r="R1904" s="1" t="s">
        <v>7</v>
      </c>
      <c r="S1904" s="2">
        <v>45569</v>
      </c>
      <c r="T1904" s="2">
        <f>S1904+(365*3)</f>
        <v>46664</v>
      </c>
      <c r="U1904" s="2">
        <f t="shared" si="188"/>
        <v>46724</v>
      </c>
      <c r="V1904" s="11">
        <f t="shared" ca="1" si="189"/>
        <v>-1055</v>
      </c>
    </row>
    <row r="1905" spans="1:23" hidden="1" x14ac:dyDescent="0.25">
      <c r="A1905" s="1">
        <v>932</v>
      </c>
      <c r="B1905" s="1" t="s">
        <v>3991</v>
      </c>
      <c r="C1905" s="1" t="s">
        <v>153</v>
      </c>
      <c r="D1905" s="1" t="s">
        <v>3506</v>
      </c>
      <c r="E1905" s="1" t="s">
        <v>154</v>
      </c>
      <c r="F1905" s="1" t="s">
        <v>3997</v>
      </c>
      <c r="G1905" s="1" t="s">
        <v>3998</v>
      </c>
      <c r="H1905" s="1">
        <v>4</v>
      </c>
      <c r="J1905" s="1" t="s">
        <v>4798</v>
      </c>
      <c r="L1905" s="1" t="s">
        <v>4798</v>
      </c>
      <c r="N1905" s="1" t="s">
        <v>4798</v>
      </c>
      <c r="O1905" s="1" t="s">
        <v>4798</v>
      </c>
      <c r="R1905" s="1" t="s">
        <v>7</v>
      </c>
      <c r="S1905" s="2">
        <v>45569</v>
      </c>
      <c r="T1905" s="2">
        <f>S1905+(365*3)</f>
        <v>46664</v>
      </c>
      <c r="U1905" s="2">
        <f t="shared" si="188"/>
        <v>46724</v>
      </c>
      <c r="V1905" s="11">
        <f t="shared" ca="1" si="189"/>
        <v>-1055</v>
      </c>
    </row>
    <row r="1906" spans="1:23" hidden="1" x14ac:dyDescent="0.25">
      <c r="A1906" s="1">
        <v>932</v>
      </c>
      <c r="B1906" s="1" t="s">
        <v>3991</v>
      </c>
      <c r="C1906" s="1" t="s">
        <v>4003</v>
      </c>
      <c r="D1906" s="1" t="s">
        <v>1928</v>
      </c>
      <c r="E1906" s="1" t="s">
        <v>58</v>
      </c>
      <c r="F1906" s="1" t="s">
        <v>4004</v>
      </c>
      <c r="G1906" s="1" t="s">
        <v>4005</v>
      </c>
      <c r="H1906" s="1">
        <v>4</v>
      </c>
      <c r="J1906" s="1" t="s">
        <v>4798</v>
      </c>
      <c r="L1906" s="1" t="s">
        <v>4798</v>
      </c>
      <c r="N1906" s="1" t="s">
        <v>4798</v>
      </c>
      <c r="O1906" s="1" t="s">
        <v>4798</v>
      </c>
      <c r="R1906" s="1" t="s">
        <v>7</v>
      </c>
      <c r="S1906" s="2">
        <v>45569</v>
      </c>
      <c r="T1906" s="2">
        <f>S1906+(365*4)</f>
        <v>47029</v>
      </c>
      <c r="U1906" s="2">
        <f t="shared" si="188"/>
        <v>47089</v>
      </c>
      <c r="V1906" s="11">
        <f t="shared" ca="1" si="189"/>
        <v>-1420</v>
      </c>
    </row>
    <row r="1907" spans="1:23" hidden="1" x14ac:dyDescent="0.25">
      <c r="A1907" s="1">
        <v>932</v>
      </c>
      <c r="B1907" s="1" t="s">
        <v>3991</v>
      </c>
      <c r="C1907" s="1" t="s">
        <v>159</v>
      </c>
      <c r="D1907" s="1" t="s">
        <v>528</v>
      </c>
      <c r="E1907" s="1" t="s">
        <v>154</v>
      </c>
      <c r="F1907" s="1" t="s">
        <v>4006</v>
      </c>
      <c r="G1907" s="1" t="s">
        <v>4007</v>
      </c>
      <c r="H1907" s="1">
        <v>3</v>
      </c>
      <c r="J1907" s="1" t="s">
        <v>4798</v>
      </c>
      <c r="L1907" s="1" t="s">
        <v>4798</v>
      </c>
      <c r="N1907" s="1" t="s">
        <v>4798</v>
      </c>
      <c r="O1907" s="1" t="s">
        <v>4798</v>
      </c>
      <c r="R1907" s="1" t="s">
        <v>7</v>
      </c>
      <c r="S1907" s="2">
        <v>45569</v>
      </c>
      <c r="T1907" s="2">
        <f t="shared" ref="T1907:T1935" si="192">S1907+(365*3)</f>
        <v>46664</v>
      </c>
      <c r="U1907" s="2">
        <f t="shared" si="188"/>
        <v>46724</v>
      </c>
      <c r="V1907" s="11">
        <f t="shared" ca="1" si="189"/>
        <v>-1055</v>
      </c>
    </row>
    <row r="1908" spans="1:23" hidden="1" x14ac:dyDescent="0.25">
      <c r="A1908" s="1">
        <v>901</v>
      </c>
      <c r="B1908" s="1" t="s">
        <v>2137</v>
      </c>
      <c r="C1908" s="1" t="s">
        <v>153</v>
      </c>
      <c r="D1908" s="1">
        <v>355</v>
      </c>
      <c r="E1908" s="1" t="s">
        <v>154</v>
      </c>
      <c r="F1908" s="1" t="s">
        <v>2207</v>
      </c>
      <c r="G1908" s="1" t="s">
        <v>2208</v>
      </c>
      <c r="H1908" s="1">
        <v>72</v>
      </c>
      <c r="I1908" s="1">
        <v>1</v>
      </c>
      <c r="J1908" s="2" t="s">
        <v>4796</v>
      </c>
      <c r="L1908" s="2" t="s">
        <v>4797</v>
      </c>
      <c r="O1908" s="1" t="s">
        <v>4797</v>
      </c>
      <c r="R1908" s="1" t="s">
        <v>7</v>
      </c>
      <c r="S1908" s="2">
        <v>44713</v>
      </c>
      <c r="T1908" s="2">
        <f t="shared" si="192"/>
        <v>45808</v>
      </c>
      <c r="U1908" s="2">
        <f t="shared" si="188"/>
        <v>45868</v>
      </c>
      <c r="V1908" s="11">
        <f t="shared" ca="1" si="189"/>
        <v>-199</v>
      </c>
      <c r="W1908" s="1" t="s">
        <v>4793</v>
      </c>
    </row>
    <row r="1909" spans="1:23" hidden="1" x14ac:dyDescent="0.25">
      <c r="A1909" s="1">
        <v>901</v>
      </c>
      <c r="B1909" s="1" t="s">
        <v>2137</v>
      </c>
      <c r="C1909" s="1" t="s">
        <v>153</v>
      </c>
      <c r="D1909" s="1">
        <v>356</v>
      </c>
      <c r="E1909" s="1" t="s">
        <v>154</v>
      </c>
      <c r="F1909" s="1" t="s">
        <v>2215</v>
      </c>
      <c r="G1909" s="1" t="s">
        <v>2216</v>
      </c>
      <c r="H1909" s="1">
        <v>71</v>
      </c>
      <c r="I1909" s="1">
        <v>1</v>
      </c>
      <c r="J1909" s="2" t="s">
        <v>4796</v>
      </c>
      <c r="L1909" s="2" t="s">
        <v>4797</v>
      </c>
      <c r="O1909" s="1" t="s">
        <v>4797</v>
      </c>
      <c r="R1909" s="1" t="s">
        <v>7</v>
      </c>
      <c r="S1909" s="2">
        <v>44713</v>
      </c>
      <c r="T1909" s="2">
        <f t="shared" si="192"/>
        <v>45808</v>
      </c>
      <c r="U1909" s="2">
        <f t="shared" si="188"/>
        <v>45868</v>
      </c>
      <c r="V1909" s="11">
        <f t="shared" ca="1" si="189"/>
        <v>-199</v>
      </c>
      <c r="W1909" s="1" t="s">
        <v>4793</v>
      </c>
    </row>
    <row r="1910" spans="1:23" hidden="1" x14ac:dyDescent="0.25">
      <c r="A1910" s="1">
        <v>901</v>
      </c>
      <c r="B1910" s="1" t="s">
        <v>2137</v>
      </c>
      <c r="C1910" s="1" t="s">
        <v>153</v>
      </c>
      <c r="D1910" s="1">
        <v>359</v>
      </c>
      <c r="E1910" s="1" t="s">
        <v>154</v>
      </c>
      <c r="F1910" s="1" t="s">
        <v>2235</v>
      </c>
      <c r="G1910" s="1" t="s">
        <v>2236</v>
      </c>
      <c r="H1910" s="1">
        <v>30</v>
      </c>
      <c r="I1910" s="1">
        <v>1</v>
      </c>
      <c r="J1910" s="2" t="s">
        <v>4796</v>
      </c>
      <c r="L1910" s="2" t="s">
        <v>4797</v>
      </c>
      <c r="O1910" s="1" t="s">
        <v>4797</v>
      </c>
      <c r="R1910" s="1" t="s">
        <v>7</v>
      </c>
      <c r="S1910" s="2">
        <v>44714</v>
      </c>
      <c r="T1910" s="2">
        <f t="shared" si="192"/>
        <v>45809</v>
      </c>
      <c r="U1910" s="2">
        <f t="shared" si="188"/>
        <v>45869</v>
      </c>
      <c r="V1910" s="11">
        <f t="shared" ca="1" si="189"/>
        <v>-200</v>
      </c>
      <c r="W1910" s="1" t="s">
        <v>4793</v>
      </c>
    </row>
    <row r="1911" spans="1:23" hidden="1" x14ac:dyDescent="0.25">
      <c r="A1911" s="1">
        <v>901</v>
      </c>
      <c r="B1911" s="1" t="s">
        <v>2137</v>
      </c>
      <c r="C1911" s="1" t="s">
        <v>153</v>
      </c>
      <c r="D1911" s="1">
        <v>371</v>
      </c>
      <c r="E1911" s="1" t="s">
        <v>154</v>
      </c>
      <c r="F1911" s="1" t="s">
        <v>2250</v>
      </c>
      <c r="G1911" s="1" t="s">
        <v>2251</v>
      </c>
      <c r="H1911" s="1" t="s">
        <v>2249</v>
      </c>
      <c r="I1911" s="1">
        <v>1</v>
      </c>
      <c r="J1911" s="2" t="s">
        <v>4796</v>
      </c>
      <c r="L1911" s="2" t="s">
        <v>4797</v>
      </c>
      <c r="O1911" s="1" t="s">
        <v>4797</v>
      </c>
      <c r="R1911" s="1" t="s">
        <v>7</v>
      </c>
      <c r="S1911" s="2">
        <v>44714</v>
      </c>
      <c r="T1911" s="2">
        <f t="shared" si="192"/>
        <v>45809</v>
      </c>
      <c r="U1911" s="2">
        <f t="shared" si="188"/>
        <v>45869</v>
      </c>
      <c r="V1911" s="11">
        <f t="shared" ca="1" si="189"/>
        <v>-200</v>
      </c>
      <c r="W1911" s="1" t="s">
        <v>4793</v>
      </c>
    </row>
    <row r="1912" spans="1:23" hidden="1" x14ac:dyDescent="0.25">
      <c r="A1912" s="1">
        <v>901</v>
      </c>
      <c r="B1912" s="1" t="s">
        <v>2137</v>
      </c>
      <c r="C1912" s="1" t="s">
        <v>166</v>
      </c>
      <c r="D1912" s="1">
        <v>377</v>
      </c>
      <c r="E1912" s="1" t="s">
        <v>154</v>
      </c>
      <c r="F1912" s="1" t="s">
        <v>2239</v>
      </c>
      <c r="G1912" s="1" t="s">
        <v>2240</v>
      </c>
      <c r="H1912" s="1">
        <v>26</v>
      </c>
      <c r="I1912" s="1">
        <v>1</v>
      </c>
      <c r="J1912" s="2" t="s">
        <v>4796</v>
      </c>
      <c r="L1912" s="2" t="s">
        <v>4797</v>
      </c>
      <c r="O1912" s="1" t="s">
        <v>4797</v>
      </c>
      <c r="R1912" s="1" t="s">
        <v>7</v>
      </c>
      <c r="S1912" s="2">
        <v>44714</v>
      </c>
      <c r="T1912" s="2">
        <f t="shared" si="192"/>
        <v>45809</v>
      </c>
      <c r="U1912" s="2">
        <f t="shared" si="188"/>
        <v>45869</v>
      </c>
      <c r="V1912" s="11">
        <f t="shared" ca="1" si="189"/>
        <v>-200</v>
      </c>
      <c r="W1912" s="1" t="s">
        <v>4793</v>
      </c>
    </row>
    <row r="1913" spans="1:23" hidden="1" x14ac:dyDescent="0.25">
      <c r="A1913" s="1">
        <v>901</v>
      </c>
      <c r="B1913" s="1" t="s">
        <v>2137</v>
      </c>
      <c r="C1913" s="1" t="s">
        <v>153</v>
      </c>
      <c r="D1913" s="1">
        <v>379</v>
      </c>
      <c r="E1913" s="1" t="s">
        <v>154</v>
      </c>
      <c r="F1913" s="1" t="s">
        <v>2264</v>
      </c>
      <c r="G1913" s="1" t="s">
        <v>2265</v>
      </c>
      <c r="H1913" s="1">
        <v>67</v>
      </c>
      <c r="I1913" s="1">
        <v>1</v>
      </c>
      <c r="J1913" s="2" t="s">
        <v>4796</v>
      </c>
      <c r="L1913" s="2" t="s">
        <v>4797</v>
      </c>
      <c r="O1913" s="1" t="s">
        <v>4797</v>
      </c>
      <c r="R1913" s="1" t="s">
        <v>7</v>
      </c>
      <c r="S1913" s="2">
        <v>44714</v>
      </c>
      <c r="T1913" s="2">
        <f t="shared" si="192"/>
        <v>45809</v>
      </c>
      <c r="U1913" s="2">
        <f t="shared" si="188"/>
        <v>45869</v>
      </c>
      <c r="V1913" s="11">
        <f t="shared" ca="1" si="189"/>
        <v>-200</v>
      </c>
      <c r="W1913" s="1" t="s">
        <v>4793</v>
      </c>
    </row>
    <row r="1914" spans="1:23" hidden="1" x14ac:dyDescent="0.25">
      <c r="A1914" s="1">
        <v>901</v>
      </c>
      <c r="B1914" s="1" t="s">
        <v>2137</v>
      </c>
      <c r="C1914" s="1" t="s">
        <v>153</v>
      </c>
      <c r="D1914" s="1">
        <v>380</v>
      </c>
      <c r="E1914" s="1" t="s">
        <v>154</v>
      </c>
      <c r="F1914" s="1" t="s">
        <v>2273</v>
      </c>
      <c r="G1914" s="1" t="s">
        <v>2274</v>
      </c>
      <c r="H1914" s="1">
        <v>67</v>
      </c>
      <c r="I1914" s="1">
        <v>1</v>
      </c>
      <c r="J1914" s="2" t="s">
        <v>4796</v>
      </c>
      <c r="L1914" s="2" t="s">
        <v>4797</v>
      </c>
      <c r="O1914" s="1" t="s">
        <v>4797</v>
      </c>
      <c r="R1914" s="1" t="s">
        <v>7</v>
      </c>
      <c r="S1914" s="2">
        <v>44714</v>
      </c>
      <c r="T1914" s="2">
        <f t="shared" si="192"/>
        <v>45809</v>
      </c>
      <c r="U1914" s="2">
        <f t="shared" si="188"/>
        <v>45869</v>
      </c>
      <c r="V1914" s="11">
        <f t="shared" ca="1" si="189"/>
        <v>-200</v>
      </c>
      <c r="W1914" s="1" t="s">
        <v>4793</v>
      </c>
    </row>
    <row r="1915" spans="1:23" hidden="1" x14ac:dyDescent="0.25">
      <c r="A1915" s="1">
        <v>901</v>
      </c>
      <c r="B1915" s="1" t="s">
        <v>2137</v>
      </c>
      <c r="C1915" s="1" t="s">
        <v>153</v>
      </c>
      <c r="D1915" s="1">
        <v>381</v>
      </c>
      <c r="E1915" s="1" t="s">
        <v>154</v>
      </c>
      <c r="F1915" s="1" t="s">
        <v>2282</v>
      </c>
      <c r="G1915" s="1" t="s">
        <v>2283</v>
      </c>
      <c r="H1915" s="1">
        <v>28</v>
      </c>
      <c r="I1915" s="1">
        <v>1</v>
      </c>
      <c r="J1915" s="2" t="s">
        <v>4796</v>
      </c>
      <c r="L1915" s="2" t="s">
        <v>4797</v>
      </c>
      <c r="O1915" s="1" t="s">
        <v>4797</v>
      </c>
      <c r="R1915" s="1" t="s">
        <v>7</v>
      </c>
      <c r="S1915" s="2">
        <v>44714</v>
      </c>
      <c r="T1915" s="2">
        <f t="shared" si="192"/>
        <v>45809</v>
      </c>
      <c r="U1915" s="2">
        <f t="shared" si="188"/>
        <v>45869</v>
      </c>
      <c r="V1915" s="11">
        <f t="shared" ca="1" si="189"/>
        <v>-200</v>
      </c>
      <c r="W1915" s="1" t="s">
        <v>4793</v>
      </c>
    </row>
    <row r="1916" spans="1:23" hidden="1" x14ac:dyDescent="0.25">
      <c r="A1916" s="1">
        <v>901</v>
      </c>
      <c r="B1916" s="1" t="s">
        <v>2137</v>
      </c>
      <c r="C1916" s="1" t="s">
        <v>153</v>
      </c>
      <c r="D1916" s="1">
        <v>382</v>
      </c>
      <c r="E1916" s="1" t="s">
        <v>154</v>
      </c>
      <c r="F1916" s="1" t="s">
        <v>2290</v>
      </c>
      <c r="G1916" s="1" t="s">
        <v>2291</v>
      </c>
      <c r="H1916" s="1">
        <v>27</v>
      </c>
      <c r="I1916" s="1">
        <v>1</v>
      </c>
      <c r="J1916" s="2" t="s">
        <v>4796</v>
      </c>
      <c r="L1916" s="2" t="s">
        <v>4797</v>
      </c>
      <c r="O1916" s="1" t="s">
        <v>4797</v>
      </c>
      <c r="R1916" s="1" t="s">
        <v>7</v>
      </c>
      <c r="S1916" s="2">
        <v>44714</v>
      </c>
      <c r="T1916" s="2">
        <f t="shared" si="192"/>
        <v>45809</v>
      </c>
      <c r="U1916" s="2">
        <f t="shared" si="188"/>
        <v>45869</v>
      </c>
      <c r="V1916" s="11">
        <f t="shared" ca="1" si="189"/>
        <v>-200</v>
      </c>
      <c r="W1916" s="1" t="s">
        <v>4793</v>
      </c>
    </row>
    <row r="1917" spans="1:23" hidden="1" x14ac:dyDescent="0.25">
      <c r="A1917" s="1">
        <v>901</v>
      </c>
      <c r="B1917" s="1" t="s">
        <v>2137</v>
      </c>
      <c r="C1917" s="1" t="s">
        <v>153</v>
      </c>
      <c r="D1917" s="1">
        <v>383</v>
      </c>
      <c r="E1917" s="1" t="s">
        <v>154</v>
      </c>
      <c r="F1917" s="1" t="s">
        <v>2303</v>
      </c>
      <c r="G1917" s="1" t="s">
        <v>2304</v>
      </c>
      <c r="H1917" s="1">
        <v>30</v>
      </c>
      <c r="I1917" s="1">
        <v>1</v>
      </c>
      <c r="J1917" s="2" t="s">
        <v>4796</v>
      </c>
      <c r="L1917" s="2" t="s">
        <v>4797</v>
      </c>
      <c r="O1917" s="1" t="s">
        <v>4797</v>
      </c>
      <c r="R1917" s="1" t="s">
        <v>7</v>
      </c>
      <c r="S1917" s="2">
        <v>44714</v>
      </c>
      <c r="T1917" s="2">
        <f t="shared" si="192"/>
        <v>45809</v>
      </c>
      <c r="U1917" s="2">
        <f t="shared" si="188"/>
        <v>45869</v>
      </c>
      <c r="V1917" s="11">
        <f t="shared" ca="1" si="189"/>
        <v>-200</v>
      </c>
      <c r="W1917" s="1" t="s">
        <v>4793</v>
      </c>
    </row>
    <row r="1918" spans="1:23" hidden="1" x14ac:dyDescent="0.25">
      <c r="A1918" s="1">
        <v>901</v>
      </c>
      <c r="B1918" s="1" t="s">
        <v>2137</v>
      </c>
      <c r="C1918" s="1" t="s">
        <v>20</v>
      </c>
      <c r="D1918" s="1">
        <v>389</v>
      </c>
      <c r="E1918" s="1" t="s">
        <v>154</v>
      </c>
      <c r="F1918" s="1" t="s">
        <v>2296</v>
      </c>
      <c r="G1918" s="1" t="s">
        <v>2297</v>
      </c>
      <c r="H1918" s="1">
        <v>32</v>
      </c>
      <c r="I1918" s="1">
        <v>1</v>
      </c>
      <c r="J1918" s="2" t="s">
        <v>4796</v>
      </c>
      <c r="L1918" s="2" t="s">
        <v>4797</v>
      </c>
      <c r="O1918" s="1" t="s">
        <v>4797</v>
      </c>
      <c r="R1918" s="1" t="s">
        <v>7</v>
      </c>
      <c r="S1918" s="2">
        <v>44714</v>
      </c>
      <c r="T1918" s="2">
        <f t="shared" si="192"/>
        <v>45809</v>
      </c>
      <c r="U1918" s="2">
        <f t="shared" si="188"/>
        <v>45869</v>
      </c>
      <c r="V1918" s="11">
        <f t="shared" ca="1" si="189"/>
        <v>-200</v>
      </c>
      <c r="W1918" s="1" t="s">
        <v>4793</v>
      </c>
    </row>
    <row r="1919" spans="1:23" hidden="1" x14ac:dyDescent="0.25">
      <c r="A1919" s="1">
        <v>901</v>
      </c>
      <c r="B1919" s="1" t="s">
        <v>2137</v>
      </c>
      <c r="C1919" s="1" t="s">
        <v>20</v>
      </c>
      <c r="D1919" s="1">
        <v>391</v>
      </c>
      <c r="E1919" s="1" t="s">
        <v>154</v>
      </c>
      <c r="F1919" s="1" t="s">
        <v>2301</v>
      </c>
      <c r="G1919" s="1" t="s">
        <v>2302</v>
      </c>
      <c r="H1919" s="1">
        <v>33</v>
      </c>
      <c r="I1919" s="1">
        <v>1</v>
      </c>
      <c r="J1919" s="2" t="s">
        <v>4796</v>
      </c>
      <c r="L1919" s="2" t="s">
        <v>4797</v>
      </c>
      <c r="O1919" s="1" t="s">
        <v>4797</v>
      </c>
      <c r="R1919" s="1" t="s">
        <v>7</v>
      </c>
      <c r="S1919" s="2">
        <v>44714</v>
      </c>
      <c r="T1919" s="2">
        <f t="shared" si="192"/>
        <v>45809</v>
      </c>
      <c r="U1919" s="2">
        <f t="shared" si="188"/>
        <v>45869</v>
      </c>
      <c r="V1919" s="11">
        <f t="shared" ca="1" si="189"/>
        <v>-200</v>
      </c>
      <c r="W1919" s="1" t="s">
        <v>4793</v>
      </c>
    </row>
    <row r="1920" spans="1:23" hidden="1" x14ac:dyDescent="0.25">
      <c r="A1920" s="1">
        <v>901</v>
      </c>
      <c r="B1920" s="1" t="s">
        <v>2137</v>
      </c>
      <c r="C1920" s="1" t="s">
        <v>93</v>
      </c>
      <c r="D1920" s="1">
        <v>610</v>
      </c>
      <c r="E1920" s="1" t="s">
        <v>154</v>
      </c>
      <c r="F1920" s="1" t="s">
        <v>2256</v>
      </c>
      <c r="G1920" s="1" t="s">
        <v>2257</v>
      </c>
      <c r="H1920" s="1" t="s">
        <v>2255</v>
      </c>
      <c r="I1920" s="1">
        <v>1</v>
      </c>
      <c r="J1920" s="2" t="s">
        <v>4796</v>
      </c>
      <c r="L1920" s="2" t="s">
        <v>4797</v>
      </c>
      <c r="O1920" s="1" t="s">
        <v>4797</v>
      </c>
      <c r="R1920" s="1" t="s">
        <v>7</v>
      </c>
      <c r="S1920" s="2">
        <v>44715</v>
      </c>
      <c r="T1920" s="2">
        <f t="shared" si="192"/>
        <v>45810</v>
      </c>
      <c r="U1920" s="2">
        <f t="shared" si="188"/>
        <v>45870</v>
      </c>
      <c r="V1920" s="11">
        <f t="shared" ca="1" si="189"/>
        <v>-201</v>
      </c>
      <c r="W1920" s="1" t="s">
        <v>4793</v>
      </c>
    </row>
    <row r="1921" spans="1:23" hidden="1" x14ac:dyDescent="0.25">
      <c r="A1921" s="1">
        <v>901</v>
      </c>
      <c r="B1921" s="1" t="s">
        <v>2137</v>
      </c>
      <c r="C1921" s="1" t="s">
        <v>93</v>
      </c>
      <c r="D1921" s="1">
        <v>619</v>
      </c>
      <c r="E1921" s="1" t="s">
        <v>154</v>
      </c>
      <c r="F1921" s="1" t="s">
        <v>2278</v>
      </c>
      <c r="G1921" s="1" t="s">
        <v>2279</v>
      </c>
      <c r="H1921" s="1">
        <v>50</v>
      </c>
      <c r="I1921" s="1">
        <v>1</v>
      </c>
      <c r="J1921" s="2" t="s">
        <v>4796</v>
      </c>
      <c r="L1921" s="2" t="s">
        <v>4797</v>
      </c>
      <c r="O1921" s="1" t="s">
        <v>4797</v>
      </c>
      <c r="R1921" s="1" t="s">
        <v>7</v>
      </c>
      <c r="S1921" s="2">
        <v>44715</v>
      </c>
      <c r="T1921" s="2">
        <f t="shared" si="192"/>
        <v>45810</v>
      </c>
      <c r="U1921" s="2">
        <f t="shared" si="188"/>
        <v>45870</v>
      </c>
      <c r="V1921" s="11">
        <f t="shared" ca="1" si="189"/>
        <v>-201</v>
      </c>
      <c r="W1921" s="1" t="s">
        <v>4793</v>
      </c>
    </row>
    <row r="1922" spans="1:23" hidden="1" x14ac:dyDescent="0.25">
      <c r="A1922" s="1">
        <v>901</v>
      </c>
      <c r="B1922" s="1" t="s">
        <v>2137</v>
      </c>
      <c r="C1922" s="1" t="s">
        <v>20</v>
      </c>
      <c r="D1922" s="1">
        <v>640</v>
      </c>
      <c r="E1922" s="1" t="s">
        <v>154</v>
      </c>
      <c r="F1922" s="1" t="s">
        <v>2313</v>
      </c>
      <c r="G1922" s="1" t="s">
        <v>2314</v>
      </c>
      <c r="H1922" s="1">
        <v>50</v>
      </c>
      <c r="I1922" s="1">
        <v>1</v>
      </c>
      <c r="J1922" s="2" t="s">
        <v>4796</v>
      </c>
      <c r="L1922" s="2" t="s">
        <v>4797</v>
      </c>
      <c r="O1922" s="1" t="s">
        <v>4797</v>
      </c>
      <c r="R1922" s="1" t="s">
        <v>7</v>
      </c>
      <c r="S1922" s="2">
        <v>44715</v>
      </c>
      <c r="T1922" s="2">
        <f t="shared" si="192"/>
        <v>45810</v>
      </c>
      <c r="U1922" s="2">
        <f t="shared" ref="U1922:U1985" si="193">T1922+60</f>
        <v>45870</v>
      </c>
      <c r="V1922" s="11">
        <f t="shared" ref="V1922:V1985" ca="1" si="194">TODAY()-U1922</f>
        <v>-201</v>
      </c>
      <c r="W1922" s="1" t="s">
        <v>4793</v>
      </c>
    </row>
    <row r="1923" spans="1:23" hidden="1" x14ac:dyDescent="0.25">
      <c r="A1923" s="1">
        <v>901</v>
      </c>
      <c r="B1923" s="1" t="s">
        <v>2137</v>
      </c>
      <c r="C1923" s="1" t="s">
        <v>93</v>
      </c>
      <c r="D1923" s="1">
        <v>646</v>
      </c>
      <c r="E1923" s="1" t="s">
        <v>154</v>
      </c>
      <c r="F1923" s="1" t="s">
        <v>2271</v>
      </c>
      <c r="G1923" s="1" t="s">
        <v>2272</v>
      </c>
      <c r="H1923" s="1">
        <v>38</v>
      </c>
      <c r="I1923" s="1">
        <v>1</v>
      </c>
      <c r="J1923" s="2" t="s">
        <v>4796</v>
      </c>
      <c r="L1923" s="2" t="s">
        <v>4797</v>
      </c>
      <c r="O1923" s="1" t="s">
        <v>4797</v>
      </c>
      <c r="R1923" s="1" t="s">
        <v>7</v>
      </c>
      <c r="S1923" s="2">
        <v>44715</v>
      </c>
      <c r="T1923" s="2">
        <f t="shared" si="192"/>
        <v>45810</v>
      </c>
      <c r="U1923" s="2">
        <f t="shared" si="193"/>
        <v>45870</v>
      </c>
      <c r="V1923" s="11">
        <f t="shared" ca="1" si="194"/>
        <v>-201</v>
      </c>
      <c r="W1923" s="1" t="s">
        <v>4793</v>
      </c>
    </row>
    <row r="1924" spans="1:23" hidden="1" x14ac:dyDescent="0.25">
      <c r="A1924" s="1">
        <v>901</v>
      </c>
      <c r="B1924" s="1" t="s">
        <v>2137</v>
      </c>
      <c r="C1924" s="1" t="s">
        <v>93</v>
      </c>
      <c r="D1924" s="1">
        <v>648</v>
      </c>
      <c r="E1924" s="1" t="s">
        <v>154</v>
      </c>
      <c r="F1924" s="1" t="s">
        <v>2266</v>
      </c>
      <c r="G1924" s="1" t="s">
        <v>2267</v>
      </c>
      <c r="H1924" s="1">
        <v>39</v>
      </c>
      <c r="I1924" s="1">
        <v>1</v>
      </c>
      <c r="J1924" s="2" t="s">
        <v>4796</v>
      </c>
      <c r="L1924" s="2" t="s">
        <v>4797</v>
      </c>
      <c r="O1924" s="1" t="s">
        <v>4797</v>
      </c>
      <c r="R1924" s="1" t="s">
        <v>7</v>
      </c>
      <c r="S1924" s="2">
        <v>44715</v>
      </c>
      <c r="T1924" s="2">
        <f t="shared" si="192"/>
        <v>45810</v>
      </c>
      <c r="U1924" s="2">
        <f t="shared" si="193"/>
        <v>45870</v>
      </c>
      <c r="V1924" s="11">
        <f t="shared" ca="1" si="194"/>
        <v>-201</v>
      </c>
      <c r="W1924" s="1" t="s">
        <v>4793</v>
      </c>
    </row>
    <row r="1925" spans="1:23" hidden="1" x14ac:dyDescent="0.25">
      <c r="A1925" s="1">
        <v>901</v>
      </c>
      <c r="B1925" s="1" t="s">
        <v>2137</v>
      </c>
      <c r="C1925" s="1" t="s">
        <v>1121</v>
      </c>
      <c r="D1925" s="1" t="s">
        <v>2138</v>
      </c>
      <c r="E1925" s="1" t="s">
        <v>154</v>
      </c>
      <c r="F1925" s="1" t="s">
        <v>2139</v>
      </c>
      <c r="G1925" s="1" t="s">
        <v>2140</v>
      </c>
      <c r="H1925" s="1">
        <v>90</v>
      </c>
      <c r="I1925" s="1">
        <v>1</v>
      </c>
      <c r="J1925" s="2" t="s">
        <v>4796</v>
      </c>
      <c r="L1925" s="2" t="s">
        <v>4797</v>
      </c>
      <c r="O1925" s="1" t="s">
        <v>4797</v>
      </c>
      <c r="R1925" s="1" t="s">
        <v>7</v>
      </c>
      <c r="S1925" s="2">
        <v>41197</v>
      </c>
      <c r="T1925" s="2">
        <f t="shared" si="192"/>
        <v>42292</v>
      </c>
      <c r="U1925" s="2">
        <f t="shared" si="193"/>
        <v>42352</v>
      </c>
      <c r="V1925" s="11">
        <f t="shared" ca="1" si="194"/>
        <v>3317</v>
      </c>
      <c r="W1925" s="1" t="s">
        <v>4793</v>
      </c>
    </row>
    <row r="1926" spans="1:23" hidden="1" x14ac:dyDescent="0.25">
      <c r="A1926" s="1">
        <v>901</v>
      </c>
      <c r="B1926" s="1" t="s">
        <v>2137</v>
      </c>
      <c r="C1926" s="1" t="s">
        <v>1121</v>
      </c>
      <c r="D1926" s="1" t="s">
        <v>2144</v>
      </c>
      <c r="E1926" s="1" t="s">
        <v>154</v>
      </c>
      <c r="F1926" s="1" t="s">
        <v>2145</v>
      </c>
      <c r="G1926" s="1" t="s">
        <v>2146</v>
      </c>
      <c r="H1926" s="1">
        <v>90</v>
      </c>
      <c r="I1926" s="1">
        <v>1</v>
      </c>
      <c r="J1926" s="2" t="s">
        <v>4796</v>
      </c>
      <c r="L1926" s="2" t="s">
        <v>4797</v>
      </c>
      <c r="O1926" s="1" t="s">
        <v>4797</v>
      </c>
      <c r="R1926" s="1" t="s">
        <v>7</v>
      </c>
      <c r="S1926" s="2">
        <v>41197</v>
      </c>
      <c r="T1926" s="2">
        <f t="shared" si="192"/>
        <v>42292</v>
      </c>
      <c r="U1926" s="2">
        <f t="shared" si="193"/>
        <v>42352</v>
      </c>
      <c r="V1926" s="11">
        <f t="shared" ca="1" si="194"/>
        <v>3317</v>
      </c>
      <c r="W1926" s="1" t="s">
        <v>4793</v>
      </c>
    </row>
    <row r="1927" spans="1:23" hidden="1" x14ac:dyDescent="0.25">
      <c r="A1927" s="1">
        <v>901</v>
      </c>
      <c r="B1927" s="1" t="s">
        <v>2137</v>
      </c>
      <c r="C1927" s="1" t="s">
        <v>314</v>
      </c>
      <c r="D1927" s="1" t="s">
        <v>2153</v>
      </c>
      <c r="E1927" s="1" t="s">
        <v>154</v>
      </c>
      <c r="F1927" s="1" t="s">
        <v>2154</v>
      </c>
      <c r="G1927" s="1" t="s">
        <v>2155</v>
      </c>
      <c r="H1927" s="1">
        <v>90</v>
      </c>
      <c r="I1927" s="1">
        <v>1</v>
      </c>
      <c r="J1927" s="2" t="s">
        <v>4796</v>
      </c>
      <c r="L1927" s="2" t="s">
        <v>4797</v>
      </c>
      <c r="O1927" s="1" t="s">
        <v>4797</v>
      </c>
      <c r="R1927" s="1" t="s">
        <v>7</v>
      </c>
      <c r="S1927" s="2">
        <v>41197</v>
      </c>
      <c r="T1927" s="2">
        <f t="shared" si="192"/>
        <v>42292</v>
      </c>
      <c r="U1927" s="2">
        <f t="shared" si="193"/>
        <v>42352</v>
      </c>
      <c r="V1927" s="11">
        <f t="shared" ca="1" si="194"/>
        <v>3317</v>
      </c>
      <c r="W1927" s="1" t="s">
        <v>4793</v>
      </c>
    </row>
    <row r="1928" spans="1:23" hidden="1" x14ac:dyDescent="0.25">
      <c r="A1928" s="1">
        <v>901</v>
      </c>
      <c r="B1928" s="1" t="s">
        <v>2137</v>
      </c>
      <c r="C1928" s="1" t="s">
        <v>328</v>
      </c>
      <c r="D1928" s="1" t="s">
        <v>2180</v>
      </c>
      <c r="E1928" s="1" t="s">
        <v>154</v>
      </c>
      <c r="F1928" s="1" t="s">
        <v>2181</v>
      </c>
      <c r="G1928" s="1" t="s">
        <v>2182</v>
      </c>
      <c r="H1928" s="1">
        <v>79</v>
      </c>
      <c r="I1928" s="1">
        <v>1</v>
      </c>
      <c r="J1928" s="2" t="s">
        <v>4796</v>
      </c>
      <c r="L1928" s="2" t="s">
        <v>4797</v>
      </c>
      <c r="O1928" s="1" t="s">
        <v>4797</v>
      </c>
      <c r="R1928" s="1" t="s">
        <v>7</v>
      </c>
      <c r="S1928" s="2">
        <v>41197</v>
      </c>
      <c r="T1928" s="2">
        <f t="shared" si="192"/>
        <v>42292</v>
      </c>
      <c r="U1928" s="2">
        <f t="shared" si="193"/>
        <v>42352</v>
      </c>
      <c r="V1928" s="11">
        <f t="shared" ca="1" si="194"/>
        <v>3317</v>
      </c>
      <c r="W1928" s="1" t="s">
        <v>4793</v>
      </c>
    </row>
    <row r="1929" spans="1:23" hidden="1" x14ac:dyDescent="0.25">
      <c r="A1929" s="1">
        <v>901</v>
      </c>
      <c r="B1929" s="1" t="s">
        <v>2137</v>
      </c>
      <c r="C1929" s="1" t="s">
        <v>859</v>
      </c>
      <c r="D1929" s="1" t="s">
        <v>2186</v>
      </c>
      <c r="E1929" s="1" t="s">
        <v>154</v>
      </c>
      <c r="F1929" s="1" t="s">
        <v>2187</v>
      </c>
      <c r="G1929" s="1" t="s">
        <v>2188</v>
      </c>
      <c r="H1929" s="1">
        <v>78</v>
      </c>
      <c r="I1929" s="1">
        <v>1</v>
      </c>
      <c r="J1929" s="2" t="s">
        <v>4796</v>
      </c>
      <c r="L1929" s="2" t="s">
        <v>4797</v>
      </c>
      <c r="O1929" s="1" t="s">
        <v>4797</v>
      </c>
      <c r="R1929" s="1" t="s">
        <v>7</v>
      </c>
      <c r="S1929" s="2">
        <v>44715</v>
      </c>
      <c r="T1929" s="2">
        <f t="shared" si="192"/>
        <v>45810</v>
      </c>
      <c r="U1929" s="2">
        <f t="shared" si="193"/>
        <v>45870</v>
      </c>
      <c r="V1929" s="11">
        <f t="shared" ca="1" si="194"/>
        <v>-201</v>
      </c>
      <c r="W1929" s="1" t="s">
        <v>4793</v>
      </c>
    </row>
    <row r="1930" spans="1:23" hidden="1" x14ac:dyDescent="0.25">
      <c r="A1930" s="1">
        <v>901</v>
      </c>
      <c r="B1930" s="1" t="s">
        <v>2137</v>
      </c>
      <c r="C1930" s="1" t="s">
        <v>859</v>
      </c>
      <c r="D1930" s="1" t="s">
        <v>2196</v>
      </c>
      <c r="E1930" s="1" t="s">
        <v>154</v>
      </c>
      <c r="F1930" s="1" t="s">
        <v>2197</v>
      </c>
      <c r="G1930" s="1" t="s">
        <v>2198</v>
      </c>
      <c r="H1930" s="1" t="s">
        <v>2195</v>
      </c>
      <c r="I1930" s="1">
        <v>1</v>
      </c>
      <c r="J1930" s="2" t="s">
        <v>4796</v>
      </c>
      <c r="L1930" s="2" t="s">
        <v>4797</v>
      </c>
      <c r="O1930" s="1" t="s">
        <v>4797</v>
      </c>
      <c r="R1930" s="1" t="s">
        <v>7</v>
      </c>
      <c r="S1930" s="2">
        <v>44715</v>
      </c>
      <c r="T1930" s="2">
        <f t="shared" si="192"/>
        <v>45810</v>
      </c>
      <c r="U1930" s="2">
        <f t="shared" si="193"/>
        <v>45870</v>
      </c>
      <c r="V1930" s="11">
        <f t="shared" ca="1" si="194"/>
        <v>-201</v>
      </c>
      <c r="W1930" s="1" t="s">
        <v>4793</v>
      </c>
    </row>
    <row r="1931" spans="1:23" hidden="1" x14ac:dyDescent="0.25">
      <c r="A1931" s="1">
        <v>901</v>
      </c>
      <c r="B1931" s="1" t="s">
        <v>2137</v>
      </c>
      <c r="C1931" s="1" t="s">
        <v>314</v>
      </c>
      <c r="D1931" s="1" t="s">
        <v>2220</v>
      </c>
      <c r="E1931" s="1" t="s">
        <v>154</v>
      </c>
      <c r="F1931" s="1" t="s">
        <v>2221</v>
      </c>
      <c r="G1931" s="1" t="s">
        <v>2222</v>
      </c>
      <c r="H1931" s="1">
        <v>73</v>
      </c>
      <c r="I1931" s="1">
        <v>1</v>
      </c>
      <c r="J1931" s="2" t="s">
        <v>4796</v>
      </c>
      <c r="L1931" s="2" t="s">
        <v>4797</v>
      </c>
      <c r="O1931" s="1" t="s">
        <v>4797</v>
      </c>
      <c r="R1931" s="1" t="s">
        <v>7</v>
      </c>
      <c r="S1931" s="2">
        <v>44715</v>
      </c>
      <c r="T1931" s="2">
        <f t="shared" si="192"/>
        <v>45810</v>
      </c>
      <c r="U1931" s="2">
        <f t="shared" si="193"/>
        <v>45870</v>
      </c>
      <c r="V1931" s="11">
        <f t="shared" ca="1" si="194"/>
        <v>-201</v>
      </c>
      <c r="W1931" s="1" t="s">
        <v>4793</v>
      </c>
    </row>
    <row r="1932" spans="1:23" hidden="1" x14ac:dyDescent="0.25">
      <c r="A1932" s="1">
        <v>901</v>
      </c>
      <c r="B1932" s="1" t="s">
        <v>2137</v>
      </c>
      <c r="C1932" s="1" t="s">
        <v>314</v>
      </c>
      <c r="D1932" s="1" t="s">
        <v>2246</v>
      </c>
      <c r="E1932" s="1" t="s">
        <v>154</v>
      </c>
      <c r="F1932" s="1" t="s">
        <v>2247</v>
      </c>
      <c r="G1932" s="1" t="s">
        <v>2248</v>
      </c>
      <c r="H1932" s="1">
        <v>18</v>
      </c>
      <c r="I1932" s="1">
        <v>1</v>
      </c>
      <c r="J1932" s="2" t="s">
        <v>4796</v>
      </c>
      <c r="L1932" s="2" t="s">
        <v>4797</v>
      </c>
      <c r="O1932" s="1" t="s">
        <v>4797</v>
      </c>
      <c r="R1932" s="1" t="s">
        <v>7</v>
      </c>
      <c r="S1932" s="2">
        <v>44715</v>
      </c>
      <c r="T1932" s="2">
        <f t="shared" si="192"/>
        <v>45810</v>
      </c>
      <c r="U1932" s="2">
        <f t="shared" si="193"/>
        <v>45870</v>
      </c>
      <c r="V1932" s="11">
        <f t="shared" ca="1" si="194"/>
        <v>-201</v>
      </c>
      <c r="W1932" s="1" t="s">
        <v>4793</v>
      </c>
    </row>
    <row r="1933" spans="1:23" hidden="1" x14ac:dyDescent="0.25">
      <c r="A1933" s="1">
        <v>901</v>
      </c>
      <c r="B1933" s="1" t="s">
        <v>2137</v>
      </c>
      <c r="C1933" s="1" t="s">
        <v>328</v>
      </c>
      <c r="D1933" s="1" t="s">
        <v>2230</v>
      </c>
      <c r="E1933" s="1" t="s">
        <v>154</v>
      </c>
      <c r="F1933" s="1" t="s">
        <v>2231</v>
      </c>
      <c r="G1933" s="1" t="s">
        <v>2232</v>
      </c>
      <c r="H1933" s="1">
        <v>67</v>
      </c>
      <c r="I1933" s="1">
        <v>1</v>
      </c>
      <c r="J1933" s="2" t="s">
        <v>4796</v>
      </c>
      <c r="L1933" s="2" t="s">
        <v>4797</v>
      </c>
      <c r="O1933" s="1" t="s">
        <v>4797</v>
      </c>
      <c r="R1933" s="1" t="s">
        <v>7</v>
      </c>
      <c r="S1933" s="2">
        <v>44547</v>
      </c>
      <c r="T1933" s="2">
        <f t="shared" si="192"/>
        <v>45642</v>
      </c>
      <c r="U1933" s="2">
        <f t="shared" si="193"/>
        <v>45702</v>
      </c>
      <c r="V1933" s="11">
        <f t="shared" ca="1" si="194"/>
        <v>-33</v>
      </c>
      <c r="W1933" s="1" t="s">
        <v>4793</v>
      </c>
    </row>
    <row r="1934" spans="1:23" hidden="1" x14ac:dyDescent="0.25">
      <c r="A1934" s="1">
        <v>901</v>
      </c>
      <c r="B1934" s="1" t="s">
        <v>2137</v>
      </c>
      <c r="C1934" s="1" t="s">
        <v>2305</v>
      </c>
      <c r="D1934" s="1" t="s">
        <v>2306</v>
      </c>
      <c r="E1934" s="1" t="s">
        <v>154</v>
      </c>
      <c r="F1934" s="1" t="s">
        <v>2295</v>
      </c>
      <c r="G1934" s="1" t="s">
        <v>2307</v>
      </c>
      <c r="H1934" s="1">
        <v>31</v>
      </c>
      <c r="I1934" s="1">
        <v>1</v>
      </c>
      <c r="J1934" s="2" t="s">
        <v>4796</v>
      </c>
      <c r="L1934" s="2" t="s">
        <v>4797</v>
      </c>
      <c r="O1934" s="1" t="s">
        <v>4797</v>
      </c>
      <c r="R1934" s="1" t="s">
        <v>7</v>
      </c>
      <c r="S1934" s="2">
        <v>41198</v>
      </c>
      <c r="T1934" s="2">
        <f t="shared" si="192"/>
        <v>42293</v>
      </c>
      <c r="U1934" s="2">
        <f t="shared" si="193"/>
        <v>42353</v>
      </c>
      <c r="V1934" s="11">
        <f t="shared" ca="1" si="194"/>
        <v>3316</v>
      </c>
      <c r="W1934" s="1" t="s">
        <v>4793</v>
      </c>
    </row>
    <row r="1935" spans="1:23" hidden="1" x14ac:dyDescent="0.25">
      <c r="A1935" s="1">
        <v>901</v>
      </c>
      <c r="B1935" s="1" t="s">
        <v>2137</v>
      </c>
      <c r="C1935" s="1" t="s">
        <v>859</v>
      </c>
      <c r="D1935" s="1" t="s">
        <v>2320</v>
      </c>
      <c r="E1935" s="1" t="s">
        <v>154</v>
      </c>
      <c r="F1935" s="1" t="s">
        <v>2321</v>
      </c>
      <c r="G1935" s="1" t="s">
        <v>2322</v>
      </c>
      <c r="H1935" s="1">
        <v>31</v>
      </c>
      <c r="I1935" s="1">
        <v>1</v>
      </c>
      <c r="J1935" s="2" t="s">
        <v>4796</v>
      </c>
      <c r="L1935" s="2" t="s">
        <v>4797</v>
      </c>
      <c r="O1935" s="1" t="s">
        <v>4797</v>
      </c>
      <c r="R1935" s="1" t="s">
        <v>7</v>
      </c>
      <c r="S1935" s="2">
        <v>43363</v>
      </c>
      <c r="T1935" s="2">
        <f t="shared" si="192"/>
        <v>44458</v>
      </c>
      <c r="U1935" s="2">
        <f t="shared" si="193"/>
        <v>44518</v>
      </c>
      <c r="V1935" s="11">
        <f t="shared" ca="1" si="194"/>
        <v>1151</v>
      </c>
      <c r="W1935" s="1" t="s">
        <v>4793</v>
      </c>
    </row>
    <row r="1936" spans="1:23" hidden="1" x14ac:dyDescent="0.25">
      <c r="A1936" s="1">
        <v>933</v>
      </c>
      <c r="B1936" s="1" t="s">
        <v>4022</v>
      </c>
      <c r="C1936" s="1" t="s">
        <v>153</v>
      </c>
      <c r="D1936" s="1">
        <v>20</v>
      </c>
      <c r="E1936" s="1" t="s">
        <v>58</v>
      </c>
      <c r="F1936" s="1" t="s">
        <v>4053</v>
      </c>
      <c r="G1936" s="1" t="s">
        <v>4063</v>
      </c>
      <c r="H1936" s="1">
        <v>24</v>
      </c>
      <c r="J1936" s="1" t="s">
        <v>4798</v>
      </c>
      <c r="L1936" s="1" t="s">
        <v>4798</v>
      </c>
      <c r="N1936" s="1" t="s">
        <v>4798</v>
      </c>
      <c r="O1936" s="1" t="s">
        <v>4798</v>
      </c>
      <c r="R1936" s="1" t="s">
        <v>7</v>
      </c>
      <c r="S1936" s="2">
        <v>45569</v>
      </c>
      <c r="T1936" s="2">
        <f t="shared" ref="T1936:T1950" si="195">S1936+(365*4)</f>
        <v>47029</v>
      </c>
      <c r="U1936" s="2">
        <f t="shared" si="193"/>
        <v>47089</v>
      </c>
      <c r="V1936" s="11">
        <f t="shared" ca="1" si="194"/>
        <v>-1420</v>
      </c>
    </row>
    <row r="1937" spans="1:23" hidden="1" x14ac:dyDescent="0.25">
      <c r="A1937" s="1">
        <v>933</v>
      </c>
      <c r="B1937" s="1" t="s">
        <v>4022</v>
      </c>
      <c r="C1937" s="1" t="s">
        <v>20</v>
      </c>
      <c r="D1937" s="1">
        <v>35</v>
      </c>
      <c r="E1937" s="1" t="s">
        <v>58</v>
      </c>
      <c r="F1937" s="1" t="s">
        <v>4082</v>
      </c>
      <c r="G1937" s="1" t="s">
        <v>4082</v>
      </c>
      <c r="H1937" s="1">
        <v>6</v>
      </c>
      <c r="J1937" s="1" t="s">
        <v>4798</v>
      </c>
      <c r="L1937" s="1" t="s">
        <v>4798</v>
      </c>
      <c r="N1937" s="1" t="s">
        <v>4798</v>
      </c>
      <c r="O1937" s="1" t="s">
        <v>4798</v>
      </c>
      <c r="R1937" s="1" t="s">
        <v>7</v>
      </c>
      <c r="S1937" s="2">
        <v>45569</v>
      </c>
      <c r="T1937" s="2">
        <f t="shared" si="195"/>
        <v>47029</v>
      </c>
      <c r="U1937" s="2">
        <f t="shared" si="193"/>
        <v>47089</v>
      </c>
      <c r="V1937" s="11">
        <f t="shared" ca="1" si="194"/>
        <v>-1420</v>
      </c>
    </row>
    <row r="1938" spans="1:23" hidden="1" x14ac:dyDescent="0.25">
      <c r="A1938" s="1">
        <v>901</v>
      </c>
      <c r="B1938" s="1" t="s">
        <v>2354</v>
      </c>
      <c r="C1938" s="1" t="s">
        <v>2376</v>
      </c>
      <c r="D1938" s="1" t="s">
        <v>2377</v>
      </c>
      <c r="E1938" s="1" t="s">
        <v>58</v>
      </c>
      <c r="F1938" s="1" t="s">
        <v>2375</v>
      </c>
      <c r="G1938" s="1" t="s">
        <v>2378</v>
      </c>
      <c r="H1938" s="1">
        <v>3</v>
      </c>
      <c r="I1938" s="1">
        <v>1</v>
      </c>
      <c r="J1938" s="2" t="s">
        <v>4796</v>
      </c>
      <c r="L1938" s="2" t="s">
        <v>4797</v>
      </c>
      <c r="O1938" s="1" t="s">
        <v>4797</v>
      </c>
      <c r="R1938" s="1" t="s">
        <v>7</v>
      </c>
      <c r="S1938" s="2">
        <v>43754</v>
      </c>
      <c r="T1938" s="2">
        <f t="shared" si="195"/>
        <v>45214</v>
      </c>
      <c r="U1938" s="2">
        <f t="shared" si="193"/>
        <v>45274</v>
      </c>
      <c r="V1938" s="11">
        <f t="shared" ca="1" si="194"/>
        <v>395</v>
      </c>
      <c r="W1938" s="1" t="s">
        <v>4793</v>
      </c>
    </row>
    <row r="1939" spans="1:23" hidden="1" x14ac:dyDescent="0.25">
      <c r="A1939" s="1">
        <v>901</v>
      </c>
      <c r="B1939" s="1" t="s">
        <v>2354</v>
      </c>
      <c r="C1939" s="1" t="s">
        <v>153</v>
      </c>
      <c r="D1939" s="1" t="s">
        <v>2379</v>
      </c>
      <c r="E1939" s="1" t="s">
        <v>58</v>
      </c>
      <c r="F1939" s="1" t="s">
        <v>2380</v>
      </c>
      <c r="G1939" s="1" t="s">
        <v>2380</v>
      </c>
      <c r="H1939" s="1">
        <v>3</v>
      </c>
      <c r="I1939" s="1">
        <v>1</v>
      </c>
      <c r="J1939" s="2" t="s">
        <v>4796</v>
      </c>
      <c r="L1939" s="2" t="s">
        <v>4797</v>
      </c>
      <c r="O1939" s="1" t="s">
        <v>4797</v>
      </c>
      <c r="R1939" s="1" t="s">
        <v>7</v>
      </c>
      <c r="S1939" s="2">
        <v>43754</v>
      </c>
      <c r="T1939" s="2">
        <f t="shared" si="195"/>
        <v>45214</v>
      </c>
      <c r="U1939" s="2">
        <f t="shared" si="193"/>
        <v>45274</v>
      </c>
      <c r="V1939" s="11">
        <f t="shared" ca="1" si="194"/>
        <v>395</v>
      </c>
      <c r="W1939" s="1" t="s">
        <v>4793</v>
      </c>
    </row>
    <row r="1940" spans="1:23" hidden="1" x14ac:dyDescent="0.25">
      <c r="A1940" s="1">
        <v>901</v>
      </c>
      <c r="B1940" s="1" t="s">
        <v>2354</v>
      </c>
      <c r="C1940" s="1" t="s">
        <v>153</v>
      </c>
      <c r="D1940" s="1" t="s">
        <v>2381</v>
      </c>
      <c r="E1940" s="1" t="s">
        <v>58</v>
      </c>
      <c r="F1940" s="1" t="s">
        <v>2382</v>
      </c>
      <c r="G1940" s="1" t="s">
        <v>2383</v>
      </c>
      <c r="H1940" s="1">
        <v>2</v>
      </c>
      <c r="I1940" s="1">
        <v>1</v>
      </c>
      <c r="J1940" s="2" t="s">
        <v>4796</v>
      </c>
      <c r="L1940" s="2" t="s">
        <v>4797</v>
      </c>
      <c r="O1940" s="1" t="s">
        <v>4797</v>
      </c>
      <c r="R1940" s="1" t="s">
        <v>7</v>
      </c>
      <c r="S1940" s="2">
        <v>43754</v>
      </c>
      <c r="T1940" s="2">
        <f t="shared" si="195"/>
        <v>45214</v>
      </c>
      <c r="U1940" s="2">
        <f t="shared" si="193"/>
        <v>45274</v>
      </c>
      <c r="V1940" s="11">
        <f t="shared" ca="1" si="194"/>
        <v>395</v>
      </c>
      <c r="W1940" s="1" t="s">
        <v>4793</v>
      </c>
    </row>
    <row r="1941" spans="1:23" hidden="1" x14ac:dyDescent="0.25">
      <c r="A1941" s="1">
        <v>933</v>
      </c>
      <c r="B1941" s="1" t="s">
        <v>4022</v>
      </c>
      <c r="C1941" s="1" t="s">
        <v>166</v>
      </c>
      <c r="D1941" s="1">
        <v>56</v>
      </c>
      <c r="E1941" s="1" t="s">
        <v>58</v>
      </c>
      <c r="F1941" s="1" t="s">
        <v>4077</v>
      </c>
      <c r="G1941" s="1" t="s">
        <v>4078</v>
      </c>
      <c r="H1941" s="1">
        <v>6</v>
      </c>
      <c r="J1941" s="1" t="s">
        <v>4798</v>
      </c>
      <c r="L1941" s="1" t="s">
        <v>4798</v>
      </c>
      <c r="N1941" s="1" t="s">
        <v>4798</v>
      </c>
      <c r="O1941" s="1" t="s">
        <v>4798</v>
      </c>
      <c r="R1941" s="1" t="s">
        <v>7</v>
      </c>
      <c r="S1941" s="2">
        <v>45569</v>
      </c>
      <c r="T1941" s="2">
        <f t="shared" si="195"/>
        <v>47029</v>
      </c>
      <c r="U1941" s="2">
        <f t="shared" si="193"/>
        <v>47089</v>
      </c>
      <c r="V1941" s="11">
        <f t="shared" ca="1" si="194"/>
        <v>-1420</v>
      </c>
    </row>
    <row r="1942" spans="1:23" hidden="1" x14ac:dyDescent="0.25">
      <c r="A1942" s="1">
        <v>933</v>
      </c>
      <c r="B1942" s="1" t="s">
        <v>4022</v>
      </c>
      <c r="C1942" s="1" t="s">
        <v>153</v>
      </c>
      <c r="D1942" s="1">
        <v>62</v>
      </c>
      <c r="E1942" s="1" t="s">
        <v>58</v>
      </c>
      <c r="F1942" s="1" t="s">
        <v>4066</v>
      </c>
      <c r="G1942" s="1" t="s">
        <v>4067</v>
      </c>
      <c r="H1942" s="1">
        <v>30</v>
      </c>
      <c r="J1942" s="1" t="s">
        <v>4798</v>
      </c>
      <c r="L1942" s="1" t="s">
        <v>4798</v>
      </c>
      <c r="N1942" s="1" t="s">
        <v>4798</v>
      </c>
      <c r="O1942" s="1" t="s">
        <v>4798</v>
      </c>
      <c r="R1942" s="1" t="s">
        <v>7</v>
      </c>
      <c r="S1942" s="2">
        <v>45569</v>
      </c>
      <c r="T1942" s="2">
        <f t="shared" si="195"/>
        <v>47029</v>
      </c>
      <c r="U1942" s="2">
        <f t="shared" si="193"/>
        <v>47089</v>
      </c>
      <c r="V1942" s="11">
        <f t="shared" ca="1" si="194"/>
        <v>-1420</v>
      </c>
    </row>
    <row r="1943" spans="1:23" hidden="1" x14ac:dyDescent="0.25">
      <c r="A1943" s="1">
        <v>933</v>
      </c>
      <c r="B1943" s="1" t="s">
        <v>4022</v>
      </c>
      <c r="C1943" s="1" t="s">
        <v>166</v>
      </c>
      <c r="D1943" s="1">
        <v>74</v>
      </c>
      <c r="E1943" s="1" t="s">
        <v>58</v>
      </c>
      <c r="F1943" s="1" t="s">
        <v>4050</v>
      </c>
      <c r="G1943" s="1" t="s">
        <v>4051</v>
      </c>
      <c r="H1943" s="1">
        <v>22</v>
      </c>
      <c r="J1943" s="1" t="s">
        <v>4798</v>
      </c>
      <c r="L1943" s="1" t="s">
        <v>4798</v>
      </c>
      <c r="N1943" s="1" t="s">
        <v>4798</v>
      </c>
      <c r="O1943" s="1" t="s">
        <v>4798</v>
      </c>
      <c r="R1943" s="1" t="s">
        <v>7</v>
      </c>
      <c r="S1943" s="2">
        <v>45235</v>
      </c>
      <c r="T1943" s="2">
        <f t="shared" si="195"/>
        <v>46695</v>
      </c>
      <c r="U1943" s="2">
        <f t="shared" si="193"/>
        <v>46755</v>
      </c>
      <c r="V1943" s="11">
        <f t="shared" ca="1" si="194"/>
        <v>-1086</v>
      </c>
    </row>
    <row r="1944" spans="1:23" hidden="1" x14ac:dyDescent="0.25">
      <c r="A1944" s="1">
        <v>933</v>
      </c>
      <c r="B1944" s="1" t="s">
        <v>4022</v>
      </c>
      <c r="C1944" s="1" t="s">
        <v>159</v>
      </c>
      <c r="D1944" s="1">
        <v>76</v>
      </c>
      <c r="E1944" s="1" t="s">
        <v>58</v>
      </c>
      <c r="F1944" s="1" t="s">
        <v>4061</v>
      </c>
      <c r="G1944" s="1" t="s">
        <v>4062</v>
      </c>
      <c r="H1944" s="1">
        <v>27</v>
      </c>
      <c r="J1944" s="1" t="s">
        <v>4798</v>
      </c>
      <c r="L1944" s="1" t="s">
        <v>4798</v>
      </c>
      <c r="N1944" s="1" t="s">
        <v>4798</v>
      </c>
      <c r="O1944" s="1" t="s">
        <v>4798</v>
      </c>
      <c r="R1944" s="1" t="s">
        <v>7</v>
      </c>
      <c r="S1944" s="2">
        <v>45569</v>
      </c>
      <c r="T1944" s="2">
        <f t="shared" si="195"/>
        <v>47029</v>
      </c>
      <c r="U1944" s="2">
        <f t="shared" si="193"/>
        <v>47089</v>
      </c>
      <c r="V1944" s="11">
        <f t="shared" ca="1" si="194"/>
        <v>-1420</v>
      </c>
    </row>
    <row r="1945" spans="1:23" hidden="1" x14ac:dyDescent="0.25">
      <c r="A1945" s="1">
        <v>933</v>
      </c>
      <c r="B1945" s="1" t="s">
        <v>4022</v>
      </c>
      <c r="C1945" s="1" t="s">
        <v>500</v>
      </c>
      <c r="D1945" s="1">
        <v>80</v>
      </c>
      <c r="E1945" s="1" t="s">
        <v>58</v>
      </c>
      <c r="F1945" s="1" t="s">
        <v>4047</v>
      </c>
      <c r="G1945" s="1" t="s">
        <v>4056</v>
      </c>
      <c r="H1945" s="1">
        <v>18</v>
      </c>
      <c r="J1945" s="1" t="s">
        <v>4798</v>
      </c>
      <c r="L1945" s="1" t="s">
        <v>4798</v>
      </c>
      <c r="N1945" s="1" t="s">
        <v>4798</v>
      </c>
      <c r="O1945" s="1" t="s">
        <v>4798</v>
      </c>
      <c r="R1945" s="1" t="s">
        <v>7</v>
      </c>
      <c r="S1945" s="2">
        <v>45235</v>
      </c>
      <c r="T1945" s="2">
        <f t="shared" si="195"/>
        <v>46695</v>
      </c>
      <c r="U1945" s="2">
        <f t="shared" si="193"/>
        <v>46755</v>
      </c>
      <c r="V1945" s="11">
        <f t="shared" ca="1" si="194"/>
        <v>-1086</v>
      </c>
    </row>
    <row r="1946" spans="1:23" hidden="1" x14ac:dyDescent="0.25">
      <c r="A1946" s="1">
        <v>933</v>
      </c>
      <c r="B1946" s="1" t="s">
        <v>4022</v>
      </c>
      <c r="C1946" s="1" t="s">
        <v>166</v>
      </c>
      <c r="D1946" s="1">
        <v>82</v>
      </c>
      <c r="E1946" s="1" t="s">
        <v>58</v>
      </c>
      <c r="F1946" s="1" t="s">
        <v>4046</v>
      </c>
      <c r="G1946" s="1" t="s">
        <v>4047</v>
      </c>
      <c r="H1946" s="1">
        <v>18</v>
      </c>
      <c r="J1946" s="1" t="s">
        <v>4798</v>
      </c>
      <c r="L1946" s="1" t="s">
        <v>4798</v>
      </c>
      <c r="N1946" s="1" t="s">
        <v>4798</v>
      </c>
      <c r="O1946" s="1" t="s">
        <v>4798</v>
      </c>
      <c r="R1946" s="1" t="s">
        <v>7</v>
      </c>
      <c r="S1946" s="2">
        <v>45235</v>
      </c>
      <c r="T1946" s="2">
        <f t="shared" si="195"/>
        <v>46695</v>
      </c>
      <c r="U1946" s="2">
        <f t="shared" si="193"/>
        <v>46755</v>
      </c>
      <c r="V1946" s="11">
        <f t="shared" ca="1" si="194"/>
        <v>-1086</v>
      </c>
    </row>
    <row r="1947" spans="1:23" hidden="1" x14ac:dyDescent="0.25">
      <c r="A1947" s="1">
        <v>933</v>
      </c>
      <c r="B1947" s="1" t="s">
        <v>4022</v>
      </c>
      <c r="C1947" s="1" t="s">
        <v>166</v>
      </c>
      <c r="D1947" s="1">
        <v>86</v>
      </c>
      <c r="E1947" s="1" t="s">
        <v>58</v>
      </c>
      <c r="F1947" s="1" t="s">
        <v>4055</v>
      </c>
      <c r="G1947" s="1" t="s">
        <v>4064</v>
      </c>
      <c r="H1947" s="1">
        <v>41</v>
      </c>
      <c r="J1947" s="1" t="s">
        <v>4798</v>
      </c>
      <c r="L1947" s="1" t="s">
        <v>4798</v>
      </c>
      <c r="N1947" s="1" t="s">
        <v>4798</v>
      </c>
      <c r="O1947" s="1" t="s">
        <v>4798</v>
      </c>
      <c r="R1947" s="1" t="s">
        <v>7</v>
      </c>
      <c r="S1947" s="2">
        <v>45569</v>
      </c>
      <c r="T1947" s="2">
        <f t="shared" si="195"/>
        <v>47029</v>
      </c>
      <c r="U1947" s="2">
        <f t="shared" si="193"/>
        <v>47089</v>
      </c>
      <c r="V1947" s="11">
        <f t="shared" ca="1" si="194"/>
        <v>-1420</v>
      </c>
    </row>
    <row r="1948" spans="1:23" hidden="1" x14ac:dyDescent="0.25">
      <c r="A1948" s="1">
        <v>933</v>
      </c>
      <c r="B1948" s="1" t="s">
        <v>4022</v>
      </c>
      <c r="C1948" s="1" t="s">
        <v>153</v>
      </c>
      <c r="D1948" s="1">
        <v>88</v>
      </c>
      <c r="E1948" s="1" t="s">
        <v>58</v>
      </c>
      <c r="F1948" s="1" t="s">
        <v>4054</v>
      </c>
      <c r="G1948" s="1" t="s">
        <v>4055</v>
      </c>
      <c r="H1948" s="1">
        <v>42</v>
      </c>
      <c r="J1948" s="1" t="s">
        <v>4798</v>
      </c>
      <c r="L1948" s="1" t="s">
        <v>4798</v>
      </c>
      <c r="N1948" s="1" t="s">
        <v>4798</v>
      </c>
      <c r="O1948" s="1" t="s">
        <v>4798</v>
      </c>
      <c r="R1948" s="1" t="s">
        <v>7</v>
      </c>
      <c r="S1948" s="2">
        <v>45569</v>
      </c>
      <c r="T1948" s="2">
        <f t="shared" si="195"/>
        <v>47029</v>
      </c>
      <c r="U1948" s="2">
        <f t="shared" si="193"/>
        <v>47089</v>
      </c>
      <c r="V1948" s="11">
        <f t="shared" ca="1" si="194"/>
        <v>-1420</v>
      </c>
    </row>
    <row r="1949" spans="1:23" hidden="1" x14ac:dyDescent="0.25">
      <c r="A1949" s="1">
        <v>933</v>
      </c>
      <c r="B1949" s="1" t="s">
        <v>4022</v>
      </c>
      <c r="C1949" s="1" t="s">
        <v>153</v>
      </c>
      <c r="D1949" s="1">
        <v>92</v>
      </c>
      <c r="E1949" s="1" t="s">
        <v>58</v>
      </c>
      <c r="F1949" s="1" t="s">
        <v>4048</v>
      </c>
      <c r="G1949" s="1" t="s">
        <v>4049</v>
      </c>
      <c r="H1949" s="1">
        <v>31</v>
      </c>
      <c r="J1949" s="1" t="s">
        <v>4798</v>
      </c>
      <c r="L1949" s="1" t="s">
        <v>4798</v>
      </c>
      <c r="N1949" s="1" t="s">
        <v>4798</v>
      </c>
      <c r="O1949" s="1" t="s">
        <v>4798</v>
      </c>
      <c r="R1949" s="1" t="s">
        <v>7</v>
      </c>
      <c r="S1949" s="2">
        <v>45569</v>
      </c>
      <c r="T1949" s="2">
        <f t="shared" si="195"/>
        <v>47029</v>
      </c>
      <c r="U1949" s="2">
        <f t="shared" si="193"/>
        <v>47089</v>
      </c>
      <c r="V1949" s="11">
        <f t="shared" ca="1" si="194"/>
        <v>-1420</v>
      </c>
    </row>
    <row r="1950" spans="1:23" hidden="1" x14ac:dyDescent="0.25">
      <c r="A1950" s="1">
        <v>901</v>
      </c>
      <c r="B1950" s="1" t="s">
        <v>2354</v>
      </c>
      <c r="C1950" s="1" t="s">
        <v>153</v>
      </c>
      <c r="D1950" s="1" t="s">
        <v>2371</v>
      </c>
      <c r="E1950" s="1" t="s">
        <v>58</v>
      </c>
      <c r="F1950" s="1" t="s">
        <v>2372</v>
      </c>
      <c r="G1950" s="1" t="s">
        <v>2372</v>
      </c>
      <c r="H1950" s="1" t="s">
        <v>2370</v>
      </c>
      <c r="I1950" s="1">
        <v>1</v>
      </c>
      <c r="J1950" s="2" t="s">
        <v>4796</v>
      </c>
      <c r="L1950" s="2" t="s">
        <v>4797</v>
      </c>
      <c r="O1950" s="1" t="s">
        <v>4797</v>
      </c>
      <c r="R1950" s="1" t="s">
        <v>7</v>
      </c>
      <c r="S1950" s="2">
        <v>43754</v>
      </c>
      <c r="T1950" s="2">
        <f t="shared" si="195"/>
        <v>45214</v>
      </c>
      <c r="U1950" s="2">
        <f t="shared" si="193"/>
        <v>45274</v>
      </c>
      <c r="V1950" s="11">
        <f t="shared" ca="1" si="194"/>
        <v>395</v>
      </c>
      <c r="W1950" s="1" t="s">
        <v>4793</v>
      </c>
    </row>
    <row r="1951" spans="1:23" hidden="1" x14ac:dyDescent="0.25">
      <c r="A1951" s="1">
        <v>933</v>
      </c>
      <c r="B1951" s="1" t="s">
        <v>4022</v>
      </c>
      <c r="C1951" s="1" t="s">
        <v>2355</v>
      </c>
      <c r="D1951" s="1">
        <v>401</v>
      </c>
      <c r="E1951" s="1" t="s">
        <v>22</v>
      </c>
      <c r="F1951" s="1" t="s">
        <v>4029</v>
      </c>
      <c r="G1951" s="1" t="s">
        <v>4030</v>
      </c>
      <c r="H1951" s="1" t="s">
        <v>394</v>
      </c>
      <c r="J1951" s="1" t="s">
        <v>4798</v>
      </c>
      <c r="L1951" s="1" t="s">
        <v>4798</v>
      </c>
      <c r="N1951" s="1" t="s">
        <v>4798</v>
      </c>
      <c r="O1951" s="1" t="s">
        <v>4798</v>
      </c>
      <c r="R1951" s="1" t="s">
        <v>7</v>
      </c>
      <c r="S1951" s="2">
        <v>45343</v>
      </c>
      <c r="T1951" s="2">
        <f>S1951+(365*2)</f>
        <v>46073</v>
      </c>
      <c r="U1951" s="2">
        <f t="shared" si="193"/>
        <v>46133</v>
      </c>
      <c r="V1951" s="11">
        <f t="shared" ca="1" si="194"/>
        <v>-464</v>
      </c>
    </row>
    <row r="1952" spans="1:23" hidden="1" x14ac:dyDescent="0.25">
      <c r="A1952" s="1">
        <v>933</v>
      </c>
      <c r="B1952" s="1" t="s">
        <v>4022</v>
      </c>
      <c r="C1952" s="1" t="s">
        <v>437</v>
      </c>
      <c r="D1952" s="1">
        <v>402</v>
      </c>
      <c r="E1952" s="1" t="s">
        <v>22</v>
      </c>
      <c r="F1952" s="1" t="s">
        <v>4033</v>
      </c>
      <c r="G1952" s="1" t="s">
        <v>4034</v>
      </c>
      <c r="H1952" s="1" t="s">
        <v>394</v>
      </c>
      <c r="J1952" s="1" t="s">
        <v>4798</v>
      </c>
      <c r="L1952" s="1" t="s">
        <v>4798</v>
      </c>
      <c r="N1952" s="1" t="s">
        <v>4798</v>
      </c>
      <c r="O1952" s="1" t="s">
        <v>4798</v>
      </c>
      <c r="R1952" s="1" t="s">
        <v>7</v>
      </c>
      <c r="S1952" s="2">
        <v>45343</v>
      </c>
      <c r="T1952" s="2">
        <f>S1952+(365*2)</f>
        <v>46073</v>
      </c>
      <c r="U1952" s="2">
        <f t="shared" si="193"/>
        <v>46133</v>
      </c>
      <c r="V1952" s="11">
        <f t="shared" ca="1" si="194"/>
        <v>-464</v>
      </c>
    </row>
    <row r="1953" spans="1:22" hidden="1" x14ac:dyDescent="0.25">
      <c r="A1953" s="1">
        <v>933</v>
      </c>
      <c r="B1953" s="1" t="s">
        <v>4022</v>
      </c>
      <c r="C1953" s="1" t="s">
        <v>437</v>
      </c>
      <c r="D1953" s="1">
        <v>403</v>
      </c>
      <c r="E1953" s="1" t="s">
        <v>22</v>
      </c>
      <c r="F1953" s="1" t="s">
        <v>4043</v>
      </c>
      <c r="G1953" s="1" t="s">
        <v>4043</v>
      </c>
      <c r="H1953" s="1">
        <v>3</v>
      </c>
      <c r="J1953" s="1" t="s">
        <v>4798</v>
      </c>
      <c r="L1953" s="1" t="s">
        <v>4798</v>
      </c>
      <c r="N1953" s="1" t="s">
        <v>4798</v>
      </c>
      <c r="O1953" s="1" t="s">
        <v>4798</v>
      </c>
      <c r="R1953" s="1" t="s">
        <v>7</v>
      </c>
      <c r="S1953" s="2">
        <v>45343</v>
      </c>
      <c r="T1953" s="2">
        <f>S1953+(365*2)</f>
        <v>46073</v>
      </c>
      <c r="U1953" s="2">
        <f t="shared" si="193"/>
        <v>46133</v>
      </c>
      <c r="V1953" s="11">
        <f t="shared" ca="1" si="194"/>
        <v>-464</v>
      </c>
    </row>
    <row r="1954" spans="1:22" hidden="1" x14ac:dyDescent="0.25">
      <c r="A1954" s="1">
        <v>933</v>
      </c>
      <c r="B1954" s="1" t="s">
        <v>4022</v>
      </c>
      <c r="C1954" s="1" t="s">
        <v>80</v>
      </c>
      <c r="D1954" s="1">
        <v>405</v>
      </c>
      <c r="E1954" s="1" t="s">
        <v>22</v>
      </c>
      <c r="F1954" s="1" t="s">
        <v>4038</v>
      </c>
      <c r="G1954" s="1" t="s">
        <v>4039</v>
      </c>
      <c r="H1954" s="1">
        <v>4</v>
      </c>
      <c r="J1954" s="1" t="s">
        <v>4798</v>
      </c>
      <c r="L1954" s="1" t="s">
        <v>4798</v>
      </c>
      <c r="N1954" s="1" t="s">
        <v>4798</v>
      </c>
      <c r="O1954" s="1" t="s">
        <v>4798</v>
      </c>
      <c r="R1954" s="1" t="s">
        <v>7</v>
      </c>
      <c r="S1954" s="2">
        <v>45343</v>
      </c>
      <c r="T1954" s="2">
        <f>S1954+(365*2)</f>
        <v>46073</v>
      </c>
      <c r="U1954" s="2">
        <f t="shared" si="193"/>
        <v>46133</v>
      </c>
      <c r="V1954" s="11">
        <f t="shared" ca="1" si="194"/>
        <v>-464</v>
      </c>
    </row>
    <row r="1955" spans="1:22" hidden="1" x14ac:dyDescent="0.25">
      <c r="A1955" s="1">
        <v>933</v>
      </c>
      <c r="B1955" s="1" t="s">
        <v>4022</v>
      </c>
      <c r="C1955" s="1" t="s">
        <v>80</v>
      </c>
      <c r="D1955" s="1">
        <v>408</v>
      </c>
      <c r="E1955" s="1" t="s">
        <v>154</v>
      </c>
      <c r="F1955" s="1" t="s">
        <v>4049</v>
      </c>
      <c r="G1955" s="1" t="s">
        <v>4060</v>
      </c>
      <c r="H1955" s="1">
        <v>17</v>
      </c>
      <c r="J1955" s="1" t="s">
        <v>4798</v>
      </c>
      <c r="L1955" s="1" t="s">
        <v>4798</v>
      </c>
      <c r="N1955" s="1" t="s">
        <v>4798</v>
      </c>
      <c r="O1955" s="1" t="s">
        <v>4798</v>
      </c>
      <c r="R1955" s="1" t="s">
        <v>7</v>
      </c>
      <c r="S1955" s="2">
        <v>45235</v>
      </c>
      <c r="T1955" s="2">
        <f>S1955+(365*3)</f>
        <v>46330</v>
      </c>
      <c r="U1955" s="2">
        <f t="shared" si="193"/>
        <v>46390</v>
      </c>
      <c r="V1955" s="11">
        <f t="shared" ca="1" si="194"/>
        <v>-721</v>
      </c>
    </row>
    <row r="1956" spans="1:22" hidden="1" x14ac:dyDescent="0.25">
      <c r="A1956" s="1">
        <v>933</v>
      </c>
      <c r="B1956" s="1" t="s">
        <v>4022</v>
      </c>
      <c r="C1956" s="1" t="s">
        <v>80</v>
      </c>
      <c r="D1956" s="1">
        <v>409</v>
      </c>
      <c r="E1956" s="1" t="s">
        <v>22</v>
      </c>
      <c r="F1956" s="1" t="s">
        <v>4058</v>
      </c>
      <c r="G1956" s="1" t="s">
        <v>4059</v>
      </c>
      <c r="H1956" s="1" t="s">
        <v>4057</v>
      </c>
      <c r="J1956" s="1" t="s">
        <v>4798</v>
      </c>
      <c r="L1956" s="1" t="s">
        <v>4798</v>
      </c>
      <c r="N1956" s="1" t="s">
        <v>4798</v>
      </c>
      <c r="O1956" s="1" t="s">
        <v>4798</v>
      </c>
      <c r="R1956" s="1" t="s">
        <v>7</v>
      </c>
      <c r="S1956" s="2">
        <v>45343</v>
      </c>
      <c r="T1956" s="2">
        <f>S1956+(365*2)</f>
        <v>46073</v>
      </c>
      <c r="U1956" s="2">
        <f t="shared" si="193"/>
        <v>46133</v>
      </c>
      <c r="V1956" s="11">
        <f t="shared" ca="1" si="194"/>
        <v>-464</v>
      </c>
    </row>
    <row r="1957" spans="1:22" hidden="1" x14ac:dyDescent="0.25">
      <c r="A1957" s="1">
        <v>933</v>
      </c>
      <c r="B1957" s="1" t="s">
        <v>4022</v>
      </c>
      <c r="C1957" s="1" t="s">
        <v>80</v>
      </c>
      <c r="D1957" s="1">
        <v>410</v>
      </c>
      <c r="E1957" s="1" t="s">
        <v>22</v>
      </c>
      <c r="F1957" s="1" t="s">
        <v>4072</v>
      </c>
      <c r="G1957" s="1" t="s">
        <v>4073</v>
      </c>
      <c r="H1957" s="1">
        <v>1</v>
      </c>
      <c r="J1957" s="1" t="s">
        <v>4798</v>
      </c>
      <c r="L1957" s="1" t="s">
        <v>4798</v>
      </c>
      <c r="N1957" s="1" t="s">
        <v>4798</v>
      </c>
      <c r="O1957" s="1" t="s">
        <v>4798</v>
      </c>
      <c r="R1957" s="1" t="s">
        <v>7</v>
      </c>
      <c r="S1957" s="2">
        <v>45343</v>
      </c>
      <c r="T1957" s="2">
        <f>S1957+(365*2)</f>
        <v>46073</v>
      </c>
      <c r="U1957" s="2">
        <f t="shared" si="193"/>
        <v>46133</v>
      </c>
      <c r="V1957" s="11">
        <f t="shared" ca="1" si="194"/>
        <v>-464</v>
      </c>
    </row>
    <row r="1958" spans="1:22" hidden="1" x14ac:dyDescent="0.25">
      <c r="A1958" s="1">
        <v>933</v>
      </c>
      <c r="B1958" s="1" t="s">
        <v>4022</v>
      </c>
      <c r="C1958" s="1" t="s">
        <v>80</v>
      </c>
      <c r="D1958" s="1">
        <v>411</v>
      </c>
      <c r="E1958" s="1" t="s">
        <v>154</v>
      </c>
      <c r="F1958" s="1" t="s">
        <v>4070</v>
      </c>
      <c r="G1958" s="1" t="s">
        <v>4071</v>
      </c>
      <c r="H1958" s="1">
        <v>5</v>
      </c>
      <c r="J1958" s="1" t="s">
        <v>4798</v>
      </c>
      <c r="L1958" s="1" t="s">
        <v>4798</v>
      </c>
      <c r="N1958" s="1" t="s">
        <v>4798</v>
      </c>
      <c r="O1958" s="1" t="s">
        <v>4798</v>
      </c>
      <c r="R1958" s="1" t="s">
        <v>7</v>
      </c>
      <c r="S1958" s="2">
        <v>45235</v>
      </c>
      <c r="T1958" s="2">
        <f>S1958+(365*3)</f>
        <v>46330</v>
      </c>
      <c r="U1958" s="2">
        <f t="shared" si="193"/>
        <v>46390</v>
      </c>
      <c r="V1958" s="11">
        <f t="shared" ca="1" si="194"/>
        <v>-721</v>
      </c>
    </row>
    <row r="1959" spans="1:22" hidden="1" x14ac:dyDescent="0.25">
      <c r="A1959" s="1">
        <v>933</v>
      </c>
      <c r="B1959" s="1" t="s">
        <v>4022</v>
      </c>
      <c r="C1959" s="1" t="s">
        <v>80</v>
      </c>
      <c r="D1959" s="1">
        <v>435</v>
      </c>
      <c r="E1959" s="1" t="s">
        <v>22</v>
      </c>
      <c r="F1959" s="1" t="s">
        <v>4079</v>
      </c>
      <c r="G1959" s="1" t="s">
        <v>4079</v>
      </c>
      <c r="H1959" s="1">
        <v>5</v>
      </c>
      <c r="J1959" s="1" t="s">
        <v>4798</v>
      </c>
      <c r="L1959" s="1" t="s">
        <v>4798</v>
      </c>
      <c r="N1959" s="1" t="s">
        <v>4798</v>
      </c>
      <c r="O1959" s="1" t="s">
        <v>4798</v>
      </c>
      <c r="R1959" s="1" t="s">
        <v>7</v>
      </c>
      <c r="S1959" s="2">
        <v>45343</v>
      </c>
      <c r="T1959" s="2">
        <f t="shared" ref="T1959:T1966" si="196">S1959+(365*2)</f>
        <v>46073</v>
      </c>
      <c r="U1959" s="2">
        <f t="shared" si="193"/>
        <v>46133</v>
      </c>
      <c r="V1959" s="11">
        <f t="shared" ca="1" si="194"/>
        <v>-464</v>
      </c>
    </row>
    <row r="1960" spans="1:22" hidden="1" x14ac:dyDescent="0.25">
      <c r="A1960" s="1">
        <v>933</v>
      </c>
      <c r="B1960" s="1" t="s">
        <v>4022</v>
      </c>
      <c r="C1960" s="1" t="s">
        <v>80</v>
      </c>
      <c r="D1960" s="1">
        <v>436</v>
      </c>
      <c r="E1960" s="1" t="s">
        <v>22</v>
      </c>
      <c r="F1960" s="1" t="s">
        <v>571</v>
      </c>
      <c r="G1960" s="1" t="s">
        <v>4040</v>
      </c>
      <c r="H1960" s="1">
        <v>4</v>
      </c>
      <c r="J1960" s="1" t="s">
        <v>4798</v>
      </c>
      <c r="L1960" s="1" t="s">
        <v>4798</v>
      </c>
      <c r="N1960" s="1" t="s">
        <v>4798</v>
      </c>
      <c r="O1960" s="1" t="s">
        <v>4798</v>
      </c>
      <c r="R1960" s="1" t="s">
        <v>7</v>
      </c>
      <c r="S1960" s="2">
        <v>45343</v>
      </c>
      <c r="T1960" s="2">
        <f t="shared" si="196"/>
        <v>46073</v>
      </c>
      <c r="U1960" s="2">
        <f t="shared" si="193"/>
        <v>46133</v>
      </c>
      <c r="V1960" s="11">
        <f t="shared" ca="1" si="194"/>
        <v>-464</v>
      </c>
    </row>
    <row r="1961" spans="1:22" hidden="1" x14ac:dyDescent="0.25">
      <c r="A1961" s="1">
        <v>933</v>
      </c>
      <c r="B1961" s="1" t="s">
        <v>4022</v>
      </c>
      <c r="C1961" s="1" t="s">
        <v>80</v>
      </c>
      <c r="D1961" s="1">
        <v>438</v>
      </c>
      <c r="E1961" s="1" t="s">
        <v>22</v>
      </c>
      <c r="F1961" s="1" t="s">
        <v>4041</v>
      </c>
      <c r="G1961" s="1" t="s">
        <v>4042</v>
      </c>
      <c r="H1961" s="1">
        <v>4</v>
      </c>
      <c r="J1961" s="1" t="s">
        <v>4798</v>
      </c>
      <c r="L1961" s="1" t="s">
        <v>4798</v>
      </c>
      <c r="N1961" s="1" t="s">
        <v>4798</v>
      </c>
      <c r="O1961" s="1" t="s">
        <v>4798</v>
      </c>
      <c r="R1961" s="1" t="s">
        <v>7</v>
      </c>
      <c r="S1961" s="2">
        <v>45343</v>
      </c>
      <c r="T1961" s="2">
        <f t="shared" si="196"/>
        <v>46073</v>
      </c>
      <c r="U1961" s="2">
        <f t="shared" si="193"/>
        <v>46133</v>
      </c>
      <c r="V1961" s="11">
        <f t="shared" ca="1" si="194"/>
        <v>-464</v>
      </c>
    </row>
    <row r="1962" spans="1:22" hidden="1" x14ac:dyDescent="0.25">
      <c r="A1962" s="1">
        <v>933</v>
      </c>
      <c r="B1962" s="1" t="s">
        <v>4022</v>
      </c>
      <c r="C1962" s="1" t="s">
        <v>80</v>
      </c>
      <c r="D1962" s="1">
        <v>440</v>
      </c>
      <c r="E1962" s="1" t="s">
        <v>22</v>
      </c>
      <c r="F1962" s="1" t="s">
        <v>4080</v>
      </c>
      <c r="G1962" s="1" t="s">
        <v>4081</v>
      </c>
      <c r="H1962" s="1">
        <v>3</v>
      </c>
      <c r="J1962" s="1" t="s">
        <v>4798</v>
      </c>
      <c r="L1962" s="1" t="s">
        <v>4798</v>
      </c>
      <c r="N1962" s="1" t="s">
        <v>4798</v>
      </c>
      <c r="O1962" s="1" t="s">
        <v>4798</v>
      </c>
      <c r="R1962" s="1" t="s">
        <v>7</v>
      </c>
      <c r="S1962" s="2">
        <v>45344</v>
      </c>
      <c r="T1962" s="2">
        <f t="shared" si="196"/>
        <v>46074</v>
      </c>
      <c r="U1962" s="2">
        <f t="shared" si="193"/>
        <v>46134</v>
      </c>
      <c r="V1962" s="11">
        <f t="shared" ca="1" si="194"/>
        <v>-465</v>
      </c>
    </row>
    <row r="1963" spans="1:22" hidden="1" x14ac:dyDescent="0.25">
      <c r="A1963" s="1">
        <v>933</v>
      </c>
      <c r="B1963" s="1" t="s">
        <v>4022</v>
      </c>
      <c r="C1963" s="1" t="s">
        <v>80</v>
      </c>
      <c r="D1963" s="1">
        <v>443</v>
      </c>
      <c r="E1963" s="1" t="s">
        <v>22</v>
      </c>
      <c r="F1963" s="1" t="s">
        <v>4023</v>
      </c>
      <c r="G1963" s="1" t="s">
        <v>4024</v>
      </c>
      <c r="H1963" s="1">
        <v>1</v>
      </c>
      <c r="J1963" s="1" t="s">
        <v>4798</v>
      </c>
      <c r="L1963" s="1" t="s">
        <v>4798</v>
      </c>
      <c r="N1963" s="1" t="s">
        <v>4798</v>
      </c>
      <c r="O1963" s="1" t="s">
        <v>4798</v>
      </c>
      <c r="R1963" s="1" t="s">
        <v>7</v>
      </c>
      <c r="S1963" s="2">
        <v>45344</v>
      </c>
      <c r="T1963" s="2">
        <f t="shared" si="196"/>
        <v>46074</v>
      </c>
      <c r="U1963" s="2">
        <f t="shared" si="193"/>
        <v>46134</v>
      </c>
      <c r="V1963" s="11">
        <f t="shared" ca="1" si="194"/>
        <v>-465</v>
      </c>
    </row>
    <row r="1964" spans="1:22" hidden="1" x14ac:dyDescent="0.25">
      <c r="A1964" s="1">
        <v>933</v>
      </c>
      <c r="B1964" s="1" t="s">
        <v>4022</v>
      </c>
      <c r="C1964" s="1" t="s">
        <v>80</v>
      </c>
      <c r="D1964" s="1">
        <v>444</v>
      </c>
      <c r="E1964" s="1" t="s">
        <v>22</v>
      </c>
      <c r="F1964" s="1" t="s">
        <v>4083</v>
      </c>
      <c r="G1964" s="1" t="s">
        <v>4084</v>
      </c>
      <c r="H1964" s="1">
        <v>2</v>
      </c>
      <c r="J1964" s="1" t="s">
        <v>4798</v>
      </c>
      <c r="L1964" s="1" t="s">
        <v>4798</v>
      </c>
      <c r="N1964" s="1" t="s">
        <v>4798</v>
      </c>
      <c r="O1964" s="1" t="s">
        <v>4798</v>
      </c>
      <c r="R1964" s="1" t="s">
        <v>7</v>
      </c>
      <c r="S1964" s="2">
        <v>45344</v>
      </c>
      <c r="T1964" s="2">
        <f t="shared" si="196"/>
        <v>46074</v>
      </c>
      <c r="U1964" s="2">
        <f t="shared" si="193"/>
        <v>46134</v>
      </c>
      <c r="V1964" s="11">
        <f t="shared" ca="1" si="194"/>
        <v>-465</v>
      </c>
    </row>
    <row r="1965" spans="1:22" hidden="1" x14ac:dyDescent="0.25">
      <c r="A1965" s="1">
        <v>933</v>
      </c>
      <c r="B1965" s="1" t="s">
        <v>4022</v>
      </c>
      <c r="C1965" s="1" t="s">
        <v>415</v>
      </c>
      <c r="D1965" s="1">
        <v>445</v>
      </c>
      <c r="E1965" s="1" t="s">
        <v>22</v>
      </c>
      <c r="F1965" s="1" t="s">
        <v>4086</v>
      </c>
      <c r="G1965" s="1" t="s">
        <v>4087</v>
      </c>
      <c r="H1965" s="1" t="s">
        <v>4085</v>
      </c>
      <c r="J1965" s="1" t="s">
        <v>4798</v>
      </c>
      <c r="L1965" s="1" t="s">
        <v>4798</v>
      </c>
      <c r="N1965" s="1" t="s">
        <v>4798</v>
      </c>
      <c r="O1965" s="1" t="s">
        <v>4798</v>
      </c>
      <c r="R1965" s="1" t="s">
        <v>7</v>
      </c>
      <c r="S1965" s="2">
        <v>45344</v>
      </c>
      <c r="T1965" s="2">
        <f t="shared" si="196"/>
        <v>46074</v>
      </c>
      <c r="U1965" s="2">
        <f t="shared" si="193"/>
        <v>46134</v>
      </c>
      <c r="V1965" s="11">
        <f t="shared" ca="1" si="194"/>
        <v>-465</v>
      </c>
    </row>
    <row r="1966" spans="1:22" hidden="1" x14ac:dyDescent="0.25">
      <c r="A1966" s="1">
        <v>933</v>
      </c>
      <c r="B1966" s="1" t="s">
        <v>4022</v>
      </c>
      <c r="C1966" s="1" t="s">
        <v>133</v>
      </c>
      <c r="D1966" s="1">
        <v>446</v>
      </c>
      <c r="E1966" s="1" t="s">
        <v>22</v>
      </c>
      <c r="F1966" s="1" t="s">
        <v>4025</v>
      </c>
      <c r="G1966" s="1" t="s">
        <v>4026</v>
      </c>
      <c r="H1966" s="1">
        <v>1</v>
      </c>
      <c r="J1966" s="1" t="s">
        <v>4798</v>
      </c>
      <c r="L1966" s="1" t="s">
        <v>4798</v>
      </c>
      <c r="N1966" s="1" t="s">
        <v>4798</v>
      </c>
      <c r="O1966" s="1" t="s">
        <v>4798</v>
      </c>
      <c r="R1966" s="1" t="s">
        <v>7</v>
      </c>
      <c r="S1966" s="2">
        <v>45344</v>
      </c>
      <c r="T1966" s="2">
        <f t="shared" si="196"/>
        <v>46074</v>
      </c>
      <c r="U1966" s="2">
        <f t="shared" si="193"/>
        <v>46134</v>
      </c>
      <c r="V1966" s="11">
        <f t="shared" ca="1" si="194"/>
        <v>-465</v>
      </c>
    </row>
    <row r="1967" spans="1:22" hidden="1" x14ac:dyDescent="0.25">
      <c r="A1967" s="1">
        <v>933</v>
      </c>
      <c r="B1967" s="1" t="s">
        <v>4022</v>
      </c>
      <c r="C1967" s="1" t="s">
        <v>415</v>
      </c>
      <c r="D1967" s="1">
        <v>449</v>
      </c>
      <c r="E1967" s="1" t="s">
        <v>154</v>
      </c>
      <c r="F1967" s="1" t="s">
        <v>4089</v>
      </c>
      <c r="G1967" s="1" t="s">
        <v>4090</v>
      </c>
      <c r="H1967" s="1" t="s">
        <v>4088</v>
      </c>
      <c r="J1967" s="1" t="s">
        <v>4798</v>
      </c>
      <c r="L1967" s="1" t="s">
        <v>4798</v>
      </c>
      <c r="N1967" s="1" t="s">
        <v>4798</v>
      </c>
      <c r="O1967" s="1" t="s">
        <v>4798</v>
      </c>
      <c r="R1967" s="1" t="s">
        <v>7</v>
      </c>
      <c r="S1967" s="2">
        <v>45235</v>
      </c>
      <c r="T1967" s="2">
        <f>S1967+(365*3)</f>
        <v>46330</v>
      </c>
      <c r="U1967" s="2">
        <f t="shared" si="193"/>
        <v>46390</v>
      </c>
      <c r="V1967" s="11">
        <f t="shared" ca="1" si="194"/>
        <v>-721</v>
      </c>
    </row>
    <row r="1968" spans="1:22" hidden="1" x14ac:dyDescent="0.25">
      <c r="A1968" s="1">
        <v>933</v>
      </c>
      <c r="B1968" s="1" t="s">
        <v>4022</v>
      </c>
      <c r="C1968" s="1" t="s">
        <v>415</v>
      </c>
      <c r="D1968" s="1">
        <v>452</v>
      </c>
      <c r="E1968" s="1" t="s">
        <v>154</v>
      </c>
      <c r="F1968" s="1" t="s">
        <v>4091</v>
      </c>
      <c r="G1968" s="1" t="s">
        <v>4092</v>
      </c>
      <c r="H1968" s="1" t="s">
        <v>4088</v>
      </c>
      <c r="J1968" s="1" t="s">
        <v>4798</v>
      </c>
      <c r="L1968" s="1" t="s">
        <v>4798</v>
      </c>
      <c r="N1968" s="1" t="s">
        <v>4798</v>
      </c>
      <c r="O1968" s="1" t="s">
        <v>4798</v>
      </c>
      <c r="R1968" s="1" t="s">
        <v>7</v>
      </c>
      <c r="S1968" s="2">
        <v>45235</v>
      </c>
      <c r="T1968" s="2">
        <f>S1968+(365*3)</f>
        <v>46330</v>
      </c>
      <c r="U1968" s="2">
        <f t="shared" si="193"/>
        <v>46390</v>
      </c>
      <c r="V1968" s="11">
        <f t="shared" ca="1" si="194"/>
        <v>-721</v>
      </c>
    </row>
    <row r="1969" spans="1:23" hidden="1" x14ac:dyDescent="0.25">
      <c r="A1969" s="1">
        <v>933</v>
      </c>
      <c r="B1969" s="1" t="s">
        <v>4022</v>
      </c>
      <c r="C1969" s="1" t="s">
        <v>80</v>
      </c>
      <c r="D1969" s="1">
        <v>456</v>
      </c>
      <c r="E1969" s="1" t="s">
        <v>22</v>
      </c>
      <c r="F1969" s="1" t="s">
        <v>4094</v>
      </c>
      <c r="G1969" s="1" t="s">
        <v>4095</v>
      </c>
      <c r="H1969" s="1" t="s">
        <v>4093</v>
      </c>
      <c r="J1969" s="1" t="s">
        <v>4798</v>
      </c>
      <c r="L1969" s="1" t="s">
        <v>4798</v>
      </c>
      <c r="N1969" s="1" t="s">
        <v>4798</v>
      </c>
      <c r="O1969" s="1" t="s">
        <v>4798</v>
      </c>
      <c r="R1969" s="1" t="s">
        <v>7</v>
      </c>
      <c r="S1969" s="2">
        <v>45344</v>
      </c>
      <c r="T1969" s="2">
        <f>S1969+(365*2)</f>
        <v>46074</v>
      </c>
      <c r="U1969" s="2">
        <f t="shared" si="193"/>
        <v>46134</v>
      </c>
      <c r="V1969" s="11">
        <f t="shared" ca="1" si="194"/>
        <v>-465</v>
      </c>
    </row>
    <row r="1970" spans="1:23" hidden="1" x14ac:dyDescent="0.25">
      <c r="A1970" s="1">
        <v>901</v>
      </c>
      <c r="B1970" s="1" t="s">
        <v>2354</v>
      </c>
      <c r="C1970" s="1" t="s">
        <v>153</v>
      </c>
      <c r="D1970" s="1" t="s">
        <v>2373</v>
      </c>
      <c r="E1970" s="1" t="s">
        <v>58</v>
      </c>
      <c r="F1970" s="1" t="s">
        <v>2374</v>
      </c>
      <c r="G1970" s="1" t="s">
        <v>2375</v>
      </c>
      <c r="H1970" s="1">
        <v>3</v>
      </c>
      <c r="I1970" s="1">
        <v>1</v>
      </c>
      <c r="J1970" s="2" t="s">
        <v>4796</v>
      </c>
      <c r="L1970" s="2" t="s">
        <v>4797</v>
      </c>
      <c r="O1970" s="1" t="s">
        <v>4797</v>
      </c>
      <c r="R1970" s="1" t="s">
        <v>7</v>
      </c>
      <c r="S1970" s="2">
        <v>43754</v>
      </c>
      <c r="T1970" s="2">
        <f>S1970+(365*4)</f>
        <v>45214</v>
      </c>
      <c r="U1970" s="2">
        <f t="shared" si="193"/>
        <v>45274</v>
      </c>
      <c r="V1970" s="11">
        <f t="shared" ca="1" si="194"/>
        <v>395</v>
      </c>
      <c r="W1970" s="1" t="s">
        <v>4793</v>
      </c>
    </row>
    <row r="1971" spans="1:23" hidden="1" x14ac:dyDescent="0.25">
      <c r="A1971" s="1">
        <v>933</v>
      </c>
      <c r="B1971" s="1" t="s">
        <v>4022</v>
      </c>
      <c r="C1971" s="1" t="s">
        <v>153</v>
      </c>
      <c r="D1971" s="1" t="s">
        <v>280</v>
      </c>
      <c r="E1971" s="1" t="s">
        <v>58</v>
      </c>
      <c r="F1971" s="1" t="s">
        <v>4044</v>
      </c>
      <c r="G1971" s="1" t="s">
        <v>4045</v>
      </c>
      <c r="H1971" s="1">
        <v>24</v>
      </c>
      <c r="J1971" s="1" t="s">
        <v>4798</v>
      </c>
      <c r="L1971" s="1" t="s">
        <v>4798</v>
      </c>
      <c r="N1971" s="1" t="s">
        <v>4798</v>
      </c>
      <c r="O1971" s="1" t="s">
        <v>4798</v>
      </c>
      <c r="R1971" s="1" t="s">
        <v>7</v>
      </c>
      <c r="S1971" s="2">
        <v>45569</v>
      </c>
      <c r="T1971" s="2">
        <f>S1971+(365*4)</f>
        <v>47029</v>
      </c>
      <c r="U1971" s="2">
        <f t="shared" si="193"/>
        <v>47089</v>
      </c>
      <c r="V1971" s="11">
        <f t="shared" ca="1" si="194"/>
        <v>-1420</v>
      </c>
    </row>
    <row r="1972" spans="1:23" hidden="1" x14ac:dyDescent="0.25">
      <c r="A1972" s="1">
        <v>933</v>
      </c>
      <c r="B1972" s="1" t="s">
        <v>4022</v>
      </c>
      <c r="C1972" s="1" t="s">
        <v>153</v>
      </c>
      <c r="D1972" s="1" t="s">
        <v>283</v>
      </c>
      <c r="E1972" s="1" t="s">
        <v>58</v>
      </c>
      <c r="F1972" s="1" t="s">
        <v>4052</v>
      </c>
      <c r="G1972" s="1" t="s">
        <v>4053</v>
      </c>
      <c r="H1972" s="1">
        <v>25</v>
      </c>
      <c r="J1972" s="1" t="s">
        <v>4798</v>
      </c>
      <c r="L1972" s="1" t="s">
        <v>4798</v>
      </c>
      <c r="N1972" s="1" t="s">
        <v>4798</v>
      </c>
      <c r="O1972" s="1" t="s">
        <v>4798</v>
      </c>
      <c r="R1972" s="1" t="s">
        <v>7</v>
      </c>
      <c r="S1972" s="2">
        <v>45569</v>
      </c>
      <c r="T1972" s="2">
        <f>S1972+(365*4)</f>
        <v>47029</v>
      </c>
      <c r="U1972" s="2">
        <f t="shared" si="193"/>
        <v>47089</v>
      </c>
      <c r="V1972" s="11">
        <f t="shared" ca="1" si="194"/>
        <v>-1420</v>
      </c>
    </row>
    <row r="1973" spans="1:23" hidden="1" x14ac:dyDescent="0.25">
      <c r="A1973" s="1">
        <v>933</v>
      </c>
      <c r="B1973" s="1" t="s">
        <v>4022</v>
      </c>
      <c r="C1973" s="1" t="s">
        <v>859</v>
      </c>
      <c r="D1973" s="1" t="s">
        <v>4035</v>
      </c>
      <c r="E1973" s="1" t="s">
        <v>22</v>
      </c>
      <c r="F1973" s="1" t="s">
        <v>4036</v>
      </c>
      <c r="G1973" s="1" t="s">
        <v>4037</v>
      </c>
      <c r="H1973" s="1">
        <v>4</v>
      </c>
      <c r="J1973" s="1" t="s">
        <v>4798</v>
      </c>
      <c r="L1973" s="1" t="s">
        <v>4798</v>
      </c>
      <c r="N1973" s="1" t="s">
        <v>4798</v>
      </c>
      <c r="O1973" s="1" t="s">
        <v>4798</v>
      </c>
      <c r="R1973" s="1" t="s">
        <v>7</v>
      </c>
      <c r="S1973" s="2">
        <v>45343</v>
      </c>
      <c r="T1973" s="2">
        <f>S1973+(365*2)</f>
        <v>46073</v>
      </c>
      <c r="U1973" s="2">
        <f t="shared" si="193"/>
        <v>46133</v>
      </c>
      <c r="V1973" s="11">
        <f t="shared" ca="1" si="194"/>
        <v>-464</v>
      </c>
    </row>
    <row r="1974" spans="1:23" hidden="1" x14ac:dyDescent="0.25">
      <c r="A1974" s="1">
        <v>933</v>
      </c>
      <c r="B1974" s="1" t="s">
        <v>4022</v>
      </c>
      <c r="C1974" s="1" t="s">
        <v>1121</v>
      </c>
      <c r="D1974" s="1" t="s">
        <v>4075</v>
      </c>
      <c r="E1974" s="1" t="s">
        <v>58</v>
      </c>
      <c r="F1974" s="1" t="s">
        <v>4074</v>
      </c>
      <c r="G1974" s="1" t="s">
        <v>4076</v>
      </c>
      <c r="H1974" s="1">
        <v>29</v>
      </c>
      <c r="J1974" s="1" t="s">
        <v>4798</v>
      </c>
      <c r="L1974" s="1" t="s">
        <v>4798</v>
      </c>
      <c r="N1974" s="1" t="s">
        <v>4798</v>
      </c>
      <c r="O1974" s="1" t="s">
        <v>4798</v>
      </c>
      <c r="R1974" s="1" t="s">
        <v>7</v>
      </c>
      <c r="S1974" s="2">
        <v>45569</v>
      </c>
      <c r="T1974" s="2">
        <f>S1974+(365*4)</f>
        <v>47029</v>
      </c>
      <c r="U1974" s="2">
        <f t="shared" si="193"/>
        <v>47089</v>
      </c>
      <c r="V1974" s="11">
        <f t="shared" ca="1" si="194"/>
        <v>-1420</v>
      </c>
    </row>
    <row r="1975" spans="1:23" hidden="1" x14ac:dyDescent="0.25">
      <c r="A1975" s="1">
        <v>933</v>
      </c>
      <c r="B1975" s="1" t="s">
        <v>4022</v>
      </c>
      <c r="C1975" s="1" t="s">
        <v>328</v>
      </c>
      <c r="D1975" s="1" t="s">
        <v>4068</v>
      </c>
      <c r="E1975" s="1" t="s">
        <v>58</v>
      </c>
      <c r="F1975" s="1" t="s">
        <v>4065</v>
      </c>
      <c r="G1975" s="1" t="s">
        <v>4069</v>
      </c>
      <c r="H1975" s="1">
        <v>21</v>
      </c>
      <c r="J1975" s="1" t="s">
        <v>4798</v>
      </c>
      <c r="L1975" s="1" t="s">
        <v>4798</v>
      </c>
      <c r="N1975" s="1" t="s">
        <v>4798</v>
      </c>
      <c r="O1975" s="1" t="s">
        <v>4798</v>
      </c>
      <c r="R1975" s="1" t="s">
        <v>7</v>
      </c>
      <c r="S1975" s="2">
        <v>45235</v>
      </c>
      <c r="T1975" s="2">
        <f>S1975+(365*4)</f>
        <v>46695</v>
      </c>
      <c r="U1975" s="2">
        <f t="shared" si="193"/>
        <v>46755</v>
      </c>
      <c r="V1975" s="11">
        <f t="shared" ca="1" si="194"/>
        <v>-1086</v>
      </c>
    </row>
    <row r="1976" spans="1:23" hidden="1" x14ac:dyDescent="0.25">
      <c r="A1976" s="1">
        <v>902</v>
      </c>
      <c r="B1976" s="1" t="s">
        <v>2104</v>
      </c>
      <c r="C1976" s="1" t="s">
        <v>356</v>
      </c>
      <c r="D1976" s="1">
        <v>36</v>
      </c>
      <c r="E1976" s="1" t="s">
        <v>154</v>
      </c>
      <c r="F1976" s="1" t="s">
        <v>2505</v>
      </c>
      <c r="G1976" s="1" t="s">
        <v>2511</v>
      </c>
      <c r="H1976" s="1">
        <v>33</v>
      </c>
      <c r="I1976" s="1">
        <v>1</v>
      </c>
      <c r="J1976" s="2" t="s">
        <v>4796</v>
      </c>
      <c r="L1976" s="2" t="s">
        <v>4797</v>
      </c>
      <c r="O1976" s="1" t="s">
        <v>4797</v>
      </c>
      <c r="R1976" s="1" t="s">
        <v>7</v>
      </c>
      <c r="S1976" s="2">
        <v>44840</v>
      </c>
      <c r="T1976" s="2">
        <f>S1976+(365*3)</f>
        <v>45935</v>
      </c>
      <c r="U1976" s="2">
        <f t="shared" si="193"/>
        <v>45995</v>
      </c>
      <c r="V1976" s="11">
        <f t="shared" ca="1" si="194"/>
        <v>-326</v>
      </c>
      <c r="W1976" s="1" t="s">
        <v>4793</v>
      </c>
    </row>
    <row r="1977" spans="1:23" hidden="1" x14ac:dyDescent="0.25">
      <c r="A1977" s="1">
        <v>902</v>
      </c>
      <c r="B1977" s="1" t="s">
        <v>2104</v>
      </c>
      <c r="C1977" s="1" t="s">
        <v>153</v>
      </c>
      <c r="D1977" s="1">
        <v>45</v>
      </c>
      <c r="E1977" s="1" t="s">
        <v>154</v>
      </c>
      <c r="F1977" s="1" t="s">
        <v>2490</v>
      </c>
      <c r="G1977" s="1" t="s">
        <v>2504</v>
      </c>
      <c r="H1977" s="1">
        <v>42</v>
      </c>
      <c r="I1977" s="1">
        <v>1</v>
      </c>
      <c r="J1977" s="2" t="s">
        <v>4796</v>
      </c>
      <c r="L1977" s="2" t="s">
        <v>4797</v>
      </c>
      <c r="O1977" s="1" t="s">
        <v>4797</v>
      </c>
      <c r="R1977" s="1" t="s">
        <v>7</v>
      </c>
      <c r="S1977" s="2">
        <v>44836</v>
      </c>
      <c r="T1977" s="2">
        <f>S1977+(365*3)</f>
        <v>45931</v>
      </c>
      <c r="U1977" s="2">
        <f t="shared" si="193"/>
        <v>45991</v>
      </c>
      <c r="V1977" s="11">
        <f t="shared" ca="1" si="194"/>
        <v>-322</v>
      </c>
      <c r="W1977" s="1" t="s">
        <v>4793</v>
      </c>
    </row>
    <row r="1978" spans="1:23" hidden="1" x14ac:dyDescent="0.25">
      <c r="A1978" s="1">
        <v>902</v>
      </c>
      <c r="B1978" s="1" t="s">
        <v>2104</v>
      </c>
      <c r="C1978" s="1" t="s">
        <v>166</v>
      </c>
      <c r="D1978" s="1">
        <v>412</v>
      </c>
      <c r="E1978" s="1" t="s">
        <v>154</v>
      </c>
      <c r="F1978" s="1" t="s">
        <v>2689</v>
      </c>
      <c r="G1978" s="1" t="s">
        <v>2689</v>
      </c>
      <c r="H1978" s="1">
        <v>47</v>
      </c>
      <c r="I1978" s="1">
        <v>1</v>
      </c>
      <c r="J1978" s="2" t="s">
        <v>4796</v>
      </c>
      <c r="L1978" s="2" t="s">
        <v>4797</v>
      </c>
      <c r="O1978" s="1" t="s">
        <v>4797</v>
      </c>
      <c r="R1978" s="1" t="s">
        <v>7</v>
      </c>
      <c r="S1978" s="2">
        <v>44840</v>
      </c>
      <c r="T1978" s="2">
        <f>S1978+(365*3)</f>
        <v>45935</v>
      </c>
      <c r="U1978" s="2">
        <f t="shared" si="193"/>
        <v>45995</v>
      </c>
      <c r="V1978" s="11">
        <f t="shared" ca="1" si="194"/>
        <v>-326</v>
      </c>
      <c r="W1978" s="1" t="s">
        <v>4793</v>
      </c>
    </row>
    <row r="1979" spans="1:23" hidden="1" x14ac:dyDescent="0.25">
      <c r="A1979" s="1">
        <v>902</v>
      </c>
      <c r="B1979" s="1" t="s">
        <v>2104</v>
      </c>
      <c r="C1979" s="1" t="s">
        <v>166</v>
      </c>
      <c r="D1979" s="1">
        <v>770</v>
      </c>
      <c r="E1979" s="1" t="s">
        <v>154</v>
      </c>
      <c r="F1979" s="1" t="s">
        <v>2687</v>
      </c>
      <c r="G1979" s="1" t="s">
        <v>2688</v>
      </c>
      <c r="H1979" s="1">
        <v>47</v>
      </c>
      <c r="I1979" s="1">
        <v>1</v>
      </c>
      <c r="J1979" s="2" t="s">
        <v>4796</v>
      </c>
      <c r="L1979" s="2" t="s">
        <v>4797</v>
      </c>
      <c r="O1979" s="1" t="s">
        <v>4797</v>
      </c>
      <c r="R1979" s="1" t="s">
        <v>7</v>
      </c>
      <c r="S1979" s="2">
        <v>44840</v>
      </c>
      <c r="T1979" s="2">
        <f>S1979+(365*3)</f>
        <v>45935</v>
      </c>
      <c r="U1979" s="2">
        <f t="shared" si="193"/>
        <v>45995</v>
      </c>
      <c r="V1979" s="11">
        <f t="shared" ca="1" si="194"/>
        <v>-326</v>
      </c>
      <c r="W1979" s="1" t="s">
        <v>4793</v>
      </c>
    </row>
    <row r="1980" spans="1:23" hidden="1" x14ac:dyDescent="0.25">
      <c r="A1980" s="1">
        <v>903</v>
      </c>
      <c r="B1980" s="1" t="s">
        <v>2768</v>
      </c>
      <c r="C1980" s="1" t="s">
        <v>2859</v>
      </c>
      <c r="D1980" s="1">
        <v>57</v>
      </c>
      <c r="E1980" s="1" t="s">
        <v>58</v>
      </c>
      <c r="F1980" s="1" t="s">
        <v>2860</v>
      </c>
      <c r="G1980" s="1" t="s">
        <v>2860</v>
      </c>
      <c r="H1980" s="1" t="s">
        <v>2857</v>
      </c>
      <c r="I1980" s="1">
        <v>1</v>
      </c>
      <c r="J1980" s="2" t="s">
        <v>4796</v>
      </c>
      <c r="L1980" s="2" t="s">
        <v>4797</v>
      </c>
      <c r="O1980" s="1" t="s">
        <v>4797</v>
      </c>
      <c r="R1980" s="1" t="s">
        <v>7</v>
      </c>
      <c r="S1980" s="2">
        <v>43854</v>
      </c>
      <c r="T1980" s="2">
        <f t="shared" ref="T1980:T2000" si="197">S1980+(365*4)</f>
        <v>45314</v>
      </c>
      <c r="U1980" s="2">
        <f t="shared" si="193"/>
        <v>45374</v>
      </c>
      <c r="V1980" s="11">
        <f t="shared" ca="1" si="194"/>
        <v>295</v>
      </c>
      <c r="W1980" s="1" t="s">
        <v>4793</v>
      </c>
    </row>
    <row r="1981" spans="1:23" hidden="1" x14ac:dyDescent="0.25">
      <c r="A1981" s="1">
        <v>903</v>
      </c>
      <c r="B1981" s="1" t="s">
        <v>2768</v>
      </c>
      <c r="C1981" s="1" t="s">
        <v>153</v>
      </c>
      <c r="D1981" s="1">
        <v>100</v>
      </c>
      <c r="E1981" s="1" t="s">
        <v>58</v>
      </c>
      <c r="F1981" s="1" t="s">
        <v>2770</v>
      </c>
      <c r="G1981" s="1" t="s">
        <v>2771</v>
      </c>
      <c r="H1981" s="1" t="s">
        <v>2769</v>
      </c>
      <c r="I1981" s="1">
        <v>1</v>
      </c>
      <c r="J1981" s="2" t="s">
        <v>4796</v>
      </c>
      <c r="L1981" s="2" t="s">
        <v>4797</v>
      </c>
      <c r="O1981" s="1" t="s">
        <v>4797</v>
      </c>
      <c r="R1981" s="1" t="s">
        <v>7</v>
      </c>
      <c r="S1981" s="2">
        <v>43854</v>
      </c>
      <c r="T1981" s="2">
        <f t="shared" si="197"/>
        <v>45314</v>
      </c>
      <c r="U1981" s="2">
        <f t="shared" si="193"/>
        <v>45374</v>
      </c>
      <c r="V1981" s="11">
        <f t="shared" ca="1" si="194"/>
        <v>295</v>
      </c>
      <c r="W1981" s="1" t="s">
        <v>4793</v>
      </c>
    </row>
    <row r="1982" spans="1:23" hidden="1" x14ac:dyDescent="0.25">
      <c r="A1982" s="1">
        <v>937</v>
      </c>
      <c r="B1982" s="1" t="s">
        <v>4133</v>
      </c>
      <c r="C1982" s="1" t="s">
        <v>153</v>
      </c>
      <c r="D1982" s="1">
        <v>2</v>
      </c>
      <c r="E1982" s="1" t="s">
        <v>58</v>
      </c>
      <c r="F1982" s="1" t="s">
        <v>4204</v>
      </c>
      <c r="G1982" s="1" t="s">
        <v>4205</v>
      </c>
      <c r="H1982" s="1" t="s">
        <v>150</v>
      </c>
      <c r="J1982" s="1" t="s">
        <v>4798</v>
      </c>
      <c r="L1982" s="1" t="s">
        <v>4798</v>
      </c>
      <c r="N1982" s="1" t="s">
        <v>4798</v>
      </c>
      <c r="O1982" s="1" t="s">
        <v>4798</v>
      </c>
      <c r="R1982" s="1" t="s">
        <v>7</v>
      </c>
      <c r="S1982" s="2">
        <v>45550</v>
      </c>
      <c r="T1982" s="2">
        <f t="shared" si="197"/>
        <v>47010</v>
      </c>
      <c r="U1982" s="2">
        <f t="shared" si="193"/>
        <v>47070</v>
      </c>
      <c r="V1982" s="11">
        <f t="shared" ca="1" si="194"/>
        <v>-1401</v>
      </c>
    </row>
    <row r="1983" spans="1:23" hidden="1" x14ac:dyDescent="0.25">
      <c r="A1983" s="1">
        <v>937</v>
      </c>
      <c r="B1983" s="1" t="s">
        <v>4133</v>
      </c>
      <c r="C1983" s="1" t="s">
        <v>4180</v>
      </c>
      <c r="D1983" s="1">
        <v>3</v>
      </c>
      <c r="E1983" s="1" t="s">
        <v>58</v>
      </c>
      <c r="F1983" s="1" t="s">
        <v>4181</v>
      </c>
      <c r="G1983" s="1" t="s">
        <v>4182</v>
      </c>
      <c r="H1983" s="1">
        <v>104</v>
      </c>
      <c r="J1983" s="1" t="s">
        <v>4798</v>
      </c>
      <c r="L1983" s="1" t="s">
        <v>4798</v>
      </c>
      <c r="N1983" s="1" t="s">
        <v>4798</v>
      </c>
      <c r="O1983" s="1" t="s">
        <v>4798</v>
      </c>
      <c r="R1983" s="1" t="s">
        <v>7</v>
      </c>
      <c r="S1983" s="2">
        <v>45176</v>
      </c>
      <c r="T1983" s="2">
        <f t="shared" si="197"/>
        <v>46636</v>
      </c>
      <c r="U1983" s="2">
        <f t="shared" si="193"/>
        <v>46696</v>
      </c>
      <c r="V1983" s="11">
        <f t="shared" ca="1" si="194"/>
        <v>-1027</v>
      </c>
    </row>
    <row r="1984" spans="1:23" hidden="1" x14ac:dyDescent="0.25">
      <c r="A1984" s="1">
        <v>937</v>
      </c>
      <c r="B1984" s="1" t="s">
        <v>4133</v>
      </c>
      <c r="C1984" s="1" t="s">
        <v>1804</v>
      </c>
      <c r="D1984" s="1">
        <v>6</v>
      </c>
      <c r="E1984" s="1" t="s">
        <v>58</v>
      </c>
      <c r="F1984" s="1" t="s">
        <v>4185</v>
      </c>
      <c r="G1984" s="1" t="s">
        <v>4186</v>
      </c>
      <c r="H1984" s="1">
        <v>102</v>
      </c>
      <c r="J1984" s="1" t="s">
        <v>4798</v>
      </c>
      <c r="L1984" s="1" t="s">
        <v>4798</v>
      </c>
      <c r="N1984" s="1" t="s">
        <v>4798</v>
      </c>
      <c r="O1984" s="1" t="s">
        <v>4798</v>
      </c>
      <c r="R1984" s="1" t="s">
        <v>7</v>
      </c>
      <c r="S1984" s="2">
        <v>45176</v>
      </c>
      <c r="T1984" s="2">
        <f t="shared" si="197"/>
        <v>46636</v>
      </c>
      <c r="U1984" s="2">
        <f t="shared" si="193"/>
        <v>46696</v>
      </c>
      <c r="V1984" s="11">
        <f t="shared" ca="1" si="194"/>
        <v>-1027</v>
      </c>
    </row>
    <row r="1985" spans="1:22" hidden="1" x14ac:dyDescent="0.25">
      <c r="A1985" s="1">
        <v>937</v>
      </c>
      <c r="B1985" s="1" t="s">
        <v>4133</v>
      </c>
      <c r="C1985" s="1" t="s">
        <v>166</v>
      </c>
      <c r="D1985" s="1">
        <v>9</v>
      </c>
      <c r="E1985" s="1" t="s">
        <v>58</v>
      </c>
      <c r="F1985" s="1" t="s">
        <v>4178</v>
      </c>
      <c r="G1985" s="1" t="s">
        <v>4178</v>
      </c>
      <c r="H1985" s="1">
        <v>6</v>
      </c>
      <c r="J1985" s="1" t="s">
        <v>4798</v>
      </c>
      <c r="L1985" s="1" t="s">
        <v>4798</v>
      </c>
      <c r="N1985" s="1" t="s">
        <v>4798</v>
      </c>
      <c r="O1985" s="1" t="s">
        <v>4798</v>
      </c>
      <c r="R1985" s="1" t="s">
        <v>7</v>
      </c>
      <c r="S1985" s="2">
        <v>45176</v>
      </c>
      <c r="T1985" s="2">
        <f t="shared" si="197"/>
        <v>46636</v>
      </c>
      <c r="U1985" s="2">
        <f t="shared" si="193"/>
        <v>46696</v>
      </c>
      <c r="V1985" s="11">
        <f t="shared" ca="1" si="194"/>
        <v>-1027</v>
      </c>
    </row>
    <row r="1986" spans="1:22" hidden="1" x14ac:dyDescent="0.25">
      <c r="A1986" s="1">
        <v>937</v>
      </c>
      <c r="B1986" s="1" t="s">
        <v>4133</v>
      </c>
      <c r="C1986" s="1" t="s">
        <v>260</v>
      </c>
      <c r="D1986" s="1">
        <v>11</v>
      </c>
      <c r="E1986" s="1" t="s">
        <v>58</v>
      </c>
      <c r="F1986" s="1" t="s">
        <v>4176</v>
      </c>
      <c r="G1986" s="1" t="s">
        <v>4177</v>
      </c>
      <c r="H1986" s="1">
        <v>6</v>
      </c>
      <c r="J1986" s="1" t="s">
        <v>4798</v>
      </c>
      <c r="L1986" s="1" t="s">
        <v>4798</v>
      </c>
      <c r="N1986" s="1" t="s">
        <v>4798</v>
      </c>
      <c r="O1986" s="1" t="s">
        <v>4798</v>
      </c>
      <c r="R1986" s="1" t="s">
        <v>7</v>
      </c>
      <c r="S1986" s="2">
        <v>45177</v>
      </c>
      <c r="T1986" s="2">
        <f t="shared" si="197"/>
        <v>46637</v>
      </c>
      <c r="U1986" s="2">
        <f t="shared" ref="U1986:U2049" si="198">T1986+60</f>
        <v>46697</v>
      </c>
      <c r="V1986" s="11">
        <f t="shared" ref="V1986:V2049" ca="1" si="199">TODAY()-U1986</f>
        <v>-1028</v>
      </c>
    </row>
    <row r="1987" spans="1:22" hidden="1" x14ac:dyDescent="0.25">
      <c r="A1987" s="1">
        <v>937</v>
      </c>
      <c r="B1987" s="1" t="s">
        <v>4133</v>
      </c>
      <c r="C1987" s="1" t="s">
        <v>159</v>
      </c>
      <c r="D1987" s="1">
        <v>17</v>
      </c>
      <c r="E1987" s="1" t="s">
        <v>58</v>
      </c>
      <c r="F1987" s="1" t="s">
        <v>4172</v>
      </c>
      <c r="G1987" s="1" t="s">
        <v>4173</v>
      </c>
      <c r="H1987" s="1">
        <v>24</v>
      </c>
      <c r="J1987" s="1" t="s">
        <v>4798</v>
      </c>
      <c r="L1987" s="1" t="s">
        <v>4798</v>
      </c>
      <c r="N1987" s="1" t="s">
        <v>4798</v>
      </c>
      <c r="O1987" s="1" t="s">
        <v>4798</v>
      </c>
      <c r="R1987" s="1" t="s">
        <v>7</v>
      </c>
      <c r="S1987" s="2">
        <v>45177</v>
      </c>
      <c r="T1987" s="2">
        <f t="shared" si="197"/>
        <v>46637</v>
      </c>
      <c r="U1987" s="2">
        <f t="shared" si="198"/>
        <v>46697</v>
      </c>
      <c r="V1987" s="11">
        <f t="shared" ca="1" si="199"/>
        <v>-1028</v>
      </c>
    </row>
    <row r="1988" spans="1:22" hidden="1" x14ac:dyDescent="0.25">
      <c r="A1988" s="1">
        <v>937</v>
      </c>
      <c r="B1988" s="1" t="s">
        <v>4133</v>
      </c>
      <c r="C1988" s="1" t="s">
        <v>153</v>
      </c>
      <c r="D1988" s="1">
        <v>25</v>
      </c>
      <c r="E1988" s="1" t="s">
        <v>58</v>
      </c>
      <c r="F1988" s="1" t="s">
        <v>4168</v>
      </c>
      <c r="G1988" s="1" t="s">
        <v>4169</v>
      </c>
      <c r="H1988" s="1">
        <v>7</v>
      </c>
      <c r="J1988" s="1" t="s">
        <v>4798</v>
      </c>
      <c r="L1988" s="1" t="s">
        <v>4798</v>
      </c>
      <c r="N1988" s="1" t="s">
        <v>4798</v>
      </c>
      <c r="O1988" s="1" t="s">
        <v>4798</v>
      </c>
      <c r="R1988" s="1" t="s">
        <v>7</v>
      </c>
      <c r="S1988" s="2">
        <v>45176</v>
      </c>
      <c r="T1988" s="2">
        <f t="shared" si="197"/>
        <v>46636</v>
      </c>
      <c r="U1988" s="2">
        <f t="shared" si="198"/>
        <v>46696</v>
      </c>
      <c r="V1988" s="11">
        <f t="shared" ca="1" si="199"/>
        <v>-1027</v>
      </c>
    </row>
    <row r="1989" spans="1:22" hidden="1" x14ac:dyDescent="0.25">
      <c r="A1989" s="1">
        <v>937</v>
      </c>
      <c r="B1989" s="1" t="s">
        <v>4133</v>
      </c>
      <c r="C1989" s="1" t="s">
        <v>260</v>
      </c>
      <c r="D1989" s="1">
        <v>27</v>
      </c>
      <c r="E1989" s="1" t="s">
        <v>58</v>
      </c>
      <c r="F1989" s="1" t="s">
        <v>4023</v>
      </c>
      <c r="G1989" s="1" t="s">
        <v>4179</v>
      </c>
      <c r="H1989" s="1">
        <v>105</v>
      </c>
      <c r="J1989" s="1" t="s">
        <v>4798</v>
      </c>
      <c r="L1989" s="1" t="s">
        <v>4798</v>
      </c>
      <c r="N1989" s="1" t="s">
        <v>4798</v>
      </c>
      <c r="O1989" s="1" t="s">
        <v>4798</v>
      </c>
      <c r="R1989" s="1" t="s">
        <v>7</v>
      </c>
      <c r="S1989" s="2">
        <v>45176</v>
      </c>
      <c r="T1989" s="2">
        <f t="shared" si="197"/>
        <v>46636</v>
      </c>
      <c r="U1989" s="2">
        <f t="shared" si="198"/>
        <v>46696</v>
      </c>
      <c r="V1989" s="11">
        <f t="shared" ca="1" si="199"/>
        <v>-1027</v>
      </c>
    </row>
    <row r="1990" spans="1:22" hidden="1" x14ac:dyDescent="0.25">
      <c r="A1990" s="1">
        <v>937</v>
      </c>
      <c r="B1990" s="1" t="s">
        <v>4133</v>
      </c>
      <c r="C1990" s="1" t="s">
        <v>260</v>
      </c>
      <c r="D1990" s="1">
        <v>31</v>
      </c>
      <c r="E1990" s="1" t="s">
        <v>58</v>
      </c>
      <c r="F1990" s="1" t="s">
        <v>4163</v>
      </c>
      <c r="G1990" s="1" t="s">
        <v>4164</v>
      </c>
      <c r="H1990" s="1">
        <v>19</v>
      </c>
      <c r="J1990" s="1" t="s">
        <v>4798</v>
      </c>
      <c r="L1990" s="1" t="s">
        <v>4798</v>
      </c>
      <c r="N1990" s="1" t="s">
        <v>4798</v>
      </c>
      <c r="O1990" s="1" t="s">
        <v>4798</v>
      </c>
      <c r="R1990" s="1" t="s">
        <v>7</v>
      </c>
      <c r="S1990" s="2">
        <v>45177</v>
      </c>
      <c r="T1990" s="2">
        <f t="shared" si="197"/>
        <v>46637</v>
      </c>
      <c r="U1990" s="2">
        <f t="shared" si="198"/>
        <v>46697</v>
      </c>
      <c r="V1990" s="11">
        <f t="shared" ca="1" si="199"/>
        <v>-1028</v>
      </c>
    </row>
    <row r="1991" spans="1:22" hidden="1" x14ac:dyDescent="0.25">
      <c r="A1991" s="1">
        <v>937</v>
      </c>
      <c r="B1991" s="1" t="s">
        <v>4133</v>
      </c>
      <c r="C1991" s="1" t="s">
        <v>500</v>
      </c>
      <c r="D1991" s="1">
        <v>34</v>
      </c>
      <c r="E1991" s="1" t="s">
        <v>58</v>
      </c>
      <c r="F1991" s="1" t="s">
        <v>4160</v>
      </c>
      <c r="G1991" s="1" t="s">
        <v>4155</v>
      </c>
      <c r="H1991" s="1" t="s">
        <v>4159</v>
      </c>
      <c r="J1991" s="1" t="s">
        <v>4798</v>
      </c>
      <c r="L1991" s="1" t="s">
        <v>4798</v>
      </c>
      <c r="N1991" s="1" t="s">
        <v>4798</v>
      </c>
      <c r="O1991" s="1" t="s">
        <v>4798</v>
      </c>
      <c r="R1991" s="1" t="s">
        <v>7</v>
      </c>
      <c r="S1991" s="2">
        <v>45177</v>
      </c>
      <c r="T1991" s="2">
        <f t="shared" si="197"/>
        <v>46637</v>
      </c>
      <c r="U1991" s="2">
        <f t="shared" si="198"/>
        <v>46697</v>
      </c>
      <c r="V1991" s="11">
        <f t="shared" ca="1" si="199"/>
        <v>-1028</v>
      </c>
    </row>
    <row r="1992" spans="1:22" hidden="1" x14ac:dyDescent="0.25">
      <c r="A1992" s="1">
        <v>937</v>
      </c>
      <c r="B1992" s="1" t="s">
        <v>4133</v>
      </c>
      <c r="C1992" s="1" t="s">
        <v>4154</v>
      </c>
      <c r="D1992" s="1">
        <v>35</v>
      </c>
      <c r="E1992" s="1" t="s">
        <v>58</v>
      </c>
      <c r="F1992" s="1" t="s">
        <v>4152</v>
      </c>
      <c r="G1992" s="1" t="s">
        <v>4155</v>
      </c>
      <c r="H1992" s="1" t="s">
        <v>4147</v>
      </c>
      <c r="J1992" s="1" t="s">
        <v>4798</v>
      </c>
      <c r="L1992" s="1" t="s">
        <v>4798</v>
      </c>
      <c r="N1992" s="1" t="s">
        <v>4798</v>
      </c>
      <c r="O1992" s="1" t="s">
        <v>4798</v>
      </c>
      <c r="R1992" s="1" t="s">
        <v>7</v>
      </c>
      <c r="S1992" s="2">
        <v>45177</v>
      </c>
      <c r="T1992" s="2">
        <f t="shared" si="197"/>
        <v>46637</v>
      </c>
      <c r="U1992" s="2">
        <f t="shared" si="198"/>
        <v>46697</v>
      </c>
      <c r="V1992" s="11">
        <f t="shared" ca="1" si="199"/>
        <v>-1028</v>
      </c>
    </row>
    <row r="1993" spans="1:22" hidden="1" x14ac:dyDescent="0.25">
      <c r="A1993" s="1">
        <v>937</v>
      </c>
      <c r="B1993" s="1" t="s">
        <v>4133</v>
      </c>
      <c r="C1993" s="1" t="s">
        <v>2852</v>
      </c>
      <c r="D1993" s="1">
        <v>36</v>
      </c>
      <c r="E1993" s="1" t="s">
        <v>58</v>
      </c>
      <c r="F1993" s="1" t="s">
        <v>4148</v>
      </c>
      <c r="G1993" s="1" t="s">
        <v>4149</v>
      </c>
      <c r="H1993" s="1" t="s">
        <v>4147</v>
      </c>
      <c r="J1993" s="1" t="s">
        <v>4798</v>
      </c>
      <c r="L1993" s="1" t="s">
        <v>4798</v>
      </c>
      <c r="N1993" s="1" t="s">
        <v>4798</v>
      </c>
      <c r="O1993" s="1" t="s">
        <v>4798</v>
      </c>
      <c r="R1993" s="1" t="s">
        <v>7</v>
      </c>
      <c r="S1993" s="2">
        <v>45177</v>
      </c>
      <c r="T1993" s="2">
        <f t="shared" si="197"/>
        <v>46637</v>
      </c>
      <c r="U1993" s="2">
        <f t="shared" si="198"/>
        <v>46697</v>
      </c>
      <c r="V1993" s="11">
        <f t="shared" ca="1" si="199"/>
        <v>-1028</v>
      </c>
    </row>
    <row r="1994" spans="1:22" hidden="1" x14ac:dyDescent="0.25">
      <c r="A1994" s="1">
        <v>937</v>
      </c>
      <c r="B1994" s="1" t="s">
        <v>4133</v>
      </c>
      <c r="C1994" s="1" t="s">
        <v>260</v>
      </c>
      <c r="D1994" s="1">
        <v>37</v>
      </c>
      <c r="E1994" s="1" t="s">
        <v>58</v>
      </c>
      <c r="F1994" s="1" t="s">
        <v>4150</v>
      </c>
      <c r="G1994" s="1" t="s">
        <v>4151</v>
      </c>
      <c r="H1994" s="1">
        <v>21</v>
      </c>
      <c r="J1994" s="1" t="s">
        <v>4798</v>
      </c>
      <c r="L1994" s="1" t="s">
        <v>4798</v>
      </c>
      <c r="N1994" s="1" t="s">
        <v>4798</v>
      </c>
      <c r="O1994" s="1" t="s">
        <v>4798</v>
      </c>
      <c r="R1994" s="1" t="s">
        <v>7</v>
      </c>
      <c r="S1994" s="2">
        <v>45177</v>
      </c>
      <c r="T1994" s="2">
        <f t="shared" si="197"/>
        <v>46637</v>
      </c>
      <c r="U1994" s="2">
        <f t="shared" si="198"/>
        <v>46697</v>
      </c>
      <c r="V1994" s="11">
        <f t="shared" ca="1" si="199"/>
        <v>-1028</v>
      </c>
    </row>
    <row r="1995" spans="1:22" hidden="1" x14ac:dyDescent="0.25">
      <c r="A1995" s="1">
        <v>937</v>
      </c>
      <c r="B1995" s="1" t="s">
        <v>4133</v>
      </c>
      <c r="C1995" s="1" t="s">
        <v>260</v>
      </c>
      <c r="D1995" s="1">
        <v>43</v>
      </c>
      <c r="E1995" s="1" t="s">
        <v>58</v>
      </c>
      <c r="F1995" s="1" t="s">
        <v>4142</v>
      </c>
      <c r="G1995" s="1" t="s">
        <v>4143</v>
      </c>
      <c r="H1995" s="1">
        <v>17</v>
      </c>
      <c r="J1995" s="1" t="s">
        <v>4798</v>
      </c>
      <c r="L1995" s="1" t="s">
        <v>4798</v>
      </c>
      <c r="N1995" s="1" t="s">
        <v>4798</v>
      </c>
      <c r="O1995" s="1" t="s">
        <v>4798</v>
      </c>
      <c r="R1995" s="1" t="s">
        <v>7</v>
      </c>
      <c r="S1995" s="2">
        <v>45177</v>
      </c>
      <c r="T1995" s="2">
        <f t="shared" si="197"/>
        <v>46637</v>
      </c>
      <c r="U1995" s="2">
        <f t="shared" si="198"/>
        <v>46697</v>
      </c>
      <c r="V1995" s="11">
        <f t="shared" ca="1" si="199"/>
        <v>-1028</v>
      </c>
    </row>
    <row r="1996" spans="1:22" hidden="1" x14ac:dyDescent="0.25">
      <c r="A1996" s="1">
        <v>937</v>
      </c>
      <c r="B1996" s="1" t="s">
        <v>4133</v>
      </c>
      <c r="C1996" s="1" t="s">
        <v>260</v>
      </c>
      <c r="D1996" s="1">
        <v>45</v>
      </c>
      <c r="E1996" s="1" t="s">
        <v>58</v>
      </c>
      <c r="F1996" s="1" t="s">
        <v>4138</v>
      </c>
      <c r="G1996" s="1" t="s">
        <v>4139</v>
      </c>
      <c r="H1996" s="1">
        <v>12</v>
      </c>
      <c r="J1996" s="1" t="s">
        <v>4798</v>
      </c>
      <c r="L1996" s="1" t="s">
        <v>4798</v>
      </c>
      <c r="N1996" s="1" t="s">
        <v>4798</v>
      </c>
      <c r="O1996" s="1" t="s">
        <v>4798</v>
      </c>
      <c r="R1996" s="1" t="s">
        <v>7</v>
      </c>
      <c r="S1996" s="2">
        <v>45177</v>
      </c>
      <c r="T1996" s="2">
        <f t="shared" si="197"/>
        <v>46637</v>
      </c>
      <c r="U1996" s="2">
        <f t="shared" si="198"/>
        <v>46697</v>
      </c>
      <c r="V1996" s="11">
        <f t="shared" ca="1" si="199"/>
        <v>-1028</v>
      </c>
    </row>
    <row r="1997" spans="1:22" hidden="1" x14ac:dyDescent="0.25">
      <c r="A1997" s="1">
        <v>937</v>
      </c>
      <c r="B1997" s="1" t="s">
        <v>4133</v>
      </c>
      <c r="C1997" s="1" t="s">
        <v>260</v>
      </c>
      <c r="D1997" s="1">
        <v>59</v>
      </c>
      <c r="E1997" s="1" t="s">
        <v>58</v>
      </c>
      <c r="F1997" s="1" t="s">
        <v>4140</v>
      </c>
      <c r="G1997" s="1" t="s">
        <v>4141</v>
      </c>
      <c r="H1997" s="1">
        <v>20</v>
      </c>
      <c r="J1997" s="1" t="s">
        <v>4798</v>
      </c>
      <c r="L1997" s="1" t="s">
        <v>4798</v>
      </c>
      <c r="N1997" s="1" t="s">
        <v>4798</v>
      </c>
      <c r="O1997" s="1" t="s">
        <v>4798</v>
      </c>
      <c r="R1997" s="1" t="s">
        <v>7</v>
      </c>
      <c r="S1997" s="2">
        <v>45550</v>
      </c>
      <c r="T1997" s="2">
        <f t="shared" si="197"/>
        <v>47010</v>
      </c>
      <c r="U1997" s="2">
        <f t="shared" si="198"/>
        <v>47070</v>
      </c>
      <c r="V1997" s="11">
        <f t="shared" ca="1" si="199"/>
        <v>-1401</v>
      </c>
    </row>
    <row r="1998" spans="1:22" hidden="1" x14ac:dyDescent="0.25">
      <c r="A1998" s="1">
        <v>937</v>
      </c>
      <c r="B1998" s="1" t="s">
        <v>4133</v>
      </c>
      <c r="C1998" s="1" t="s">
        <v>260</v>
      </c>
      <c r="D1998" s="1">
        <v>61</v>
      </c>
      <c r="E1998" s="1" t="s">
        <v>58</v>
      </c>
      <c r="F1998" s="1" t="s">
        <v>4136</v>
      </c>
      <c r="G1998" s="1" t="s">
        <v>4137</v>
      </c>
      <c r="H1998" s="1">
        <v>13</v>
      </c>
      <c r="J1998" s="1" t="s">
        <v>4798</v>
      </c>
      <c r="L1998" s="1" t="s">
        <v>4798</v>
      </c>
      <c r="N1998" s="1" t="s">
        <v>4798</v>
      </c>
      <c r="O1998" s="1" t="s">
        <v>4798</v>
      </c>
      <c r="R1998" s="1" t="s">
        <v>7</v>
      </c>
      <c r="S1998" s="2">
        <v>45550</v>
      </c>
      <c r="T1998" s="2">
        <f t="shared" si="197"/>
        <v>47010</v>
      </c>
      <c r="U1998" s="2">
        <f t="shared" si="198"/>
        <v>47070</v>
      </c>
      <c r="V1998" s="11">
        <f t="shared" ca="1" si="199"/>
        <v>-1401</v>
      </c>
    </row>
    <row r="1999" spans="1:22" hidden="1" x14ac:dyDescent="0.25">
      <c r="A1999" s="1">
        <v>937</v>
      </c>
      <c r="B1999" s="1" t="s">
        <v>4133</v>
      </c>
      <c r="C1999" s="1" t="s">
        <v>260</v>
      </c>
      <c r="D1999" s="1">
        <v>63</v>
      </c>
      <c r="E1999" s="1" t="s">
        <v>58</v>
      </c>
      <c r="F1999" s="1" t="s">
        <v>4134</v>
      </c>
      <c r="G1999" s="1" t="s">
        <v>4135</v>
      </c>
      <c r="H1999" s="1">
        <v>16</v>
      </c>
      <c r="J1999" s="1" t="s">
        <v>4798</v>
      </c>
      <c r="L1999" s="1" t="s">
        <v>4798</v>
      </c>
      <c r="N1999" s="1" t="s">
        <v>4798</v>
      </c>
      <c r="O1999" s="1" t="s">
        <v>4798</v>
      </c>
      <c r="R1999" s="1" t="s">
        <v>7</v>
      </c>
      <c r="S1999" s="2">
        <v>45550</v>
      </c>
      <c r="T1999" s="2">
        <f t="shared" si="197"/>
        <v>47010</v>
      </c>
      <c r="U1999" s="2">
        <f t="shared" si="198"/>
        <v>47070</v>
      </c>
      <c r="V1999" s="11">
        <f t="shared" ca="1" si="199"/>
        <v>-1401</v>
      </c>
    </row>
    <row r="2000" spans="1:22" hidden="1" x14ac:dyDescent="0.25">
      <c r="A2000" s="1">
        <v>937</v>
      </c>
      <c r="B2000" s="1" t="s">
        <v>4133</v>
      </c>
      <c r="C2000" s="1" t="s">
        <v>2859</v>
      </c>
      <c r="D2000" s="1">
        <v>102</v>
      </c>
      <c r="E2000" s="1" t="s">
        <v>58</v>
      </c>
      <c r="F2000" s="1" t="s">
        <v>4152</v>
      </c>
      <c r="G2000" s="1" t="s">
        <v>4153</v>
      </c>
      <c r="H2000" s="1" t="s">
        <v>4147</v>
      </c>
      <c r="J2000" s="1" t="s">
        <v>4798</v>
      </c>
      <c r="L2000" s="1" t="s">
        <v>4798</v>
      </c>
      <c r="N2000" s="1" t="s">
        <v>4798</v>
      </c>
      <c r="O2000" s="1" t="s">
        <v>4798</v>
      </c>
      <c r="R2000" s="1" t="s">
        <v>7</v>
      </c>
      <c r="S2000" s="2">
        <v>45550</v>
      </c>
      <c r="T2000" s="2">
        <f t="shared" si="197"/>
        <v>47010</v>
      </c>
      <c r="U2000" s="2">
        <f t="shared" si="198"/>
        <v>47070</v>
      </c>
      <c r="V2000" s="11">
        <f t="shared" ca="1" si="199"/>
        <v>-1401</v>
      </c>
    </row>
    <row r="2001" spans="1:22" hidden="1" x14ac:dyDescent="0.25">
      <c r="A2001" s="1">
        <v>937</v>
      </c>
      <c r="B2001" s="1" t="s">
        <v>4133</v>
      </c>
      <c r="C2001" s="1" t="s">
        <v>1804</v>
      </c>
      <c r="D2001" s="1" t="s">
        <v>4195</v>
      </c>
      <c r="E2001" s="1" t="s">
        <v>154</v>
      </c>
      <c r="F2001" s="1" t="s">
        <v>4196</v>
      </c>
      <c r="G2001" s="1" t="s">
        <v>4197</v>
      </c>
      <c r="H2001" s="1">
        <v>101</v>
      </c>
      <c r="J2001" s="1" t="s">
        <v>4798</v>
      </c>
      <c r="L2001" s="1" t="s">
        <v>4798</v>
      </c>
      <c r="N2001" s="1" t="s">
        <v>4798</v>
      </c>
      <c r="O2001" s="1" t="s">
        <v>4798</v>
      </c>
      <c r="R2001" s="1" t="s">
        <v>7</v>
      </c>
      <c r="S2001" s="2">
        <v>45176</v>
      </c>
      <c r="T2001" s="2">
        <f>S2001+(365*3)</f>
        <v>46271</v>
      </c>
      <c r="U2001" s="2">
        <f t="shared" si="198"/>
        <v>46331</v>
      </c>
      <c r="V2001" s="11">
        <f t="shared" ca="1" si="199"/>
        <v>-662</v>
      </c>
    </row>
    <row r="2002" spans="1:22" hidden="1" x14ac:dyDescent="0.25">
      <c r="A2002" s="1">
        <v>937</v>
      </c>
      <c r="B2002" s="1" t="s">
        <v>4133</v>
      </c>
      <c r="C2002" s="1" t="s">
        <v>1711</v>
      </c>
      <c r="D2002" s="1" t="s">
        <v>4174</v>
      </c>
      <c r="E2002" s="1" t="s">
        <v>58</v>
      </c>
      <c r="F2002" s="1" t="s">
        <v>2052</v>
      </c>
      <c r="G2002" s="1" t="s">
        <v>4175</v>
      </c>
      <c r="H2002" s="1">
        <v>24</v>
      </c>
      <c r="J2002" s="1" t="s">
        <v>4798</v>
      </c>
      <c r="L2002" s="1" t="s">
        <v>4798</v>
      </c>
      <c r="N2002" s="1" t="s">
        <v>4798</v>
      </c>
      <c r="O2002" s="1" t="s">
        <v>4798</v>
      </c>
      <c r="R2002" s="1" t="s">
        <v>7</v>
      </c>
      <c r="S2002" s="2">
        <v>45550</v>
      </c>
      <c r="T2002" s="2">
        <f>S2002+(365*4)</f>
        <v>47010</v>
      </c>
      <c r="U2002" s="2">
        <f t="shared" si="198"/>
        <v>47070</v>
      </c>
      <c r="V2002" s="11">
        <f t="shared" ca="1" si="199"/>
        <v>-1401</v>
      </c>
    </row>
    <row r="2003" spans="1:22" hidden="1" x14ac:dyDescent="0.25">
      <c r="A2003" s="1">
        <v>937</v>
      </c>
      <c r="B2003" s="1" t="s">
        <v>4133</v>
      </c>
      <c r="C2003" s="1" t="s">
        <v>153</v>
      </c>
      <c r="D2003" s="1" t="s">
        <v>2765</v>
      </c>
      <c r="E2003" s="1" t="s">
        <v>58</v>
      </c>
      <c r="F2003" s="1" t="s">
        <v>4199</v>
      </c>
      <c r="G2003" s="1" t="s">
        <v>4200</v>
      </c>
      <c r="H2003" s="1" t="s">
        <v>4198</v>
      </c>
      <c r="J2003" s="1" t="s">
        <v>4798</v>
      </c>
      <c r="L2003" s="1" t="s">
        <v>4798</v>
      </c>
      <c r="N2003" s="1" t="s">
        <v>4798</v>
      </c>
      <c r="O2003" s="1" t="s">
        <v>4798</v>
      </c>
      <c r="R2003" s="1" t="s">
        <v>7</v>
      </c>
      <c r="S2003" s="2">
        <v>45550</v>
      </c>
      <c r="T2003" s="2">
        <f>S2003+(365*4)</f>
        <v>47010</v>
      </c>
      <c r="U2003" s="2">
        <f t="shared" si="198"/>
        <v>47070</v>
      </c>
      <c r="V2003" s="11">
        <f t="shared" ca="1" si="199"/>
        <v>-1401</v>
      </c>
    </row>
    <row r="2004" spans="1:22" hidden="1" x14ac:dyDescent="0.25">
      <c r="A2004" s="1">
        <v>937</v>
      </c>
      <c r="B2004" s="1" t="s">
        <v>4133</v>
      </c>
      <c r="C2004" s="1" t="s">
        <v>153</v>
      </c>
      <c r="D2004" s="1" t="s">
        <v>4201</v>
      </c>
      <c r="E2004" s="1" t="s">
        <v>154</v>
      </c>
      <c r="F2004" s="1" t="s">
        <v>4202</v>
      </c>
      <c r="G2004" s="1" t="s">
        <v>4203</v>
      </c>
      <c r="H2004" s="1" t="s">
        <v>4198</v>
      </c>
      <c r="J2004" s="1" t="s">
        <v>4798</v>
      </c>
      <c r="L2004" s="1" t="s">
        <v>4798</v>
      </c>
      <c r="N2004" s="1" t="s">
        <v>4798</v>
      </c>
      <c r="O2004" s="1" t="s">
        <v>4798</v>
      </c>
      <c r="R2004" s="1" t="s">
        <v>7</v>
      </c>
      <c r="S2004" s="2">
        <v>45550</v>
      </c>
      <c r="T2004" s="2">
        <f>S2004+(365*3)</f>
        <v>46645</v>
      </c>
      <c r="U2004" s="2">
        <f t="shared" si="198"/>
        <v>46705</v>
      </c>
      <c r="V2004" s="11">
        <f t="shared" ca="1" si="199"/>
        <v>-1036</v>
      </c>
    </row>
    <row r="2005" spans="1:22" hidden="1" x14ac:dyDescent="0.25">
      <c r="A2005" s="1">
        <v>937</v>
      </c>
      <c r="B2005" s="1" t="s">
        <v>4133</v>
      </c>
      <c r="C2005" s="1" t="s">
        <v>153</v>
      </c>
      <c r="D2005" s="1" t="s">
        <v>4206</v>
      </c>
      <c r="E2005" s="1" t="s">
        <v>154</v>
      </c>
      <c r="F2005" s="1" t="s">
        <v>4207</v>
      </c>
      <c r="G2005" s="1" t="s">
        <v>4208</v>
      </c>
      <c r="H2005" s="1">
        <v>101</v>
      </c>
      <c r="J2005" s="1" t="s">
        <v>4798</v>
      </c>
      <c r="L2005" s="1" t="s">
        <v>4798</v>
      </c>
      <c r="N2005" s="1" t="s">
        <v>4798</v>
      </c>
      <c r="O2005" s="1" t="s">
        <v>4798</v>
      </c>
      <c r="R2005" s="1" t="s">
        <v>7</v>
      </c>
      <c r="S2005" s="2">
        <v>45550</v>
      </c>
      <c r="T2005" s="2">
        <f>S2005+(365*3)</f>
        <v>46645</v>
      </c>
      <c r="U2005" s="2">
        <f t="shared" si="198"/>
        <v>46705</v>
      </c>
      <c r="V2005" s="11">
        <f t="shared" ca="1" si="199"/>
        <v>-1036</v>
      </c>
    </row>
    <row r="2006" spans="1:22" hidden="1" x14ac:dyDescent="0.25">
      <c r="A2006" s="1">
        <v>937</v>
      </c>
      <c r="B2006" s="1" t="s">
        <v>4133</v>
      </c>
      <c r="C2006" s="1" t="s">
        <v>153</v>
      </c>
      <c r="D2006" s="1" t="s">
        <v>4209</v>
      </c>
      <c r="E2006" s="1" t="s">
        <v>154</v>
      </c>
      <c r="F2006" s="1" t="s">
        <v>4210</v>
      </c>
      <c r="G2006" s="1" t="s">
        <v>4211</v>
      </c>
      <c r="H2006" s="1">
        <v>101</v>
      </c>
      <c r="J2006" s="1" t="s">
        <v>4798</v>
      </c>
      <c r="L2006" s="1" t="s">
        <v>4798</v>
      </c>
      <c r="N2006" s="1" t="s">
        <v>4798</v>
      </c>
      <c r="O2006" s="1" t="s">
        <v>4798</v>
      </c>
      <c r="R2006" s="1" t="s">
        <v>7</v>
      </c>
      <c r="S2006" s="2">
        <v>45550</v>
      </c>
      <c r="T2006" s="2">
        <f>S2006+(365*3)</f>
        <v>46645</v>
      </c>
      <c r="U2006" s="2">
        <f t="shared" si="198"/>
        <v>46705</v>
      </c>
      <c r="V2006" s="11">
        <f t="shared" ca="1" si="199"/>
        <v>-1036</v>
      </c>
    </row>
    <row r="2007" spans="1:22" hidden="1" x14ac:dyDescent="0.25">
      <c r="A2007" s="1">
        <v>937</v>
      </c>
      <c r="B2007" s="1" t="s">
        <v>4133</v>
      </c>
      <c r="C2007" s="1" t="s">
        <v>159</v>
      </c>
      <c r="D2007" s="1" t="s">
        <v>4213</v>
      </c>
      <c r="E2007" s="1" t="s">
        <v>58</v>
      </c>
      <c r="F2007" s="1" t="s">
        <v>4214</v>
      </c>
      <c r="G2007" s="1" t="s">
        <v>4215</v>
      </c>
      <c r="H2007" s="1" t="s">
        <v>4212</v>
      </c>
      <c r="J2007" s="1" t="s">
        <v>4798</v>
      </c>
      <c r="L2007" s="1" t="s">
        <v>4798</v>
      </c>
      <c r="N2007" s="1" t="s">
        <v>4798</v>
      </c>
      <c r="O2007" s="1" t="s">
        <v>4798</v>
      </c>
      <c r="R2007" s="1" t="s">
        <v>7</v>
      </c>
      <c r="S2007" s="2">
        <v>45550</v>
      </c>
      <c r="T2007" s="2">
        <f t="shared" ref="T2007:T2014" si="200">S2007+(365*4)</f>
        <v>47010</v>
      </c>
      <c r="U2007" s="2">
        <f t="shared" si="198"/>
        <v>47070</v>
      </c>
      <c r="V2007" s="11">
        <f t="shared" ca="1" si="199"/>
        <v>-1401</v>
      </c>
    </row>
    <row r="2008" spans="1:22" hidden="1" x14ac:dyDescent="0.25">
      <c r="A2008" s="1">
        <v>937</v>
      </c>
      <c r="B2008" s="1" t="s">
        <v>4133</v>
      </c>
      <c r="C2008" s="1" t="s">
        <v>328</v>
      </c>
      <c r="D2008" s="1" t="s">
        <v>4170</v>
      </c>
      <c r="E2008" s="1" t="s">
        <v>58</v>
      </c>
      <c r="F2008" s="1" t="s">
        <v>4167</v>
      </c>
      <c r="G2008" s="1" t="s">
        <v>4171</v>
      </c>
      <c r="H2008" s="1">
        <v>25</v>
      </c>
      <c r="J2008" s="1" t="s">
        <v>4798</v>
      </c>
      <c r="L2008" s="1" t="s">
        <v>4798</v>
      </c>
      <c r="N2008" s="1" t="s">
        <v>4798</v>
      </c>
      <c r="O2008" s="1" t="s">
        <v>4798</v>
      </c>
      <c r="R2008" s="1" t="s">
        <v>7</v>
      </c>
      <c r="S2008" s="2">
        <v>45550</v>
      </c>
      <c r="T2008" s="2">
        <f t="shared" si="200"/>
        <v>47010</v>
      </c>
      <c r="U2008" s="2">
        <f t="shared" si="198"/>
        <v>47070</v>
      </c>
      <c r="V2008" s="11">
        <f t="shared" ca="1" si="199"/>
        <v>-1401</v>
      </c>
    </row>
    <row r="2009" spans="1:22" hidden="1" x14ac:dyDescent="0.25">
      <c r="A2009" s="1">
        <v>937</v>
      </c>
      <c r="B2009" s="1" t="s">
        <v>4133</v>
      </c>
      <c r="C2009" s="1" t="s">
        <v>3065</v>
      </c>
      <c r="D2009" s="1" t="s">
        <v>4165</v>
      </c>
      <c r="E2009" s="1" t="s">
        <v>58</v>
      </c>
      <c r="F2009" s="1" t="s">
        <v>4164</v>
      </c>
      <c r="G2009" s="1" t="s">
        <v>4166</v>
      </c>
      <c r="H2009" s="1">
        <v>18</v>
      </c>
      <c r="J2009" s="1" t="s">
        <v>4798</v>
      </c>
      <c r="L2009" s="1" t="s">
        <v>4798</v>
      </c>
      <c r="N2009" s="1" t="s">
        <v>4798</v>
      </c>
      <c r="O2009" s="1" t="s">
        <v>4798</v>
      </c>
      <c r="R2009" s="1" t="s">
        <v>7</v>
      </c>
      <c r="S2009" s="2">
        <v>45176</v>
      </c>
      <c r="T2009" s="2">
        <f t="shared" si="200"/>
        <v>46636</v>
      </c>
      <c r="U2009" s="2">
        <f t="shared" si="198"/>
        <v>46696</v>
      </c>
      <c r="V2009" s="11">
        <f t="shared" ca="1" si="199"/>
        <v>-1027</v>
      </c>
    </row>
    <row r="2010" spans="1:22" hidden="1" x14ac:dyDescent="0.25">
      <c r="A2010" s="1">
        <v>937</v>
      </c>
      <c r="B2010" s="1" t="s">
        <v>4133</v>
      </c>
      <c r="C2010" s="1" t="s">
        <v>1711</v>
      </c>
      <c r="D2010" s="1" t="s">
        <v>4161</v>
      </c>
      <c r="E2010" s="1" t="s">
        <v>58</v>
      </c>
      <c r="F2010" s="1" t="s">
        <v>4162</v>
      </c>
      <c r="G2010" s="1" t="s">
        <v>4162</v>
      </c>
      <c r="H2010" s="1">
        <v>104</v>
      </c>
      <c r="J2010" s="1" t="s">
        <v>4798</v>
      </c>
      <c r="L2010" s="1" t="s">
        <v>4798</v>
      </c>
      <c r="N2010" s="1" t="s">
        <v>4798</v>
      </c>
      <c r="O2010" s="1" t="s">
        <v>4798</v>
      </c>
      <c r="R2010" s="1" t="s">
        <v>7</v>
      </c>
      <c r="S2010" s="2">
        <v>45176</v>
      </c>
      <c r="T2010" s="2">
        <f t="shared" si="200"/>
        <v>46636</v>
      </c>
      <c r="U2010" s="2">
        <f t="shared" si="198"/>
        <v>46696</v>
      </c>
      <c r="V2010" s="11">
        <f t="shared" ca="1" si="199"/>
        <v>-1027</v>
      </c>
    </row>
    <row r="2011" spans="1:22" hidden="1" x14ac:dyDescent="0.25">
      <c r="A2011" s="1">
        <v>937</v>
      </c>
      <c r="B2011" s="1" t="s">
        <v>4133</v>
      </c>
      <c r="C2011" s="1" t="s">
        <v>3065</v>
      </c>
      <c r="D2011" s="1" t="s">
        <v>4156</v>
      </c>
      <c r="E2011" s="1" t="s">
        <v>58</v>
      </c>
      <c r="F2011" s="1" t="s">
        <v>4157</v>
      </c>
      <c r="G2011" s="1" t="s">
        <v>4158</v>
      </c>
      <c r="H2011" s="1">
        <v>104</v>
      </c>
      <c r="J2011" s="1" t="s">
        <v>4798</v>
      </c>
      <c r="L2011" s="1" t="s">
        <v>4798</v>
      </c>
      <c r="N2011" s="1" t="s">
        <v>4798</v>
      </c>
      <c r="O2011" s="1" t="s">
        <v>4798</v>
      </c>
      <c r="R2011" s="1" t="s">
        <v>7</v>
      </c>
      <c r="S2011" s="2">
        <v>45176</v>
      </c>
      <c r="T2011" s="2">
        <f t="shared" si="200"/>
        <v>46636</v>
      </c>
      <c r="U2011" s="2">
        <f t="shared" si="198"/>
        <v>46696</v>
      </c>
      <c r="V2011" s="11">
        <f t="shared" ca="1" si="199"/>
        <v>-1027</v>
      </c>
    </row>
    <row r="2012" spans="1:22" hidden="1" x14ac:dyDescent="0.25">
      <c r="A2012" s="1">
        <v>937</v>
      </c>
      <c r="B2012" s="1" t="s">
        <v>4133</v>
      </c>
      <c r="C2012" s="1" t="s">
        <v>3065</v>
      </c>
      <c r="D2012" s="1" t="s">
        <v>4144</v>
      </c>
      <c r="E2012" s="1" t="s">
        <v>58</v>
      </c>
      <c r="F2012" s="1" t="s">
        <v>4145</v>
      </c>
      <c r="G2012" s="1" t="s">
        <v>4146</v>
      </c>
      <c r="H2012" s="1">
        <v>14</v>
      </c>
      <c r="J2012" s="1" t="s">
        <v>4798</v>
      </c>
      <c r="L2012" s="1" t="s">
        <v>4798</v>
      </c>
      <c r="N2012" s="1" t="s">
        <v>4798</v>
      </c>
      <c r="O2012" s="1" t="s">
        <v>4798</v>
      </c>
      <c r="R2012" s="1" t="s">
        <v>7</v>
      </c>
      <c r="S2012" s="2">
        <v>45550</v>
      </c>
      <c r="T2012" s="2">
        <f t="shared" si="200"/>
        <v>47010</v>
      </c>
      <c r="U2012" s="2">
        <f t="shared" si="198"/>
        <v>47070</v>
      </c>
      <c r="V2012" s="11">
        <f t="shared" ca="1" si="199"/>
        <v>-1401</v>
      </c>
    </row>
    <row r="2013" spans="1:22" hidden="1" x14ac:dyDescent="0.25">
      <c r="A2013" s="1">
        <v>937</v>
      </c>
      <c r="B2013" s="1" t="s">
        <v>4133</v>
      </c>
      <c r="C2013" s="1" t="s">
        <v>153</v>
      </c>
      <c r="D2013" s="1" t="s">
        <v>842</v>
      </c>
      <c r="E2013" s="1" t="s">
        <v>58</v>
      </c>
      <c r="F2013" s="1" t="s">
        <v>4183</v>
      </c>
      <c r="G2013" s="1" t="s">
        <v>4184</v>
      </c>
      <c r="H2013" s="1">
        <v>103</v>
      </c>
      <c r="J2013" s="1" t="s">
        <v>4798</v>
      </c>
      <c r="L2013" s="1" t="s">
        <v>4798</v>
      </c>
      <c r="N2013" s="1" t="s">
        <v>4798</v>
      </c>
      <c r="O2013" s="1" t="s">
        <v>4798</v>
      </c>
      <c r="R2013" s="1" t="s">
        <v>7</v>
      </c>
      <c r="S2013" s="2">
        <v>45176</v>
      </c>
      <c r="T2013" s="2">
        <f t="shared" si="200"/>
        <v>46636</v>
      </c>
      <c r="U2013" s="2">
        <f t="shared" si="198"/>
        <v>46696</v>
      </c>
      <c r="V2013" s="11">
        <f t="shared" ca="1" si="199"/>
        <v>-1027</v>
      </c>
    </row>
    <row r="2014" spans="1:22" hidden="1" x14ac:dyDescent="0.25">
      <c r="A2014" s="1">
        <v>937</v>
      </c>
      <c r="B2014" s="1" t="s">
        <v>4133</v>
      </c>
      <c r="C2014" s="1" t="s">
        <v>153</v>
      </c>
      <c r="D2014" s="1" t="s">
        <v>4188</v>
      </c>
      <c r="E2014" s="1" t="s">
        <v>58</v>
      </c>
      <c r="F2014" s="1" t="s">
        <v>4186</v>
      </c>
      <c r="G2014" s="1" t="s">
        <v>4189</v>
      </c>
      <c r="H2014" s="1" t="s">
        <v>4187</v>
      </c>
      <c r="J2014" s="1" t="s">
        <v>4798</v>
      </c>
      <c r="L2014" s="1" t="s">
        <v>4798</v>
      </c>
      <c r="N2014" s="1" t="s">
        <v>4798</v>
      </c>
      <c r="O2014" s="1" t="s">
        <v>4798</v>
      </c>
      <c r="R2014" s="1" t="s">
        <v>7</v>
      </c>
      <c r="S2014" s="2">
        <v>45176</v>
      </c>
      <c r="T2014" s="2">
        <f t="shared" si="200"/>
        <v>46636</v>
      </c>
      <c r="U2014" s="2">
        <f t="shared" si="198"/>
        <v>46696</v>
      </c>
      <c r="V2014" s="11">
        <f t="shared" ca="1" si="199"/>
        <v>-1027</v>
      </c>
    </row>
    <row r="2015" spans="1:22" hidden="1" x14ac:dyDescent="0.25">
      <c r="A2015" s="1">
        <v>937</v>
      </c>
      <c r="B2015" s="1" t="s">
        <v>4133</v>
      </c>
      <c r="C2015" s="1" t="s">
        <v>153</v>
      </c>
      <c r="D2015" s="1" t="s">
        <v>3253</v>
      </c>
      <c r="E2015" s="1" t="s">
        <v>154</v>
      </c>
      <c r="F2015" s="1" t="s">
        <v>4190</v>
      </c>
      <c r="G2015" s="1" t="s">
        <v>4191</v>
      </c>
      <c r="H2015" s="1">
        <v>101</v>
      </c>
      <c r="J2015" s="1" t="s">
        <v>4798</v>
      </c>
      <c r="L2015" s="1" t="s">
        <v>4798</v>
      </c>
      <c r="N2015" s="1" t="s">
        <v>4798</v>
      </c>
      <c r="O2015" s="1" t="s">
        <v>4798</v>
      </c>
      <c r="R2015" s="1" t="s">
        <v>7</v>
      </c>
      <c r="S2015" s="2">
        <v>45176</v>
      </c>
      <c r="T2015" s="2">
        <f>S2015+(365*3)</f>
        <v>46271</v>
      </c>
      <c r="U2015" s="2">
        <f t="shared" si="198"/>
        <v>46331</v>
      </c>
      <c r="V2015" s="11">
        <f t="shared" ca="1" si="199"/>
        <v>-662</v>
      </c>
    </row>
    <row r="2016" spans="1:22" hidden="1" x14ac:dyDescent="0.25">
      <c r="A2016" s="1">
        <v>937</v>
      </c>
      <c r="B2016" s="1" t="s">
        <v>4133</v>
      </c>
      <c r="C2016" s="1" t="s">
        <v>153</v>
      </c>
      <c r="D2016" s="1" t="s">
        <v>4192</v>
      </c>
      <c r="E2016" s="1" t="s">
        <v>58</v>
      </c>
      <c r="F2016" s="1" t="s">
        <v>4193</v>
      </c>
      <c r="G2016" s="1" t="s">
        <v>4194</v>
      </c>
      <c r="H2016" s="1">
        <v>29</v>
      </c>
      <c r="J2016" s="1" t="s">
        <v>4798</v>
      </c>
      <c r="L2016" s="1" t="s">
        <v>4798</v>
      </c>
      <c r="N2016" s="1" t="s">
        <v>4798</v>
      </c>
      <c r="O2016" s="1" t="s">
        <v>4798</v>
      </c>
      <c r="R2016" s="1" t="s">
        <v>7</v>
      </c>
      <c r="S2016" s="2">
        <v>45176</v>
      </c>
      <c r="T2016" s="2">
        <f t="shared" ref="T2016:T2021" si="201">S2016+(365*4)</f>
        <v>46636</v>
      </c>
      <c r="U2016" s="2">
        <f t="shared" si="198"/>
        <v>46696</v>
      </c>
      <c r="V2016" s="11">
        <f t="shared" ca="1" si="199"/>
        <v>-1027</v>
      </c>
    </row>
    <row r="2017" spans="1:23" hidden="1" x14ac:dyDescent="0.25">
      <c r="A2017" s="1">
        <v>904</v>
      </c>
      <c r="B2017" s="1" t="s">
        <v>2962</v>
      </c>
      <c r="C2017" s="1" t="s">
        <v>230</v>
      </c>
      <c r="D2017" s="1">
        <v>55</v>
      </c>
      <c r="E2017" s="1" t="s">
        <v>58</v>
      </c>
      <c r="F2017" s="1" t="s">
        <v>2995</v>
      </c>
      <c r="G2017" s="1" t="s">
        <v>2996</v>
      </c>
      <c r="H2017" s="1" t="s">
        <v>2993</v>
      </c>
      <c r="I2017" s="1">
        <v>1</v>
      </c>
      <c r="J2017" s="2" t="s">
        <v>4796</v>
      </c>
      <c r="L2017" s="2" t="s">
        <v>4797</v>
      </c>
      <c r="O2017" s="1" t="s">
        <v>4797</v>
      </c>
      <c r="R2017" s="1" t="s">
        <v>7</v>
      </c>
      <c r="S2017" s="2">
        <v>44494</v>
      </c>
      <c r="T2017" s="2">
        <f t="shared" si="201"/>
        <v>45954</v>
      </c>
      <c r="U2017" s="2">
        <f t="shared" si="198"/>
        <v>46014</v>
      </c>
      <c r="V2017" s="11">
        <f t="shared" ca="1" si="199"/>
        <v>-345</v>
      </c>
      <c r="W2017" s="1" t="s">
        <v>4793</v>
      </c>
    </row>
    <row r="2018" spans="1:23" hidden="1" x14ac:dyDescent="0.25">
      <c r="A2018" s="1">
        <v>904</v>
      </c>
      <c r="B2018" s="1" t="s">
        <v>2962</v>
      </c>
      <c r="C2018" s="1" t="s">
        <v>153</v>
      </c>
      <c r="D2018" s="1">
        <v>401</v>
      </c>
      <c r="E2018" s="1" t="s">
        <v>58</v>
      </c>
      <c r="F2018" s="1" t="s">
        <v>2985</v>
      </c>
      <c r="G2018" s="1" t="s">
        <v>2985</v>
      </c>
      <c r="H2018" s="1">
        <v>8</v>
      </c>
      <c r="I2018" s="1">
        <v>1</v>
      </c>
      <c r="J2018" s="2" t="s">
        <v>4796</v>
      </c>
      <c r="L2018" s="2" t="s">
        <v>4797</v>
      </c>
      <c r="O2018" s="1" t="s">
        <v>4797</v>
      </c>
      <c r="R2018" s="1" t="s">
        <v>7</v>
      </c>
      <c r="S2018" s="2">
        <v>44494</v>
      </c>
      <c r="T2018" s="2">
        <f t="shared" si="201"/>
        <v>45954</v>
      </c>
      <c r="U2018" s="2">
        <f t="shared" si="198"/>
        <v>46014</v>
      </c>
      <c r="V2018" s="11">
        <f t="shared" ca="1" si="199"/>
        <v>-345</v>
      </c>
      <c r="W2018" s="1" t="s">
        <v>4793</v>
      </c>
    </row>
    <row r="2019" spans="1:23" hidden="1" x14ac:dyDescent="0.25">
      <c r="A2019" s="1">
        <v>904</v>
      </c>
      <c r="B2019" s="1" t="s">
        <v>2962</v>
      </c>
      <c r="C2019" s="1" t="s">
        <v>153</v>
      </c>
      <c r="D2019" s="1">
        <v>403</v>
      </c>
      <c r="E2019" s="1" t="s">
        <v>58</v>
      </c>
      <c r="F2019" s="1" t="s">
        <v>2986</v>
      </c>
      <c r="G2019" s="1" t="s">
        <v>2986</v>
      </c>
      <c r="H2019" s="1">
        <v>6</v>
      </c>
      <c r="I2019" s="1">
        <v>1</v>
      </c>
      <c r="J2019" s="2" t="s">
        <v>4796</v>
      </c>
      <c r="L2019" s="2" t="s">
        <v>4797</v>
      </c>
      <c r="O2019" s="1" t="s">
        <v>4797</v>
      </c>
      <c r="R2019" s="1" t="s">
        <v>7</v>
      </c>
      <c r="S2019" s="2">
        <v>44494</v>
      </c>
      <c r="T2019" s="2">
        <f t="shared" si="201"/>
        <v>45954</v>
      </c>
      <c r="U2019" s="2">
        <f t="shared" si="198"/>
        <v>46014</v>
      </c>
      <c r="V2019" s="11">
        <f t="shared" ca="1" si="199"/>
        <v>-345</v>
      </c>
      <c r="W2019" s="1" t="s">
        <v>4793</v>
      </c>
    </row>
    <row r="2020" spans="1:23" hidden="1" x14ac:dyDescent="0.25">
      <c r="A2020" s="1">
        <v>904</v>
      </c>
      <c r="B2020" s="1" t="s">
        <v>2962</v>
      </c>
      <c r="C2020" s="1" t="s">
        <v>2966</v>
      </c>
      <c r="D2020" s="1">
        <v>408</v>
      </c>
      <c r="E2020" s="1" t="s">
        <v>58</v>
      </c>
      <c r="F2020" s="1" t="s">
        <v>2968</v>
      </c>
      <c r="G2020" s="1" t="s">
        <v>2969</v>
      </c>
      <c r="H2020" s="1" t="s">
        <v>2967</v>
      </c>
      <c r="I2020" s="1">
        <v>1</v>
      </c>
      <c r="J2020" s="2" t="s">
        <v>4796</v>
      </c>
      <c r="L2020" s="2" t="s">
        <v>4797</v>
      </c>
      <c r="O2020" s="1" t="s">
        <v>4797</v>
      </c>
      <c r="R2020" s="1" t="s">
        <v>7</v>
      </c>
      <c r="S2020" s="2">
        <v>44494</v>
      </c>
      <c r="T2020" s="2">
        <f t="shared" si="201"/>
        <v>45954</v>
      </c>
      <c r="U2020" s="2">
        <f t="shared" si="198"/>
        <v>46014</v>
      </c>
      <c r="V2020" s="11">
        <f t="shared" ca="1" si="199"/>
        <v>-345</v>
      </c>
      <c r="W2020" s="1" t="s">
        <v>4793</v>
      </c>
    </row>
    <row r="2021" spans="1:23" hidden="1" x14ac:dyDescent="0.25">
      <c r="A2021" s="1">
        <v>904</v>
      </c>
      <c r="B2021" s="1" t="s">
        <v>2962</v>
      </c>
      <c r="C2021" s="1" t="s">
        <v>224</v>
      </c>
      <c r="D2021" s="1">
        <v>419</v>
      </c>
      <c r="E2021" s="1" t="s">
        <v>58</v>
      </c>
      <c r="F2021" s="1" t="s">
        <v>2994</v>
      </c>
      <c r="G2021" s="1" t="s">
        <v>2997</v>
      </c>
      <c r="H2021" s="1" t="s">
        <v>2993</v>
      </c>
      <c r="I2021" s="1">
        <v>1</v>
      </c>
      <c r="J2021" s="2" t="s">
        <v>4796</v>
      </c>
      <c r="L2021" s="2" t="s">
        <v>4797</v>
      </c>
      <c r="O2021" s="1" t="s">
        <v>4797</v>
      </c>
      <c r="R2021" s="1" t="s">
        <v>7</v>
      </c>
      <c r="S2021" s="2">
        <v>44494</v>
      </c>
      <c r="T2021" s="2">
        <f t="shared" si="201"/>
        <v>45954</v>
      </c>
      <c r="U2021" s="2">
        <f t="shared" si="198"/>
        <v>46014</v>
      </c>
      <c r="V2021" s="11">
        <f t="shared" ca="1" si="199"/>
        <v>-345</v>
      </c>
      <c r="W2021" s="1" t="s">
        <v>4793</v>
      </c>
    </row>
    <row r="2022" spans="1:23" hidden="1" x14ac:dyDescent="0.25">
      <c r="A2022" s="1">
        <v>938</v>
      </c>
      <c r="B2022" s="1" t="s">
        <v>4133</v>
      </c>
      <c r="C2022" s="1" t="s">
        <v>93</v>
      </c>
      <c r="D2022" s="1">
        <v>106</v>
      </c>
      <c r="E2022" s="1" t="s">
        <v>22</v>
      </c>
      <c r="F2022" s="1" t="s">
        <v>4230</v>
      </c>
      <c r="G2022" s="1" t="s">
        <v>4231</v>
      </c>
      <c r="H2022" s="1">
        <v>1</v>
      </c>
      <c r="J2022" s="1" t="s">
        <v>4798</v>
      </c>
      <c r="L2022" s="1" t="s">
        <v>4798</v>
      </c>
      <c r="N2022" s="1" t="s">
        <v>4798</v>
      </c>
      <c r="O2022" s="1" t="s">
        <v>4798</v>
      </c>
      <c r="R2022" s="1" t="s">
        <v>7</v>
      </c>
      <c r="S2022" s="2">
        <v>45541</v>
      </c>
      <c r="T2022" s="2">
        <f>S2022+(365*2)</f>
        <v>46271</v>
      </c>
      <c r="U2022" s="2">
        <f t="shared" si="198"/>
        <v>46331</v>
      </c>
      <c r="V2022" s="11">
        <f t="shared" ca="1" si="199"/>
        <v>-662</v>
      </c>
    </row>
    <row r="2023" spans="1:23" hidden="1" x14ac:dyDescent="0.25">
      <c r="A2023" s="1">
        <v>904</v>
      </c>
      <c r="B2023" s="1" t="s">
        <v>2962</v>
      </c>
      <c r="C2023" s="1" t="s">
        <v>314</v>
      </c>
      <c r="D2023" s="1" t="s">
        <v>2990</v>
      </c>
      <c r="E2023" s="1" t="s">
        <v>58</v>
      </c>
      <c r="F2023" s="1" t="s">
        <v>2991</v>
      </c>
      <c r="G2023" s="1" t="s">
        <v>2992</v>
      </c>
      <c r="H2023" s="1">
        <v>8</v>
      </c>
      <c r="I2023" s="1">
        <v>1</v>
      </c>
      <c r="J2023" s="2" t="s">
        <v>4796</v>
      </c>
      <c r="L2023" s="2" t="s">
        <v>4797</v>
      </c>
      <c r="O2023" s="1" t="s">
        <v>4797</v>
      </c>
      <c r="R2023" s="1" t="s">
        <v>7</v>
      </c>
      <c r="S2023" s="2">
        <v>44494</v>
      </c>
      <c r="T2023" s="2">
        <f>S2023+(365*4)</f>
        <v>45954</v>
      </c>
      <c r="U2023" s="2">
        <f t="shared" si="198"/>
        <v>46014</v>
      </c>
      <c r="V2023" s="11">
        <f t="shared" ca="1" si="199"/>
        <v>-345</v>
      </c>
      <c r="W2023" s="1" t="s">
        <v>4793</v>
      </c>
    </row>
    <row r="2024" spans="1:23" hidden="1" x14ac:dyDescent="0.25">
      <c r="A2024" s="1">
        <v>905</v>
      </c>
      <c r="B2024" s="1" t="s">
        <v>113</v>
      </c>
      <c r="C2024" s="1" t="s">
        <v>3060</v>
      </c>
      <c r="D2024" s="1">
        <v>11</v>
      </c>
      <c r="E2024" s="1" t="s">
        <v>58</v>
      </c>
      <c r="F2024" s="1" t="s">
        <v>3061</v>
      </c>
      <c r="G2024" s="1" t="s">
        <v>3062</v>
      </c>
      <c r="H2024" s="1">
        <v>15</v>
      </c>
      <c r="I2024" s="1">
        <v>1</v>
      </c>
      <c r="J2024" s="2" t="s">
        <v>4796</v>
      </c>
      <c r="L2024" s="2" t="s">
        <v>4797</v>
      </c>
      <c r="O2024" s="1" t="s">
        <v>4797</v>
      </c>
      <c r="R2024" s="1" t="s">
        <v>3039</v>
      </c>
      <c r="S2024" s="2">
        <v>43588</v>
      </c>
      <c r="T2024" s="2">
        <f>S2024+(365*4)</f>
        <v>45048</v>
      </c>
      <c r="U2024" s="2">
        <f t="shared" si="198"/>
        <v>45108</v>
      </c>
      <c r="V2024" s="11">
        <f t="shared" ca="1" si="199"/>
        <v>561</v>
      </c>
      <c r="W2024" s="1" t="s">
        <v>4793</v>
      </c>
    </row>
    <row r="2025" spans="1:23" hidden="1" x14ac:dyDescent="0.25">
      <c r="A2025" s="1">
        <v>905</v>
      </c>
      <c r="B2025" s="1" t="s">
        <v>113</v>
      </c>
      <c r="C2025" s="1" t="s">
        <v>3070</v>
      </c>
      <c r="D2025" s="1">
        <v>17</v>
      </c>
      <c r="E2025" s="1" t="s">
        <v>58</v>
      </c>
      <c r="F2025" s="1" t="s">
        <v>3072</v>
      </c>
      <c r="G2025" s="1" t="s">
        <v>3073</v>
      </c>
      <c r="H2025" s="1" t="s">
        <v>3071</v>
      </c>
      <c r="I2025" s="1">
        <v>1</v>
      </c>
      <c r="J2025" s="2" t="s">
        <v>4796</v>
      </c>
      <c r="L2025" s="2" t="s">
        <v>4797</v>
      </c>
      <c r="O2025" s="1" t="s">
        <v>4797</v>
      </c>
      <c r="R2025" s="1" t="s">
        <v>3039</v>
      </c>
      <c r="S2025" s="2">
        <v>43588</v>
      </c>
      <c r="T2025" s="2">
        <f>S2025+(365*4)</f>
        <v>45048</v>
      </c>
      <c r="U2025" s="2">
        <f t="shared" si="198"/>
        <v>45108</v>
      </c>
      <c r="V2025" s="11">
        <f t="shared" ca="1" si="199"/>
        <v>561</v>
      </c>
      <c r="W2025" s="1" t="s">
        <v>4793</v>
      </c>
    </row>
    <row r="2026" spans="1:23" hidden="1" x14ac:dyDescent="0.25">
      <c r="A2026" s="1">
        <v>905</v>
      </c>
      <c r="B2026" s="1" t="s">
        <v>113</v>
      </c>
      <c r="C2026" s="1" t="s">
        <v>153</v>
      </c>
      <c r="D2026" s="1">
        <v>18</v>
      </c>
      <c r="E2026" s="1" t="s">
        <v>58</v>
      </c>
      <c r="F2026" s="1" t="s">
        <v>3040</v>
      </c>
      <c r="G2026" s="1" t="s">
        <v>3041</v>
      </c>
      <c r="H2026" s="1">
        <v>23</v>
      </c>
      <c r="I2026" s="1">
        <v>1</v>
      </c>
      <c r="J2026" s="2" t="s">
        <v>4796</v>
      </c>
      <c r="L2026" s="2" t="s">
        <v>4797</v>
      </c>
      <c r="O2026" s="1" t="s">
        <v>4797</v>
      </c>
      <c r="R2026" s="1" t="s">
        <v>3039</v>
      </c>
      <c r="S2026" s="2">
        <v>43588</v>
      </c>
      <c r="T2026" s="2">
        <f>S2026+(365*4)</f>
        <v>45048</v>
      </c>
      <c r="U2026" s="2">
        <f t="shared" si="198"/>
        <v>45108</v>
      </c>
      <c r="V2026" s="11">
        <f t="shared" ca="1" si="199"/>
        <v>561</v>
      </c>
      <c r="W2026" s="1" t="s">
        <v>4793</v>
      </c>
    </row>
    <row r="2027" spans="1:23" hidden="1" x14ac:dyDescent="0.25">
      <c r="A2027" s="1">
        <v>938</v>
      </c>
      <c r="B2027" s="1" t="s">
        <v>4133</v>
      </c>
      <c r="C2027" s="1" t="s">
        <v>93</v>
      </c>
      <c r="D2027" s="1">
        <v>137</v>
      </c>
      <c r="E2027" s="1" t="s">
        <v>22</v>
      </c>
      <c r="F2027" s="1" t="s">
        <v>4232</v>
      </c>
      <c r="G2027" s="1" t="s">
        <v>4233</v>
      </c>
      <c r="H2027" s="1" t="s">
        <v>289</v>
      </c>
      <c r="J2027" s="1" t="s">
        <v>4798</v>
      </c>
      <c r="L2027" s="1" t="s">
        <v>4798</v>
      </c>
      <c r="N2027" s="1" t="s">
        <v>4798</v>
      </c>
      <c r="O2027" s="1" t="s">
        <v>4798</v>
      </c>
      <c r="R2027" s="1" t="s">
        <v>7</v>
      </c>
      <c r="S2027" s="2">
        <v>45541</v>
      </c>
      <c r="T2027" s="2">
        <f>S2027+(365*2)</f>
        <v>46271</v>
      </c>
      <c r="U2027" s="2">
        <f t="shared" si="198"/>
        <v>46331</v>
      </c>
      <c r="V2027" s="11">
        <f t="shared" ca="1" si="199"/>
        <v>-662</v>
      </c>
    </row>
    <row r="2028" spans="1:23" hidden="1" x14ac:dyDescent="0.25">
      <c r="A2028" s="1">
        <v>905</v>
      </c>
      <c r="B2028" s="1" t="s">
        <v>113</v>
      </c>
      <c r="C2028" s="1" t="s">
        <v>20</v>
      </c>
      <c r="D2028" s="1">
        <v>19</v>
      </c>
      <c r="E2028" s="1" t="s">
        <v>58</v>
      </c>
      <c r="F2028" s="1" t="s">
        <v>3042</v>
      </c>
      <c r="G2028" s="1" t="s">
        <v>3043</v>
      </c>
      <c r="H2028" s="1">
        <v>23</v>
      </c>
      <c r="I2028" s="1">
        <v>1</v>
      </c>
      <c r="J2028" s="2" t="s">
        <v>4796</v>
      </c>
      <c r="L2028" s="2" t="s">
        <v>4797</v>
      </c>
      <c r="O2028" s="1" t="s">
        <v>4797</v>
      </c>
      <c r="R2028" s="1" t="s">
        <v>3039</v>
      </c>
      <c r="T2028" s="2">
        <f>S2028+(365*4)</f>
        <v>1460</v>
      </c>
      <c r="U2028" s="2">
        <f t="shared" si="198"/>
        <v>1520</v>
      </c>
      <c r="V2028" s="11">
        <f t="shared" ca="1" si="199"/>
        <v>44149</v>
      </c>
      <c r="W2028" s="1" t="s">
        <v>4793</v>
      </c>
    </row>
    <row r="2029" spans="1:23" hidden="1" x14ac:dyDescent="0.25">
      <c r="A2029" s="1">
        <v>905</v>
      </c>
      <c r="B2029" s="1" t="s">
        <v>113</v>
      </c>
      <c r="C2029" s="1" t="s">
        <v>20</v>
      </c>
      <c r="D2029" s="1">
        <v>999</v>
      </c>
      <c r="E2029" s="1" t="s">
        <v>58</v>
      </c>
      <c r="F2029" s="1" t="s">
        <v>3044</v>
      </c>
      <c r="G2029" s="1" t="s">
        <v>3045</v>
      </c>
      <c r="H2029" s="1">
        <v>6</v>
      </c>
      <c r="I2029" s="1">
        <v>1</v>
      </c>
      <c r="J2029" s="2" t="s">
        <v>4796</v>
      </c>
      <c r="L2029" s="2" t="s">
        <v>4797</v>
      </c>
      <c r="O2029" s="1" t="s">
        <v>4797</v>
      </c>
      <c r="R2029" s="1" t="s">
        <v>3039</v>
      </c>
      <c r="T2029" s="2">
        <f>S2029+(365*4)</f>
        <v>1460</v>
      </c>
      <c r="U2029" s="2">
        <f t="shared" si="198"/>
        <v>1520</v>
      </c>
      <c r="V2029" s="11">
        <f t="shared" ca="1" si="199"/>
        <v>44149</v>
      </c>
      <c r="W2029" s="1" t="s">
        <v>4793</v>
      </c>
    </row>
    <row r="2030" spans="1:23" hidden="1" x14ac:dyDescent="0.25">
      <c r="A2030" s="1">
        <v>908</v>
      </c>
      <c r="B2030" s="1" t="s">
        <v>3074</v>
      </c>
      <c r="C2030" s="1" t="s">
        <v>224</v>
      </c>
      <c r="D2030" s="1">
        <v>411</v>
      </c>
      <c r="E2030" s="1" t="s">
        <v>154</v>
      </c>
      <c r="F2030" s="1" t="s">
        <v>3087</v>
      </c>
      <c r="G2030" s="1" t="s">
        <v>3088</v>
      </c>
      <c r="H2030" s="1" t="s">
        <v>3089</v>
      </c>
      <c r="I2030" s="1">
        <v>1</v>
      </c>
      <c r="J2030" s="2" t="s">
        <v>4796</v>
      </c>
      <c r="L2030" s="2" t="s">
        <v>4797</v>
      </c>
      <c r="O2030" s="1" t="s">
        <v>4797</v>
      </c>
      <c r="R2030" s="1" t="s">
        <v>7</v>
      </c>
      <c r="S2030" s="2">
        <v>44300</v>
      </c>
      <c r="T2030" s="2">
        <f>S2030+(365*3)</f>
        <v>45395</v>
      </c>
      <c r="U2030" s="2">
        <f t="shared" si="198"/>
        <v>45455</v>
      </c>
      <c r="V2030" s="11">
        <f t="shared" ca="1" si="199"/>
        <v>214</v>
      </c>
      <c r="W2030" s="1" t="s">
        <v>4793</v>
      </c>
    </row>
    <row r="2031" spans="1:23" hidden="1" x14ac:dyDescent="0.25">
      <c r="A2031" s="1">
        <v>908</v>
      </c>
      <c r="B2031" s="1" t="s">
        <v>3074</v>
      </c>
      <c r="C2031" s="1" t="s">
        <v>314</v>
      </c>
      <c r="D2031" s="1" t="s">
        <v>3095</v>
      </c>
      <c r="E2031" s="1" t="s">
        <v>154</v>
      </c>
      <c r="F2031" s="1" t="s">
        <v>3096</v>
      </c>
      <c r="G2031" s="1" t="s">
        <v>3097</v>
      </c>
      <c r="H2031" s="1" t="s">
        <v>3086</v>
      </c>
      <c r="I2031" s="1">
        <v>1</v>
      </c>
      <c r="J2031" s="2" t="s">
        <v>4796</v>
      </c>
      <c r="L2031" s="2" t="s">
        <v>4797</v>
      </c>
      <c r="O2031" s="1" t="s">
        <v>4797</v>
      </c>
      <c r="R2031" s="1" t="s">
        <v>7</v>
      </c>
      <c r="S2031" s="2">
        <v>44300</v>
      </c>
      <c r="T2031" s="2">
        <f>S2031+(365*3)</f>
        <v>45395</v>
      </c>
      <c r="U2031" s="2">
        <f t="shared" si="198"/>
        <v>45455</v>
      </c>
      <c r="V2031" s="11">
        <f t="shared" ca="1" si="199"/>
        <v>214</v>
      </c>
      <c r="W2031" s="1" t="s">
        <v>4793</v>
      </c>
    </row>
    <row r="2032" spans="1:23" hidden="1" x14ac:dyDescent="0.25">
      <c r="A2032" s="1">
        <v>908</v>
      </c>
      <c r="B2032" s="1" t="s">
        <v>3074</v>
      </c>
      <c r="C2032" s="1" t="s">
        <v>314</v>
      </c>
      <c r="D2032" s="1" t="s">
        <v>3104</v>
      </c>
      <c r="E2032" s="1" t="s">
        <v>154</v>
      </c>
      <c r="F2032" s="1" t="s">
        <v>3097</v>
      </c>
      <c r="G2032" s="1" t="s">
        <v>3105</v>
      </c>
      <c r="H2032" s="1">
        <v>23</v>
      </c>
      <c r="I2032" s="1">
        <v>1</v>
      </c>
      <c r="J2032" s="2" t="s">
        <v>4796</v>
      </c>
      <c r="L2032" s="2" t="s">
        <v>4797</v>
      </c>
      <c r="O2032" s="1" t="s">
        <v>4797</v>
      </c>
      <c r="R2032" s="1" t="s">
        <v>7</v>
      </c>
      <c r="S2032" s="2">
        <v>44300</v>
      </c>
      <c r="T2032" s="2">
        <f>S2032+(365*3)</f>
        <v>45395</v>
      </c>
      <c r="U2032" s="2">
        <f t="shared" si="198"/>
        <v>45455</v>
      </c>
      <c r="V2032" s="11">
        <f t="shared" ca="1" si="199"/>
        <v>214</v>
      </c>
      <c r="W2032" s="1" t="s">
        <v>4793</v>
      </c>
    </row>
    <row r="2033" spans="1:23" hidden="1" x14ac:dyDescent="0.25">
      <c r="A2033" s="1">
        <v>908</v>
      </c>
      <c r="B2033" s="1" t="s">
        <v>3074</v>
      </c>
      <c r="C2033" s="1" t="s">
        <v>1295</v>
      </c>
      <c r="D2033" s="1" t="s">
        <v>3110</v>
      </c>
      <c r="E2033" s="1" t="s">
        <v>154</v>
      </c>
      <c r="F2033" s="1" t="s">
        <v>3111</v>
      </c>
      <c r="G2033" s="1" t="s">
        <v>3112</v>
      </c>
      <c r="H2033" s="1">
        <v>24</v>
      </c>
      <c r="I2033" s="1">
        <v>1</v>
      </c>
      <c r="J2033" s="2" t="s">
        <v>4796</v>
      </c>
      <c r="L2033" s="2" t="s">
        <v>4797</v>
      </c>
      <c r="O2033" s="1" t="s">
        <v>4797</v>
      </c>
      <c r="R2033" s="1" t="s">
        <v>7</v>
      </c>
      <c r="S2033" s="2">
        <v>44300</v>
      </c>
      <c r="T2033" s="2">
        <f>S2033+(365*3)</f>
        <v>45395</v>
      </c>
      <c r="U2033" s="2">
        <f t="shared" si="198"/>
        <v>45455</v>
      </c>
      <c r="V2033" s="11">
        <f t="shared" ca="1" si="199"/>
        <v>214</v>
      </c>
      <c r="W2033" s="1" t="s">
        <v>4793</v>
      </c>
    </row>
    <row r="2034" spans="1:23" hidden="1" x14ac:dyDescent="0.25">
      <c r="A2034" s="1">
        <v>908</v>
      </c>
      <c r="B2034" s="1" t="s">
        <v>3074</v>
      </c>
      <c r="C2034" s="1" t="s">
        <v>153</v>
      </c>
      <c r="D2034" s="1" t="s">
        <v>3118</v>
      </c>
      <c r="E2034" s="1" t="s">
        <v>154</v>
      </c>
      <c r="F2034" s="1" t="s">
        <v>3119</v>
      </c>
      <c r="G2034" s="1" t="s">
        <v>3120</v>
      </c>
      <c r="H2034" s="1">
        <v>25</v>
      </c>
      <c r="I2034" s="1">
        <v>1</v>
      </c>
      <c r="J2034" s="2" t="s">
        <v>4796</v>
      </c>
      <c r="L2034" s="2" t="s">
        <v>4797</v>
      </c>
      <c r="O2034" s="1" t="s">
        <v>4797</v>
      </c>
      <c r="R2034" s="1" t="s">
        <v>7</v>
      </c>
      <c r="S2034" s="2">
        <v>44300</v>
      </c>
      <c r="T2034" s="2">
        <f>S2034+(365*3)</f>
        <v>45395</v>
      </c>
      <c r="U2034" s="2">
        <f t="shared" si="198"/>
        <v>45455</v>
      </c>
      <c r="V2034" s="11">
        <f t="shared" ca="1" si="199"/>
        <v>214</v>
      </c>
      <c r="W2034" s="1" t="s">
        <v>4793</v>
      </c>
    </row>
    <row r="2035" spans="1:23" hidden="1" x14ac:dyDescent="0.25">
      <c r="A2035" s="1">
        <v>908</v>
      </c>
      <c r="B2035" s="1" t="s">
        <v>3074</v>
      </c>
      <c r="C2035" s="1" t="s">
        <v>415</v>
      </c>
      <c r="D2035" s="1">
        <v>633</v>
      </c>
      <c r="E2035" s="1" t="s">
        <v>58</v>
      </c>
      <c r="F2035" s="1" t="s">
        <v>3077</v>
      </c>
      <c r="G2035" s="1" t="s">
        <v>3077</v>
      </c>
      <c r="H2035" s="1">
        <v>36</v>
      </c>
      <c r="I2035" s="1">
        <v>1</v>
      </c>
      <c r="J2035" s="2" t="s">
        <v>4796</v>
      </c>
      <c r="L2035" s="2" t="s">
        <v>4797</v>
      </c>
      <c r="O2035" s="1" t="s">
        <v>4797</v>
      </c>
      <c r="R2035" s="1" t="s">
        <v>7</v>
      </c>
      <c r="S2035" s="2">
        <v>44522</v>
      </c>
      <c r="T2035" s="2">
        <f t="shared" ref="T2035:T2040" si="202">S2035+(365*4)</f>
        <v>45982</v>
      </c>
      <c r="U2035" s="2">
        <f t="shared" si="198"/>
        <v>46042</v>
      </c>
      <c r="V2035" s="11">
        <f t="shared" ca="1" si="199"/>
        <v>-373</v>
      </c>
      <c r="W2035" s="1" t="s">
        <v>4793</v>
      </c>
    </row>
    <row r="2036" spans="1:23" hidden="1" x14ac:dyDescent="0.25">
      <c r="A2036" s="1">
        <v>908</v>
      </c>
      <c r="B2036" s="1" t="s">
        <v>3074</v>
      </c>
      <c r="C2036" s="1" t="s">
        <v>415</v>
      </c>
      <c r="D2036" s="1">
        <v>634</v>
      </c>
      <c r="E2036" s="1" t="s">
        <v>58</v>
      </c>
      <c r="F2036" s="1" t="s">
        <v>3078</v>
      </c>
      <c r="G2036" s="1" t="s">
        <v>3079</v>
      </c>
      <c r="H2036" s="1">
        <v>337</v>
      </c>
      <c r="I2036" s="1">
        <v>1</v>
      </c>
      <c r="J2036" s="2" t="s">
        <v>4796</v>
      </c>
      <c r="L2036" s="2" t="s">
        <v>4797</v>
      </c>
      <c r="O2036" s="1" t="s">
        <v>4797</v>
      </c>
      <c r="R2036" s="1" t="s">
        <v>7</v>
      </c>
      <c r="S2036" s="2">
        <v>44522</v>
      </c>
      <c r="T2036" s="2">
        <f t="shared" si="202"/>
        <v>45982</v>
      </c>
      <c r="U2036" s="2">
        <f t="shared" si="198"/>
        <v>46042</v>
      </c>
      <c r="V2036" s="11">
        <f t="shared" ca="1" si="199"/>
        <v>-373</v>
      </c>
      <c r="W2036" s="1" t="s">
        <v>4793</v>
      </c>
    </row>
    <row r="2037" spans="1:23" hidden="1" x14ac:dyDescent="0.25">
      <c r="A2037" s="1">
        <v>908</v>
      </c>
      <c r="B2037" s="1" t="s">
        <v>3074</v>
      </c>
      <c r="C2037" s="1" t="s">
        <v>415</v>
      </c>
      <c r="D2037" s="1">
        <v>636</v>
      </c>
      <c r="E2037" s="1" t="s">
        <v>58</v>
      </c>
      <c r="F2037" s="1" t="s">
        <v>3075</v>
      </c>
      <c r="G2037" s="1" t="s">
        <v>3076</v>
      </c>
      <c r="H2037" s="1">
        <v>37</v>
      </c>
      <c r="I2037" s="1">
        <v>1</v>
      </c>
      <c r="J2037" s="2" t="s">
        <v>4796</v>
      </c>
      <c r="L2037" s="2" t="s">
        <v>4797</v>
      </c>
      <c r="O2037" s="1" t="s">
        <v>4797</v>
      </c>
      <c r="R2037" s="1" t="s">
        <v>7</v>
      </c>
      <c r="S2037" s="2">
        <v>44522</v>
      </c>
      <c r="T2037" s="2">
        <f t="shared" si="202"/>
        <v>45982</v>
      </c>
      <c r="U2037" s="2">
        <f t="shared" si="198"/>
        <v>46042</v>
      </c>
      <c r="V2037" s="11">
        <f t="shared" ca="1" si="199"/>
        <v>-373</v>
      </c>
      <c r="W2037" s="1" t="s">
        <v>4793</v>
      </c>
    </row>
    <row r="2038" spans="1:23" hidden="1" x14ac:dyDescent="0.25">
      <c r="A2038" s="1">
        <v>908</v>
      </c>
      <c r="B2038" s="1" t="s">
        <v>3074</v>
      </c>
      <c r="C2038" s="1" t="s">
        <v>415</v>
      </c>
      <c r="D2038" s="1">
        <v>638</v>
      </c>
      <c r="E2038" s="1" t="s">
        <v>58</v>
      </c>
      <c r="F2038" s="1" t="s">
        <v>3078</v>
      </c>
      <c r="G2038" s="1" t="s">
        <v>3079</v>
      </c>
      <c r="H2038" s="1">
        <v>36</v>
      </c>
      <c r="I2038" s="1">
        <v>1</v>
      </c>
      <c r="J2038" s="2" t="s">
        <v>4796</v>
      </c>
      <c r="L2038" s="2" t="s">
        <v>4797</v>
      </c>
      <c r="O2038" s="1" t="s">
        <v>4797</v>
      </c>
      <c r="R2038" s="1" t="s">
        <v>7</v>
      </c>
      <c r="S2038" s="2">
        <v>44522</v>
      </c>
      <c r="T2038" s="2">
        <f t="shared" si="202"/>
        <v>45982</v>
      </c>
      <c r="U2038" s="2">
        <f t="shared" si="198"/>
        <v>46042</v>
      </c>
      <c r="V2038" s="11">
        <f t="shared" ca="1" si="199"/>
        <v>-373</v>
      </c>
      <c r="W2038" s="1" t="s">
        <v>4793</v>
      </c>
    </row>
    <row r="2039" spans="1:23" hidden="1" x14ac:dyDescent="0.25">
      <c r="A2039" s="1">
        <v>908</v>
      </c>
      <c r="B2039" s="1" t="s">
        <v>3074</v>
      </c>
      <c r="C2039" s="1" t="s">
        <v>415</v>
      </c>
      <c r="D2039" s="1">
        <v>641</v>
      </c>
      <c r="E2039" s="1" t="s">
        <v>58</v>
      </c>
      <c r="F2039" s="1" t="s">
        <v>3080</v>
      </c>
      <c r="G2039" s="1" t="s">
        <v>3081</v>
      </c>
      <c r="H2039" s="1">
        <v>23</v>
      </c>
      <c r="I2039" s="1">
        <v>1</v>
      </c>
      <c r="J2039" s="2" t="s">
        <v>4796</v>
      </c>
      <c r="L2039" s="2" t="s">
        <v>4797</v>
      </c>
      <c r="O2039" s="1" t="s">
        <v>4797</v>
      </c>
      <c r="R2039" s="1" t="s">
        <v>7</v>
      </c>
      <c r="S2039" s="2">
        <v>44522</v>
      </c>
      <c r="T2039" s="2">
        <f t="shared" si="202"/>
        <v>45982</v>
      </c>
      <c r="U2039" s="2">
        <f t="shared" si="198"/>
        <v>46042</v>
      </c>
      <c r="V2039" s="11">
        <f t="shared" ca="1" si="199"/>
        <v>-373</v>
      </c>
      <c r="W2039" s="1" t="s">
        <v>4793</v>
      </c>
    </row>
    <row r="2040" spans="1:23" hidden="1" x14ac:dyDescent="0.25">
      <c r="A2040" s="1">
        <v>908</v>
      </c>
      <c r="B2040" s="1" t="s">
        <v>3074</v>
      </c>
      <c r="C2040" s="1" t="s">
        <v>415</v>
      </c>
      <c r="D2040" s="1">
        <v>643</v>
      </c>
      <c r="E2040" s="1" t="s">
        <v>58</v>
      </c>
      <c r="F2040" s="1" t="s">
        <v>3082</v>
      </c>
      <c r="G2040" s="1" t="s">
        <v>3084</v>
      </c>
      <c r="H2040" s="1">
        <v>23</v>
      </c>
      <c r="I2040" s="1">
        <v>1</v>
      </c>
      <c r="J2040" s="2" t="s">
        <v>4796</v>
      </c>
      <c r="L2040" s="2" t="s">
        <v>4797</v>
      </c>
      <c r="O2040" s="1" t="s">
        <v>4797</v>
      </c>
      <c r="R2040" s="1" t="s">
        <v>7</v>
      </c>
      <c r="S2040" s="2">
        <v>44522</v>
      </c>
      <c r="T2040" s="2">
        <f t="shared" si="202"/>
        <v>45982</v>
      </c>
      <c r="U2040" s="2">
        <f t="shared" si="198"/>
        <v>46042</v>
      </c>
      <c r="V2040" s="11">
        <f t="shared" ca="1" si="199"/>
        <v>-373</v>
      </c>
      <c r="W2040" s="1" t="s">
        <v>4793</v>
      </c>
    </row>
    <row r="2041" spans="1:23" hidden="1" x14ac:dyDescent="0.25">
      <c r="A2041" s="1">
        <v>909</v>
      </c>
      <c r="B2041" s="1" t="s">
        <v>3074</v>
      </c>
      <c r="C2041" s="1" t="s">
        <v>20</v>
      </c>
      <c r="D2041" s="1">
        <v>442</v>
      </c>
      <c r="E2041" s="1" t="s">
        <v>154</v>
      </c>
      <c r="F2041" s="1" t="s">
        <v>3206</v>
      </c>
      <c r="G2041" s="1" t="s">
        <v>3207</v>
      </c>
      <c r="H2041" s="1">
        <v>24</v>
      </c>
      <c r="I2041" s="1">
        <v>1</v>
      </c>
      <c r="J2041" s="2" t="s">
        <v>4796</v>
      </c>
      <c r="L2041" s="2" t="s">
        <v>4797</v>
      </c>
      <c r="O2041" s="1" t="s">
        <v>4797</v>
      </c>
      <c r="R2041" s="1" t="s">
        <v>7</v>
      </c>
      <c r="S2041" s="2">
        <v>44299</v>
      </c>
      <c r="T2041" s="2">
        <f t="shared" ref="T2041:T2053" si="203">S2041+(365*3)</f>
        <v>45394</v>
      </c>
      <c r="U2041" s="2">
        <f t="shared" si="198"/>
        <v>45454</v>
      </c>
      <c r="V2041" s="11">
        <f t="shared" ca="1" si="199"/>
        <v>215</v>
      </c>
      <c r="W2041" s="1" t="s">
        <v>4793</v>
      </c>
    </row>
    <row r="2042" spans="1:23" hidden="1" x14ac:dyDescent="0.25">
      <c r="A2042" s="1">
        <v>909</v>
      </c>
      <c r="B2042" s="1" t="s">
        <v>3074</v>
      </c>
      <c r="C2042" s="1" t="s">
        <v>20</v>
      </c>
      <c r="D2042" s="1">
        <v>489</v>
      </c>
      <c r="E2042" s="1" t="s">
        <v>154</v>
      </c>
      <c r="F2042" s="1" t="s">
        <v>3219</v>
      </c>
      <c r="G2042" s="1" t="s">
        <v>3220</v>
      </c>
      <c r="H2042" s="1">
        <v>335</v>
      </c>
      <c r="I2042" s="1">
        <v>1</v>
      </c>
      <c r="J2042" s="2" t="s">
        <v>4796</v>
      </c>
      <c r="L2042" s="2" t="s">
        <v>4797</v>
      </c>
      <c r="O2042" s="1" t="s">
        <v>4797</v>
      </c>
      <c r="R2042" s="1" t="s">
        <v>7</v>
      </c>
      <c r="S2042" s="2">
        <v>44299</v>
      </c>
      <c r="T2042" s="2">
        <f t="shared" si="203"/>
        <v>45394</v>
      </c>
      <c r="U2042" s="2">
        <f t="shared" si="198"/>
        <v>45454</v>
      </c>
      <c r="V2042" s="11">
        <f t="shared" ca="1" si="199"/>
        <v>215</v>
      </c>
      <c r="W2042" s="1" t="s">
        <v>4793</v>
      </c>
    </row>
    <row r="2043" spans="1:23" hidden="1" x14ac:dyDescent="0.25">
      <c r="A2043" s="1">
        <v>909</v>
      </c>
      <c r="B2043" s="1" t="s">
        <v>3074</v>
      </c>
      <c r="C2043" s="1" t="s">
        <v>187</v>
      </c>
      <c r="D2043" s="1">
        <v>497</v>
      </c>
      <c r="E2043" s="1" t="s">
        <v>154</v>
      </c>
      <c r="F2043" s="1" t="s">
        <v>3254</v>
      </c>
      <c r="G2043" s="1" t="s">
        <v>3255</v>
      </c>
      <c r="H2043" s="1" t="s">
        <v>3253</v>
      </c>
      <c r="I2043" s="1">
        <v>1</v>
      </c>
      <c r="J2043" s="2" t="s">
        <v>4796</v>
      </c>
      <c r="L2043" s="2" t="s">
        <v>4797</v>
      </c>
      <c r="O2043" s="1" t="s">
        <v>4797</v>
      </c>
      <c r="R2043" s="1" t="s">
        <v>7</v>
      </c>
      <c r="S2043" s="2">
        <v>44299</v>
      </c>
      <c r="T2043" s="2">
        <f t="shared" si="203"/>
        <v>45394</v>
      </c>
      <c r="U2043" s="2">
        <f t="shared" si="198"/>
        <v>45454</v>
      </c>
      <c r="V2043" s="11">
        <f t="shared" ca="1" si="199"/>
        <v>215</v>
      </c>
      <c r="W2043" s="1" t="s">
        <v>4793</v>
      </c>
    </row>
    <row r="2044" spans="1:23" hidden="1" x14ac:dyDescent="0.25">
      <c r="A2044" s="1">
        <v>909</v>
      </c>
      <c r="B2044" s="1" t="s">
        <v>3074</v>
      </c>
      <c r="C2044" s="1" t="s">
        <v>153</v>
      </c>
      <c r="D2044" s="1">
        <v>518</v>
      </c>
      <c r="E2044" s="1" t="s">
        <v>154</v>
      </c>
      <c r="F2044" s="1" t="s">
        <v>3276</v>
      </c>
      <c r="G2044" s="1" t="s">
        <v>3277</v>
      </c>
      <c r="H2044" s="1" t="s">
        <v>3275</v>
      </c>
      <c r="I2044" s="1">
        <v>1</v>
      </c>
      <c r="J2044" s="2" t="s">
        <v>4796</v>
      </c>
      <c r="L2044" s="2" t="s">
        <v>4797</v>
      </c>
      <c r="O2044" s="1" t="s">
        <v>4797</v>
      </c>
      <c r="R2044" s="1" t="s">
        <v>7</v>
      </c>
      <c r="S2044" s="2">
        <v>44300</v>
      </c>
      <c r="T2044" s="2">
        <f t="shared" si="203"/>
        <v>45395</v>
      </c>
      <c r="U2044" s="2">
        <f t="shared" si="198"/>
        <v>45455</v>
      </c>
      <c r="V2044" s="11">
        <f t="shared" ca="1" si="199"/>
        <v>214</v>
      </c>
      <c r="W2044" s="1" t="s">
        <v>4793</v>
      </c>
    </row>
    <row r="2045" spans="1:23" hidden="1" x14ac:dyDescent="0.25">
      <c r="A2045" s="1">
        <v>909</v>
      </c>
      <c r="B2045" s="1" t="s">
        <v>3074</v>
      </c>
      <c r="C2045" s="1" t="s">
        <v>153</v>
      </c>
      <c r="D2045" s="1">
        <v>519</v>
      </c>
      <c r="E2045" s="1" t="s">
        <v>154</v>
      </c>
      <c r="F2045" s="1" t="s">
        <v>3265</v>
      </c>
      <c r="G2045" s="1" t="s">
        <v>3265</v>
      </c>
      <c r="H2045" s="1" t="s">
        <v>389</v>
      </c>
      <c r="I2045" s="1">
        <v>1</v>
      </c>
      <c r="J2045" s="2" t="s">
        <v>4796</v>
      </c>
      <c r="L2045" s="2" t="s">
        <v>4797</v>
      </c>
      <c r="O2045" s="1" t="s">
        <v>4797</v>
      </c>
      <c r="R2045" s="1" t="s">
        <v>7</v>
      </c>
      <c r="S2045" s="2">
        <v>44300</v>
      </c>
      <c r="T2045" s="2">
        <f t="shared" si="203"/>
        <v>45395</v>
      </c>
      <c r="U2045" s="2">
        <f t="shared" si="198"/>
        <v>45455</v>
      </c>
      <c r="V2045" s="11">
        <f t="shared" ca="1" si="199"/>
        <v>214</v>
      </c>
      <c r="W2045" s="1" t="s">
        <v>4793</v>
      </c>
    </row>
    <row r="2046" spans="1:23" hidden="1" x14ac:dyDescent="0.25">
      <c r="A2046" s="1">
        <v>909</v>
      </c>
      <c r="B2046" s="1" t="s">
        <v>3074</v>
      </c>
      <c r="C2046" s="1" t="s">
        <v>153</v>
      </c>
      <c r="D2046" s="1">
        <v>520</v>
      </c>
      <c r="E2046" s="1" t="s">
        <v>154</v>
      </c>
      <c r="F2046" s="1" t="s">
        <v>3272</v>
      </c>
      <c r="G2046" s="1" t="s">
        <v>3273</v>
      </c>
      <c r="H2046" s="1" t="s">
        <v>3271</v>
      </c>
      <c r="I2046" s="1">
        <v>1</v>
      </c>
      <c r="J2046" s="2" t="s">
        <v>4796</v>
      </c>
      <c r="L2046" s="2" t="s">
        <v>4797</v>
      </c>
      <c r="O2046" s="1" t="s">
        <v>4797</v>
      </c>
      <c r="R2046" s="1" t="s">
        <v>7</v>
      </c>
      <c r="S2046" s="2">
        <v>44300</v>
      </c>
      <c r="T2046" s="2">
        <f t="shared" si="203"/>
        <v>45395</v>
      </c>
      <c r="U2046" s="2">
        <f t="shared" si="198"/>
        <v>45455</v>
      </c>
      <c r="V2046" s="11">
        <f t="shared" ca="1" si="199"/>
        <v>214</v>
      </c>
      <c r="W2046" s="1" t="s">
        <v>4793</v>
      </c>
    </row>
    <row r="2047" spans="1:23" hidden="1" x14ac:dyDescent="0.25">
      <c r="A2047" s="1">
        <v>909</v>
      </c>
      <c r="B2047" s="1" t="s">
        <v>3074</v>
      </c>
      <c r="C2047" s="1" t="s">
        <v>415</v>
      </c>
      <c r="D2047" s="1">
        <v>536</v>
      </c>
      <c r="E2047" s="1" t="s">
        <v>154</v>
      </c>
      <c r="F2047" s="1" t="s">
        <v>3280</v>
      </c>
      <c r="G2047" s="1" t="s">
        <v>3281</v>
      </c>
      <c r="H2047" s="1">
        <v>9</v>
      </c>
      <c r="I2047" s="1">
        <v>1</v>
      </c>
      <c r="J2047" s="2" t="s">
        <v>4796</v>
      </c>
      <c r="L2047" s="2" t="s">
        <v>4797</v>
      </c>
      <c r="O2047" s="1" t="s">
        <v>4797</v>
      </c>
      <c r="R2047" s="1" t="s">
        <v>7</v>
      </c>
      <c r="S2047" s="2">
        <v>44300</v>
      </c>
      <c r="T2047" s="2">
        <f t="shared" si="203"/>
        <v>45395</v>
      </c>
      <c r="U2047" s="2">
        <f t="shared" si="198"/>
        <v>45455</v>
      </c>
      <c r="V2047" s="11">
        <f t="shared" ca="1" si="199"/>
        <v>214</v>
      </c>
      <c r="W2047" s="1" t="s">
        <v>4793</v>
      </c>
    </row>
    <row r="2048" spans="1:23" hidden="1" x14ac:dyDescent="0.25">
      <c r="A2048" s="1">
        <v>909</v>
      </c>
      <c r="B2048" s="1" t="s">
        <v>3074</v>
      </c>
      <c r="C2048" s="1" t="s">
        <v>314</v>
      </c>
      <c r="D2048" s="1" t="s">
        <v>3231</v>
      </c>
      <c r="E2048" s="1" t="s">
        <v>154</v>
      </c>
      <c r="F2048" s="1" t="s">
        <v>3232</v>
      </c>
      <c r="G2048" s="1" t="s">
        <v>3233</v>
      </c>
      <c r="H2048" s="1">
        <v>335</v>
      </c>
      <c r="I2048" s="1">
        <v>1</v>
      </c>
      <c r="J2048" s="2" t="s">
        <v>4796</v>
      </c>
      <c r="L2048" s="2" t="s">
        <v>4797</v>
      </c>
      <c r="O2048" s="1" t="s">
        <v>4797</v>
      </c>
      <c r="R2048" s="1" t="s">
        <v>7</v>
      </c>
      <c r="S2048" s="2">
        <v>44299</v>
      </c>
      <c r="T2048" s="2">
        <f t="shared" si="203"/>
        <v>45394</v>
      </c>
      <c r="U2048" s="2">
        <f t="shared" si="198"/>
        <v>45454</v>
      </c>
      <c r="V2048" s="11">
        <f t="shared" ca="1" si="199"/>
        <v>215</v>
      </c>
      <c r="W2048" s="1" t="s">
        <v>4793</v>
      </c>
    </row>
    <row r="2049" spans="1:23" hidden="1" x14ac:dyDescent="0.25">
      <c r="A2049" s="1">
        <v>909</v>
      </c>
      <c r="B2049" s="1" t="s">
        <v>3074</v>
      </c>
      <c r="C2049" s="1" t="s">
        <v>859</v>
      </c>
      <c r="D2049" s="1" t="s">
        <v>3243</v>
      </c>
      <c r="E2049" s="1" t="s">
        <v>154</v>
      </c>
      <c r="F2049" s="1" t="s">
        <v>3239</v>
      </c>
      <c r="G2049" s="1" t="s">
        <v>3244</v>
      </c>
      <c r="H2049" s="1" t="s">
        <v>3242</v>
      </c>
      <c r="I2049" s="1">
        <v>1</v>
      </c>
      <c r="J2049" s="2" t="s">
        <v>4796</v>
      </c>
      <c r="L2049" s="2" t="s">
        <v>4797</v>
      </c>
      <c r="O2049" s="1" t="s">
        <v>4797</v>
      </c>
      <c r="R2049" s="1" t="s">
        <v>7</v>
      </c>
      <c r="S2049" s="2">
        <v>44299</v>
      </c>
      <c r="T2049" s="2">
        <f t="shared" si="203"/>
        <v>45394</v>
      </c>
      <c r="U2049" s="2">
        <f t="shared" si="198"/>
        <v>45454</v>
      </c>
      <c r="V2049" s="11">
        <f t="shared" ca="1" si="199"/>
        <v>215</v>
      </c>
      <c r="W2049" s="1" t="s">
        <v>4793</v>
      </c>
    </row>
    <row r="2050" spans="1:23" hidden="1" x14ac:dyDescent="0.25">
      <c r="A2050" s="1">
        <v>909</v>
      </c>
      <c r="B2050" s="1" t="s">
        <v>3074</v>
      </c>
      <c r="C2050" s="1" t="s">
        <v>314</v>
      </c>
      <c r="D2050" s="1" t="s">
        <v>3228</v>
      </c>
      <c r="E2050" s="1" t="s">
        <v>154</v>
      </c>
      <c r="F2050" s="1" t="s">
        <v>3229</v>
      </c>
      <c r="G2050" s="1" t="s">
        <v>3230</v>
      </c>
      <c r="H2050" s="1">
        <v>300</v>
      </c>
      <c r="I2050" s="1">
        <v>1</v>
      </c>
      <c r="J2050" s="2" t="s">
        <v>4796</v>
      </c>
      <c r="L2050" s="2" t="s">
        <v>4797</v>
      </c>
      <c r="O2050" s="1" t="s">
        <v>4797</v>
      </c>
      <c r="R2050" s="1" t="s">
        <v>7</v>
      </c>
      <c r="S2050" s="2">
        <v>44299</v>
      </c>
      <c r="T2050" s="2">
        <f t="shared" si="203"/>
        <v>45394</v>
      </c>
      <c r="U2050" s="2">
        <f t="shared" ref="U2050:U2113" si="204">T2050+60</f>
        <v>45454</v>
      </c>
      <c r="V2050" s="11">
        <f t="shared" ref="V2050:V2113" ca="1" si="205">TODAY()-U2050</f>
        <v>215</v>
      </c>
      <c r="W2050" s="1" t="s">
        <v>4793</v>
      </c>
    </row>
    <row r="2051" spans="1:23" hidden="1" x14ac:dyDescent="0.25">
      <c r="A2051" s="1">
        <v>909</v>
      </c>
      <c r="B2051" s="1" t="s">
        <v>3074</v>
      </c>
      <c r="C2051" s="1" t="s">
        <v>20</v>
      </c>
      <c r="D2051" s="1" t="s">
        <v>3262</v>
      </c>
      <c r="E2051" s="1" t="s">
        <v>154</v>
      </c>
      <c r="F2051" s="1" t="s">
        <v>3263</v>
      </c>
      <c r="G2051" s="1" t="s">
        <v>3263</v>
      </c>
      <c r="H2051" s="1">
        <v>9</v>
      </c>
      <c r="I2051" s="1">
        <v>1</v>
      </c>
      <c r="J2051" s="2" t="s">
        <v>4796</v>
      </c>
      <c r="L2051" s="2" t="s">
        <v>4797</v>
      </c>
      <c r="O2051" s="1" t="s">
        <v>4797</v>
      </c>
      <c r="R2051" s="1" t="s">
        <v>7</v>
      </c>
      <c r="S2051" s="2">
        <v>44300</v>
      </c>
      <c r="T2051" s="2">
        <f t="shared" si="203"/>
        <v>45395</v>
      </c>
      <c r="U2051" s="2">
        <f t="shared" si="204"/>
        <v>45455</v>
      </c>
      <c r="V2051" s="11">
        <f t="shared" ca="1" si="205"/>
        <v>214</v>
      </c>
      <c r="W2051" s="1" t="s">
        <v>4793</v>
      </c>
    </row>
    <row r="2052" spans="1:23" hidden="1" x14ac:dyDescent="0.25">
      <c r="A2052" s="1">
        <v>909</v>
      </c>
      <c r="B2052" s="1" t="s">
        <v>3074</v>
      </c>
      <c r="C2052" s="1" t="s">
        <v>796</v>
      </c>
      <c r="D2052" s="1" t="s">
        <v>3282</v>
      </c>
      <c r="E2052" s="1" t="s">
        <v>154</v>
      </c>
      <c r="F2052" s="1" t="s">
        <v>3283</v>
      </c>
      <c r="G2052" s="1" t="s">
        <v>3284</v>
      </c>
      <c r="H2052" s="1">
        <v>8</v>
      </c>
      <c r="I2052" s="1">
        <v>1</v>
      </c>
      <c r="J2052" s="2" t="s">
        <v>4796</v>
      </c>
      <c r="L2052" s="2" t="s">
        <v>4797</v>
      </c>
      <c r="O2052" s="1" t="s">
        <v>4797</v>
      </c>
      <c r="R2052" s="1" t="s">
        <v>7</v>
      </c>
      <c r="S2052" s="2">
        <v>44300</v>
      </c>
      <c r="T2052" s="2">
        <f t="shared" si="203"/>
        <v>45395</v>
      </c>
      <c r="U2052" s="2">
        <f t="shared" si="204"/>
        <v>45455</v>
      </c>
      <c r="V2052" s="11">
        <f t="shared" ca="1" si="205"/>
        <v>214</v>
      </c>
      <c r="W2052" s="1" t="s">
        <v>4793</v>
      </c>
    </row>
    <row r="2053" spans="1:23" hidden="1" x14ac:dyDescent="0.25">
      <c r="A2053" s="1">
        <v>909</v>
      </c>
      <c r="B2053" s="1" t="s">
        <v>3074</v>
      </c>
      <c r="C2053" s="1" t="s">
        <v>230</v>
      </c>
      <c r="D2053" s="1" t="s">
        <v>467</v>
      </c>
      <c r="E2053" s="1" t="s">
        <v>154</v>
      </c>
      <c r="F2053" s="1" t="s">
        <v>3221</v>
      </c>
      <c r="G2053" s="1" t="s">
        <v>3222</v>
      </c>
      <c r="H2053" s="1">
        <v>21</v>
      </c>
      <c r="I2053" s="1">
        <v>1</v>
      </c>
      <c r="J2053" s="2" t="s">
        <v>4796</v>
      </c>
      <c r="L2053" s="2" t="s">
        <v>4797</v>
      </c>
      <c r="O2053" s="1" t="s">
        <v>4797</v>
      </c>
      <c r="R2053" s="1" t="s">
        <v>7</v>
      </c>
      <c r="S2053" s="2">
        <v>44299</v>
      </c>
      <c r="T2053" s="2">
        <f t="shared" si="203"/>
        <v>45394</v>
      </c>
      <c r="U2053" s="2">
        <f t="shared" si="204"/>
        <v>45454</v>
      </c>
      <c r="V2053" s="11">
        <f t="shared" ca="1" si="205"/>
        <v>215</v>
      </c>
      <c r="W2053" s="1" t="s">
        <v>4793</v>
      </c>
    </row>
    <row r="2054" spans="1:23" hidden="1" x14ac:dyDescent="0.25">
      <c r="A2054" s="1">
        <v>909</v>
      </c>
      <c r="B2054" s="1" t="s">
        <v>3074</v>
      </c>
      <c r="C2054" s="1" t="s">
        <v>772</v>
      </c>
      <c r="D2054" s="1">
        <v>4</v>
      </c>
      <c r="E2054" s="1" t="s">
        <v>58</v>
      </c>
      <c r="F2054" s="1" t="s">
        <v>3164</v>
      </c>
      <c r="G2054" s="1" t="s">
        <v>3165</v>
      </c>
      <c r="H2054" s="1">
        <v>327</v>
      </c>
      <c r="I2054" s="1">
        <v>1</v>
      </c>
      <c r="J2054" s="2" t="s">
        <v>4796</v>
      </c>
      <c r="L2054" s="2" t="s">
        <v>4797</v>
      </c>
      <c r="O2054" s="1" t="s">
        <v>4797</v>
      </c>
      <c r="R2054" s="1" t="s">
        <v>7</v>
      </c>
      <c r="S2054" s="2">
        <v>44522</v>
      </c>
      <c r="T2054" s="2">
        <f t="shared" ref="T2054:T2065" si="206">S2054+(365*4)</f>
        <v>45982</v>
      </c>
      <c r="U2054" s="2">
        <f t="shared" si="204"/>
        <v>46042</v>
      </c>
      <c r="V2054" s="11">
        <f t="shared" ca="1" si="205"/>
        <v>-373</v>
      </c>
      <c r="W2054" s="1" t="s">
        <v>4793</v>
      </c>
    </row>
    <row r="2055" spans="1:23" hidden="1" x14ac:dyDescent="0.25">
      <c r="A2055" s="1">
        <v>909</v>
      </c>
      <c r="B2055" s="1" t="s">
        <v>3074</v>
      </c>
      <c r="C2055" s="1" t="s">
        <v>153</v>
      </c>
      <c r="D2055" s="1">
        <v>12</v>
      </c>
      <c r="E2055" s="1" t="s">
        <v>58</v>
      </c>
      <c r="F2055" s="1" t="s">
        <v>3166</v>
      </c>
      <c r="G2055" s="1" t="s">
        <v>3167</v>
      </c>
      <c r="H2055" s="1">
        <v>322</v>
      </c>
      <c r="I2055" s="1">
        <v>1</v>
      </c>
      <c r="J2055" s="2" t="s">
        <v>4796</v>
      </c>
      <c r="L2055" s="2" t="s">
        <v>4797</v>
      </c>
      <c r="O2055" s="1" t="s">
        <v>4797</v>
      </c>
      <c r="R2055" s="1" t="s">
        <v>7</v>
      </c>
      <c r="S2055" s="2">
        <v>44522</v>
      </c>
      <c r="T2055" s="2">
        <f t="shared" si="206"/>
        <v>45982</v>
      </c>
      <c r="U2055" s="2">
        <f t="shared" si="204"/>
        <v>46042</v>
      </c>
      <c r="V2055" s="11">
        <f t="shared" ca="1" si="205"/>
        <v>-373</v>
      </c>
      <c r="W2055" s="1" t="s">
        <v>4793</v>
      </c>
    </row>
    <row r="2056" spans="1:23" hidden="1" x14ac:dyDescent="0.25">
      <c r="A2056" s="1">
        <v>909</v>
      </c>
      <c r="B2056" s="1" t="s">
        <v>3074</v>
      </c>
      <c r="C2056" s="1" t="s">
        <v>260</v>
      </c>
      <c r="D2056" s="1">
        <v>20</v>
      </c>
      <c r="E2056" s="1" t="s">
        <v>58</v>
      </c>
      <c r="F2056" s="1" t="s">
        <v>3217</v>
      </c>
      <c r="G2056" s="1" t="s">
        <v>3218</v>
      </c>
      <c r="H2056" s="1">
        <v>301</v>
      </c>
      <c r="I2056" s="1">
        <v>1</v>
      </c>
      <c r="J2056" s="2" t="s">
        <v>4796</v>
      </c>
      <c r="L2056" s="2" t="s">
        <v>4797</v>
      </c>
      <c r="O2056" s="1" t="s">
        <v>4797</v>
      </c>
      <c r="R2056" s="1" t="s">
        <v>7</v>
      </c>
      <c r="S2056" s="2">
        <v>44522</v>
      </c>
      <c r="T2056" s="2">
        <f t="shared" si="206"/>
        <v>45982</v>
      </c>
      <c r="U2056" s="2">
        <f t="shared" si="204"/>
        <v>46042</v>
      </c>
      <c r="V2056" s="11">
        <f t="shared" ca="1" si="205"/>
        <v>-373</v>
      </c>
      <c r="W2056" s="1" t="s">
        <v>4793</v>
      </c>
    </row>
    <row r="2057" spans="1:23" hidden="1" x14ac:dyDescent="0.25">
      <c r="A2057" s="1">
        <v>909</v>
      </c>
      <c r="B2057" s="1" t="s">
        <v>3074</v>
      </c>
      <c r="C2057" s="1" t="s">
        <v>153</v>
      </c>
      <c r="D2057" s="1">
        <v>76</v>
      </c>
      <c r="E2057" s="1" t="s">
        <v>58</v>
      </c>
      <c r="F2057" s="1" t="s">
        <v>3173</v>
      </c>
      <c r="G2057" s="1" t="s">
        <v>3174</v>
      </c>
      <c r="H2057" s="1">
        <v>328</v>
      </c>
      <c r="I2057" s="1">
        <v>1</v>
      </c>
      <c r="J2057" s="2" t="s">
        <v>4796</v>
      </c>
      <c r="L2057" s="2" t="s">
        <v>4797</v>
      </c>
      <c r="O2057" s="1" t="s">
        <v>4797</v>
      </c>
      <c r="R2057" s="1" t="s">
        <v>7</v>
      </c>
      <c r="S2057" s="2">
        <v>44522</v>
      </c>
      <c r="T2057" s="2">
        <f t="shared" si="206"/>
        <v>45982</v>
      </c>
      <c r="U2057" s="2">
        <f t="shared" si="204"/>
        <v>46042</v>
      </c>
      <c r="V2057" s="11">
        <f t="shared" ca="1" si="205"/>
        <v>-373</v>
      </c>
      <c r="W2057" s="1" t="s">
        <v>4793</v>
      </c>
    </row>
    <row r="2058" spans="1:23" hidden="1" x14ac:dyDescent="0.25">
      <c r="A2058" s="1">
        <v>909</v>
      </c>
      <c r="B2058" s="1" t="s">
        <v>3074</v>
      </c>
      <c r="C2058" s="1" t="s">
        <v>230</v>
      </c>
      <c r="D2058" s="1" t="s">
        <v>3240</v>
      </c>
      <c r="E2058" s="1" t="s">
        <v>58</v>
      </c>
      <c r="F2058" s="1" t="s">
        <v>3241</v>
      </c>
      <c r="G2058" s="1" t="s">
        <v>3233</v>
      </c>
      <c r="H2058" s="1">
        <v>331</v>
      </c>
      <c r="I2058" s="1">
        <v>1</v>
      </c>
      <c r="J2058" s="2" t="s">
        <v>4796</v>
      </c>
      <c r="L2058" s="2" t="s">
        <v>4797</v>
      </c>
      <c r="O2058" s="1" t="s">
        <v>4797</v>
      </c>
      <c r="R2058" s="1" t="s">
        <v>7</v>
      </c>
      <c r="S2058" s="2">
        <v>44522</v>
      </c>
      <c r="T2058" s="2">
        <f t="shared" si="206"/>
        <v>45982</v>
      </c>
      <c r="U2058" s="2">
        <f t="shared" si="204"/>
        <v>46042</v>
      </c>
      <c r="V2058" s="11">
        <f t="shared" ca="1" si="205"/>
        <v>-373</v>
      </c>
      <c r="W2058" s="1" t="s">
        <v>4793</v>
      </c>
    </row>
    <row r="2059" spans="1:23" hidden="1" x14ac:dyDescent="0.25">
      <c r="A2059" s="1">
        <v>912</v>
      </c>
      <c r="B2059" s="1" t="s">
        <v>3374</v>
      </c>
      <c r="C2059" s="1" t="s">
        <v>153</v>
      </c>
      <c r="D2059" s="1">
        <v>1</v>
      </c>
      <c r="E2059" s="1" t="s">
        <v>58</v>
      </c>
      <c r="F2059" s="1" t="s">
        <v>3425</v>
      </c>
      <c r="G2059" s="1" t="s">
        <v>3426</v>
      </c>
      <c r="H2059" s="1">
        <v>7</v>
      </c>
      <c r="I2059" s="1">
        <v>1</v>
      </c>
      <c r="J2059" s="2" t="s">
        <v>4796</v>
      </c>
      <c r="L2059" s="2" t="s">
        <v>4797</v>
      </c>
      <c r="O2059" s="1" t="s">
        <v>4797</v>
      </c>
      <c r="R2059" s="1" t="s">
        <v>7</v>
      </c>
      <c r="S2059" s="2">
        <v>44523</v>
      </c>
      <c r="T2059" s="2">
        <f t="shared" si="206"/>
        <v>45983</v>
      </c>
      <c r="U2059" s="2">
        <f t="shared" si="204"/>
        <v>46043</v>
      </c>
      <c r="V2059" s="11">
        <f t="shared" ca="1" si="205"/>
        <v>-374</v>
      </c>
      <c r="W2059" s="1" t="s">
        <v>4793</v>
      </c>
    </row>
    <row r="2060" spans="1:23" hidden="1" x14ac:dyDescent="0.25">
      <c r="A2060" s="1">
        <v>912</v>
      </c>
      <c r="B2060" s="1" t="s">
        <v>3374</v>
      </c>
      <c r="C2060" s="1" t="s">
        <v>153</v>
      </c>
      <c r="D2060" s="1">
        <v>2</v>
      </c>
      <c r="E2060" s="1" t="s">
        <v>58</v>
      </c>
      <c r="F2060" s="1" t="s">
        <v>3427</v>
      </c>
      <c r="G2060" s="1" t="s">
        <v>3428</v>
      </c>
      <c r="H2060" s="1">
        <v>8</v>
      </c>
      <c r="I2060" s="1">
        <v>1</v>
      </c>
      <c r="J2060" s="2" t="s">
        <v>4796</v>
      </c>
      <c r="L2060" s="2" t="s">
        <v>4797</v>
      </c>
      <c r="O2060" s="1" t="s">
        <v>4797</v>
      </c>
      <c r="R2060" s="1" t="s">
        <v>7</v>
      </c>
      <c r="S2060" s="2">
        <v>44523</v>
      </c>
      <c r="T2060" s="2">
        <f t="shared" si="206"/>
        <v>45983</v>
      </c>
      <c r="U2060" s="2">
        <f t="shared" si="204"/>
        <v>46043</v>
      </c>
      <c r="V2060" s="11">
        <f t="shared" ca="1" si="205"/>
        <v>-374</v>
      </c>
      <c r="W2060" s="1" t="s">
        <v>4793</v>
      </c>
    </row>
    <row r="2061" spans="1:23" hidden="1" x14ac:dyDescent="0.25">
      <c r="A2061" s="1">
        <v>912</v>
      </c>
      <c r="B2061" s="1" t="s">
        <v>3374</v>
      </c>
      <c r="C2061" s="1" t="s">
        <v>153</v>
      </c>
      <c r="D2061" s="1">
        <v>3</v>
      </c>
      <c r="E2061" s="1" t="s">
        <v>58</v>
      </c>
      <c r="F2061" s="1" t="s">
        <v>3429</v>
      </c>
      <c r="G2061" s="1" t="s">
        <v>3430</v>
      </c>
      <c r="H2061" s="1">
        <v>8</v>
      </c>
      <c r="I2061" s="1">
        <v>1</v>
      </c>
      <c r="J2061" s="2" t="s">
        <v>4796</v>
      </c>
      <c r="L2061" s="2" t="s">
        <v>4797</v>
      </c>
      <c r="O2061" s="1" t="s">
        <v>4797</v>
      </c>
      <c r="R2061" s="1" t="s">
        <v>7</v>
      </c>
      <c r="S2061" s="2">
        <v>44523</v>
      </c>
      <c r="T2061" s="2">
        <f t="shared" si="206"/>
        <v>45983</v>
      </c>
      <c r="U2061" s="2">
        <f t="shared" si="204"/>
        <v>46043</v>
      </c>
      <c r="V2061" s="11">
        <f t="shared" ca="1" si="205"/>
        <v>-374</v>
      </c>
      <c r="W2061" s="1" t="s">
        <v>4793</v>
      </c>
    </row>
    <row r="2062" spans="1:23" hidden="1" x14ac:dyDescent="0.25">
      <c r="A2062" s="1">
        <v>912</v>
      </c>
      <c r="B2062" s="1" t="s">
        <v>3374</v>
      </c>
      <c r="C2062" s="1" t="s">
        <v>153</v>
      </c>
      <c r="D2062" s="1">
        <v>4</v>
      </c>
      <c r="E2062" s="1" t="s">
        <v>58</v>
      </c>
      <c r="F2062" s="1" t="s">
        <v>3431</v>
      </c>
      <c r="G2062" s="1" t="s">
        <v>3432</v>
      </c>
      <c r="H2062" s="1">
        <v>11</v>
      </c>
      <c r="I2062" s="1">
        <v>1</v>
      </c>
      <c r="J2062" s="2" t="s">
        <v>4796</v>
      </c>
      <c r="L2062" s="2" t="s">
        <v>4797</v>
      </c>
      <c r="O2062" s="1" t="s">
        <v>4797</v>
      </c>
      <c r="R2062" s="1" t="s">
        <v>7</v>
      </c>
      <c r="S2062" s="2">
        <v>44523</v>
      </c>
      <c r="T2062" s="2">
        <f t="shared" si="206"/>
        <v>45983</v>
      </c>
      <c r="U2062" s="2">
        <f t="shared" si="204"/>
        <v>46043</v>
      </c>
      <c r="V2062" s="11">
        <f t="shared" ca="1" si="205"/>
        <v>-374</v>
      </c>
      <c r="W2062" s="1" t="s">
        <v>4793</v>
      </c>
    </row>
    <row r="2063" spans="1:23" hidden="1" x14ac:dyDescent="0.25">
      <c r="A2063" s="1">
        <v>912</v>
      </c>
      <c r="B2063" s="1" t="s">
        <v>3374</v>
      </c>
      <c r="C2063" s="1" t="s">
        <v>153</v>
      </c>
      <c r="D2063" s="1">
        <v>5</v>
      </c>
      <c r="E2063" s="1" t="s">
        <v>58</v>
      </c>
      <c r="F2063" s="1" t="s">
        <v>3433</v>
      </c>
      <c r="G2063" s="1" t="s">
        <v>3433</v>
      </c>
      <c r="H2063" s="1">
        <v>9</v>
      </c>
      <c r="I2063" s="1">
        <v>1</v>
      </c>
      <c r="J2063" s="2" t="s">
        <v>4796</v>
      </c>
      <c r="L2063" s="2" t="s">
        <v>4797</v>
      </c>
      <c r="O2063" s="1" t="s">
        <v>4797</v>
      </c>
      <c r="R2063" s="1" t="s">
        <v>7</v>
      </c>
      <c r="S2063" s="2">
        <v>44523</v>
      </c>
      <c r="T2063" s="2">
        <f t="shared" si="206"/>
        <v>45983</v>
      </c>
      <c r="U2063" s="2">
        <f t="shared" si="204"/>
        <v>46043</v>
      </c>
      <c r="V2063" s="11">
        <f t="shared" ca="1" si="205"/>
        <v>-374</v>
      </c>
      <c r="W2063" s="1" t="s">
        <v>4793</v>
      </c>
    </row>
    <row r="2064" spans="1:23" hidden="1" x14ac:dyDescent="0.25">
      <c r="A2064" s="1">
        <v>912</v>
      </c>
      <c r="B2064" s="1" t="s">
        <v>3374</v>
      </c>
      <c r="C2064" s="1" t="s">
        <v>260</v>
      </c>
      <c r="D2064" s="1">
        <v>10</v>
      </c>
      <c r="E2064" s="1" t="s">
        <v>58</v>
      </c>
      <c r="F2064" s="1" t="s">
        <v>3385</v>
      </c>
      <c r="G2064" s="1" t="s">
        <v>3386</v>
      </c>
      <c r="H2064" s="1">
        <v>22</v>
      </c>
      <c r="I2064" s="1">
        <v>1</v>
      </c>
      <c r="J2064" s="2" t="s">
        <v>4796</v>
      </c>
      <c r="L2064" s="2" t="s">
        <v>4797</v>
      </c>
      <c r="O2064" s="1" t="s">
        <v>4797</v>
      </c>
      <c r="R2064" s="1" t="s">
        <v>7</v>
      </c>
      <c r="S2064" s="2">
        <v>44523</v>
      </c>
      <c r="T2064" s="2">
        <f t="shared" si="206"/>
        <v>45983</v>
      </c>
      <c r="U2064" s="2">
        <f t="shared" si="204"/>
        <v>46043</v>
      </c>
      <c r="V2064" s="11">
        <f t="shared" ca="1" si="205"/>
        <v>-374</v>
      </c>
      <c r="W2064" s="1" t="s">
        <v>4793</v>
      </c>
    </row>
    <row r="2065" spans="1:23" hidden="1" x14ac:dyDescent="0.25">
      <c r="A2065" s="1">
        <v>912</v>
      </c>
      <c r="B2065" s="1" t="s">
        <v>3374</v>
      </c>
      <c r="C2065" s="1" t="s">
        <v>260</v>
      </c>
      <c r="D2065" s="1">
        <v>11</v>
      </c>
      <c r="E2065" s="1" t="s">
        <v>58</v>
      </c>
      <c r="F2065" s="1" t="s">
        <v>3387</v>
      </c>
      <c r="G2065" s="1" t="s">
        <v>3388</v>
      </c>
      <c r="H2065" s="1">
        <v>21</v>
      </c>
      <c r="I2065" s="1">
        <v>1</v>
      </c>
      <c r="J2065" s="2" t="s">
        <v>4796</v>
      </c>
      <c r="L2065" s="2" t="s">
        <v>4797</v>
      </c>
      <c r="O2065" s="1" t="s">
        <v>4797</v>
      </c>
      <c r="R2065" s="1" t="s">
        <v>7</v>
      </c>
      <c r="S2065" s="2">
        <v>44523</v>
      </c>
      <c r="T2065" s="2">
        <f t="shared" si="206"/>
        <v>45983</v>
      </c>
      <c r="U2065" s="2">
        <f t="shared" si="204"/>
        <v>46043</v>
      </c>
      <c r="V2065" s="11">
        <f t="shared" ca="1" si="205"/>
        <v>-374</v>
      </c>
      <c r="W2065" s="1" t="s">
        <v>4793</v>
      </c>
    </row>
    <row r="2066" spans="1:23" hidden="1" x14ac:dyDescent="0.25">
      <c r="A2066" s="1">
        <v>942</v>
      </c>
      <c r="B2066" s="1" t="s">
        <v>4315</v>
      </c>
      <c r="C2066" s="1" t="s">
        <v>166</v>
      </c>
      <c r="D2066" s="1">
        <v>113</v>
      </c>
      <c r="E2066" s="1" t="s">
        <v>22</v>
      </c>
      <c r="F2066" s="1" t="s">
        <v>3150</v>
      </c>
      <c r="G2066" s="1" t="s">
        <v>4323</v>
      </c>
      <c r="H2066" s="1">
        <v>21</v>
      </c>
      <c r="J2066" s="1" t="s">
        <v>4798</v>
      </c>
      <c r="L2066" s="1" t="s">
        <v>4798</v>
      </c>
      <c r="N2066" s="1" t="s">
        <v>4798</v>
      </c>
      <c r="O2066" s="1" t="s">
        <v>4798</v>
      </c>
      <c r="R2066" s="1" t="s">
        <v>7</v>
      </c>
      <c r="S2066" s="2">
        <v>45537</v>
      </c>
      <c r="T2066" s="2">
        <f>S2066+(365*2)</f>
        <v>46267</v>
      </c>
      <c r="U2066" s="2">
        <f t="shared" si="204"/>
        <v>46327</v>
      </c>
      <c r="V2066" s="11">
        <f t="shared" ca="1" si="205"/>
        <v>-658</v>
      </c>
    </row>
    <row r="2067" spans="1:23" hidden="1" x14ac:dyDescent="0.25">
      <c r="A2067" s="1">
        <v>912</v>
      </c>
      <c r="B2067" s="1" t="s">
        <v>3374</v>
      </c>
      <c r="C2067" s="1" t="s">
        <v>153</v>
      </c>
      <c r="D2067" s="1">
        <v>12</v>
      </c>
      <c r="E2067" s="1" t="s">
        <v>58</v>
      </c>
      <c r="F2067" s="1" t="s">
        <v>3391</v>
      </c>
      <c r="G2067" s="1" t="s">
        <v>3392</v>
      </c>
      <c r="H2067" s="1">
        <v>21</v>
      </c>
      <c r="I2067" s="1">
        <v>1</v>
      </c>
      <c r="J2067" s="2" t="s">
        <v>4796</v>
      </c>
      <c r="L2067" s="2" t="s">
        <v>4797</v>
      </c>
      <c r="O2067" s="1" t="s">
        <v>4797</v>
      </c>
      <c r="R2067" s="1" t="s">
        <v>7</v>
      </c>
      <c r="S2067" s="2">
        <v>44523</v>
      </c>
      <c r="T2067" s="2">
        <f>S2067+(365*4)</f>
        <v>45983</v>
      </c>
      <c r="U2067" s="2">
        <f t="shared" si="204"/>
        <v>46043</v>
      </c>
      <c r="V2067" s="11">
        <f t="shared" ca="1" si="205"/>
        <v>-374</v>
      </c>
      <c r="W2067" s="1" t="s">
        <v>4793</v>
      </c>
    </row>
    <row r="2068" spans="1:23" hidden="1" x14ac:dyDescent="0.25">
      <c r="A2068" s="1">
        <v>942</v>
      </c>
      <c r="B2068" s="1" t="s">
        <v>4315</v>
      </c>
      <c r="C2068" s="1" t="s">
        <v>393</v>
      </c>
      <c r="D2068" s="1">
        <v>117</v>
      </c>
      <c r="E2068" s="1" t="s">
        <v>22</v>
      </c>
      <c r="F2068" s="1" t="s">
        <v>4341</v>
      </c>
      <c r="G2068" s="1" t="s">
        <v>4342</v>
      </c>
      <c r="H2068" s="1" t="s">
        <v>4340</v>
      </c>
      <c r="J2068" s="1" t="s">
        <v>4798</v>
      </c>
      <c r="L2068" s="1" t="s">
        <v>4798</v>
      </c>
      <c r="N2068" s="1" t="s">
        <v>4798</v>
      </c>
      <c r="O2068" s="1" t="s">
        <v>4798</v>
      </c>
      <c r="R2068" s="1" t="s">
        <v>7</v>
      </c>
      <c r="S2068" s="2">
        <v>45537</v>
      </c>
      <c r="T2068" s="2">
        <f>S2068+(365*2)</f>
        <v>46267</v>
      </c>
      <c r="U2068" s="2">
        <f t="shared" si="204"/>
        <v>46327</v>
      </c>
      <c r="V2068" s="11">
        <f t="shared" ca="1" si="205"/>
        <v>-658</v>
      </c>
    </row>
    <row r="2069" spans="1:23" hidden="1" x14ac:dyDescent="0.25">
      <c r="A2069" s="1">
        <v>912</v>
      </c>
      <c r="B2069" s="1" t="s">
        <v>3374</v>
      </c>
      <c r="C2069" s="1" t="s">
        <v>153</v>
      </c>
      <c r="D2069" s="1">
        <v>423</v>
      </c>
      <c r="E2069" s="1" t="s">
        <v>58</v>
      </c>
      <c r="F2069" s="1" t="s">
        <v>3412</v>
      </c>
      <c r="G2069" s="1" t="s">
        <v>3413</v>
      </c>
      <c r="H2069" s="1">
        <v>6</v>
      </c>
      <c r="I2069" s="1">
        <v>1</v>
      </c>
      <c r="J2069" s="2" t="s">
        <v>4796</v>
      </c>
      <c r="L2069" s="2" t="s">
        <v>4797</v>
      </c>
      <c r="O2069" s="1" t="s">
        <v>4797</v>
      </c>
      <c r="R2069" s="1" t="s">
        <v>7</v>
      </c>
      <c r="S2069" s="2">
        <v>44523</v>
      </c>
      <c r="T2069" s="2">
        <f>S2069+(365*4)</f>
        <v>45983</v>
      </c>
      <c r="U2069" s="2">
        <f t="shared" si="204"/>
        <v>46043</v>
      </c>
      <c r="V2069" s="11">
        <f t="shared" ca="1" si="205"/>
        <v>-374</v>
      </c>
      <c r="W2069" s="1" t="s">
        <v>4793</v>
      </c>
    </row>
    <row r="2070" spans="1:23" hidden="1" x14ac:dyDescent="0.25">
      <c r="A2070" s="1">
        <v>912</v>
      </c>
      <c r="B2070" s="1" t="s">
        <v>3374</v>
      </c>
      <c r="C2070" s="1" t="s">
        <v>153</v>
      </c>
      <c r="D2070" s="1">
        <v>426</v>
      </c>
      <c r="E2070" s="1" t="s">
        <v>58</v>
      </c>
      <c r="F2070" s="1" t="s">
        <v>3417</v>
      </c>
      <c r="G2070" s="1" t="s">
        <v>3418</v>
      </c>
      <c r="H2070" s="1" t="s">
        <v>3416</v>
      </c>
      <c r="I2070" s="1">
        <v>1</v>
      </c>
      <c r="J2070" s="2" t="s">
        <v>4796</v>
      </c>
      <c r="L2070" s="2" t="s">
        <v>4797</v>
      </c>
      <c r="O2070" s="1" t="s">
        <v>4797</v>
      </c>
      <c r="R2070" s="1" t="s">
        <v>7</v>
      </c>
      <c r="S2070" s="2">
        <v>44523</v>
      </c>
      <c r="T2070" s="2">
        <f>S2070+(365*4)</f>
        <v>45983</v>
      </c>
      <c r="U2070" s="2">
        <f t="shared" si="204"/>
        <v>46043</v>
      </c>
      <c r="V2070" s="11">
        <f t="shared" ca="1" si="205"/>
        <v>-374</v>
      </c>
      <c r="W2070" s="1" t="s">
        <v>4793</v>
      </c>
    </row>
    <row r="2071" spans="1:23" hidden="1" x14ac:dyDescent="0.25">
      <c r="A2071" s="1">
        <v>942</v>
      </c>
      <c r="B2071" s="1" t="s">
        <v>4315</v>
      </c>
      <c r="C2071" s="1" t="s">
        <v>20</v>
      </c>
      <c r="D2071" s="1">
        <v>122</v>
      </c>
      <c r="E2071" s="1" t="s">
        <v>22</v>
      </c>
      <c r="F2071" s="1" t="s">
        <v>4346</v>
      </c>
      <c r="G2071" s="1" t="s">
        <v>4346</v>
      </c>
      <c r="H2071" s="1">
        <v>2</v>
      </c>
      <c r="J2071" s="1" t="s">
        <v>4798</v>
      </c>
      <c r="L2071" s="1" t="s">
        <v>4798</v>
      </c>
      <c r="N2071" s="1" t="s">
        <v>4798</v>
      </c>
      <c r="O2071" s="1" t="s">
        <v>4798</v>
      </c>
      <c r="R2071" s="1" t="s">
        <v>7</v>
      </c>
      <c r="S2071" s="2">
        <v>45537</v>
      </c>
      <c r="T2071" s="2">
        <f>S2071+(365*2)</f>
        <v>46267</v>
      </c>
      <c r="U2071" s="2">
        <f t="shared" si="204"/>
        <v>46327</v>
      </c>
      <c r="V2071" s="11">
        <f t="shared" ca="1" si="205"/>
        <v>-658</v>
      </c>
    </row>
    <row r="2072" spans="1:23" hidden="1" x14ac:dyDescent="0.25">
      <c r="A2072" s="1">
        <v>912</v>
      </c>
      <c r="B2072" s="1" t="s">
        <v>3374</v>
      </c>
      <c r="C2072" s="1" t="s">
        <v>153</v>
      </c>
      <c r="D2072" s="1">
        <v>468</v>
      </c>
      <c r="E2072" s="1" t="s">
        <v>58</v>
      </c>
      <c r="F2072" s="1" t="s">
        <v>3442</v>
      </c>
      <c r="G2072" s="1" t="s">
        <v>3443</v>
      </c>
      <c r="H2072" s="1">
        <v>7</v>
      </c>
      <c r="I2072" s="1">
        <v>1</v>
      </c>
      <c r="J2072" s="2" t="s">
        <v>4796</v>
      </c>
      <c r="L2072" s="2" t="s">
        <v>4797</v>
      </c>
      <c r="O2072" s="1" t="s">
        <v>4797</v>
      </c>
      <c r="R2072" s="1" t="s">
        <v>7</v>
      </c>
      <c r="S2072" s="2">
        <v>44523</v>
      </c>
      <c r="T2072" s="2">
        <f>S2072+(365*4)</f>
        <v>45983</v>
      </c>
      <c r="U2072" s="2">
        <f t="shared" si="204"/>
        <v>46043</v>
      </c>
      <c r="V2072" s="11">
        <f t="shared" ca="1" si="205"/>
        <v>-374</v>
      </c>
      <c r="W2072" s="1" t="s">
        <v>4793</v>
      </c>
    </row>
    <row r="2073" spans="1:23" hidden="1" x14ac:dyDescent="0.25">
      <c r="A2073" s="1">
        <v>942</v>
      </c>
      <c r="B2073" s="1" t="s">
        <v>4315</v>
      </c>
      <c r="C2073" s="1" t="s">
        <v>6</v>
      </c>
      <c r="D2073" s="1">
        <v>126</v>
      </c>
      <c r="E2073" s="1" t="s">
        <v>22</v>
      </c>
      <c r="F2073" s="1" t="s">
        <v>4321</v>
      </c>
      <c r="G2073" s="1" t="s">
        <v>4322</v>
      </c>
      <c r="H2073" s="1">
        <v>2</v>
      </c>
      <c r="J2073" s="1" t="s">
        <v>4798</v>
      </c>
      <c r="L2073" s="1" t="s">
        <v>4798</v>
      </c>
      <c r="N2073" s="1" t="s">
        <v>4798</v>
      </c>
      <c r="O2073" s="1" t="s">
        <v>4798</v>
      </c>
      <c r="R2073" s="1" t="s">
        <v>7</v>
      </c>
      <c r="S2073" s="2">
        <v>45537</v>
      </c>
      <c r="T2073" s="2">
        <f>S2073+(365*2)</f>
        <v>46267</v>
      </c>
      <c r="U2073" s="2">
        <f t="shared" si="204"/>
        <v>46327</v>
      </c>
      <c r="V2073" s="11">
        <f t="shared" ca="1" si="205"/>
        <v>-658</v>
      </c>
    </row>
    <row r="2074" spans="1:23" hidden="1" x14ac:dyDescent="0.25">
      <c r="A2074" s="1">
        <v>912</v>
      </c>
      <c r="B2074" s="1" t="s">
        <v>3374</v>
      </c>
      <c r="C2074" s="1" t="s">
        <v>153</v>
      </c>
      <c r="D2074" s="1">
        <v>477</v>
      </c>
      <c r="E2074" s="1" t="s">
        <v>58</v>
      </c>
      <c r="F2074" s="1" t="s">
        <v>3443</v>
      </c>
      <c r="G2074" s="1" t="s">
        <v>3444</v>
      </c>
      <c r="H2074" s="1">
        <v>14</v>
      </c>
      <c r="I2074" s="1">
        <v>1</v>
      </c>
      <c r="J2074" s="2" t="s">
        <v>4796</v>
      </c>
      <c r="L2074" s="2" t="s">
        <v>4797</v>
      </c>
      <c r="O2074" s="1" t="s">
        <v>4797</v>
      </c>
      <c r="R2074" s="1" t="s">
        <v>7</v>
      </c>
      <c r="S2074" s="2">
        <v>44523</v>
      </c>
      <c r="T2074" s="2">
        <f>S2074+(365*4)</f>
        <v>45983</v>
      </c>
      <c r="U2074" s="2">
        <f t="shared" si="204"/>
        <v>46043</v>
      </c>
      <c r="V2074" s="11">
        <f t="shared" ca="1" si="205"/>
        <v>-374</v>
      </c>
      <c r="W2074" s="1" t="s">
        <v>4793</v>
      </c>
    </row>
    <row r="2075" spans="1:23" hidden="1" x14ac:dyDescent="0.25">
      <c r="A2075" s="1">
        <v>942</v>
      </c>
      <c r="B2075" s="1" t="s">
        <v>4315</v>
      </c>
      <c r="C2075" s="1" t="s">
        <v>20</v>
      </c>
      <c r="D2075" s="1">
        <v>192</v>
      </c>
      <c r="E2075" s="1" t="s">
        <v>22</v>
      </c>
      <c r="F2075" s="1" t="s">
        <v>4364</v>
      </c>
      <c r="G2075" s="1" t="s">
        <v>4365</v>
      </c>
      <c r="H2075" s="1" t="s">
        <v>4363</v>
      </c>
      <c r="J2075" s="1" t="s">
        <v>4798</v>
      </c>
      <c r="L2075" s="1" t="s">
        <v>4798</v>
      </c>
      <c r="N2075" s="1" t="s">
        <v>4798</v>
      </c>
      <c r="O2075" s="1" t="s">
        <v>4798</v>
      </c>
      <c r="R2075" s="1" t="s">
        <v>7</v>
      </c>
      <c r="S2075" s="2">
        <v>45537</v>
      </c>
      <c r="T2075" s="2">
        <f>S2075+(365*2)</f>
        <v>46267</v>
      </c>
      <c r="U2075" s="2">
        <f t="shared" si="204"/>
        <v>46327</v>
      </c>
      <c r="V2075" s="11">
        <f t="shared" ca="1" si="205"/>
        <v>-658</v>
      </c>
    </row>
    <row r="2076" spans="1:23" hidden="1" x14ac:dyDescent="0.25">
      <c r="A2076" s="1">
        <v>912</v>
      </c>
      <c r="B2076" s="1" t="s">
        <v>3464</v>
      </c>
      <c r="C2076" s="1" t="s">
        <v>153</v>
      </c>
      <c r="D2076" s="1">
        <v>4</v>
      </c>
      <c r="E2076" s="1" t="s">
        <v>154</v>
      </c>
      <c r="F2076" s="1" t="s">
        <v>3489</v>
      </c>
      <c r="G2076" s="1" t="s">
        <v>3490</v>
      </c>
      <c r="H2076" s="1">
        <v>3</v>
      </c>
      <c r="I2076" s="1">
        <v>1</v>
      </c>
      <c r="J2076" s="2" t="s">
        <v>4796</v>
      </c>
      <c r="L2076" s="2" t="s">
        <v>4797</v>
      </c>
      <c r="O2076" s="1" t="s">
        <v>4797</v>
      </c>
      <c r="R2076" s="1" t="s">
        <v>7</v>
      </c>
      <c r="S2076" s="2">
        <v>44740</v>
      </c>
      <c r="T2076" s="2">
        <f t="shared" ref="T2076:T2087" si="207">S2076+(365*3)</f>
        <v>45835</v>
      </c>
      <c r="U2076" s="2">
        <f t="shared" si="204"/>
        <v>45895</v>
      </c>
      <c r="V2076" s="11">
        <f t="shared" ca="1" si="205"/>
        <v>-226</v>
      </c>
      <c r="W2076" s="1" t="s">
        <v>4793</v>
      </c>
    </row>
    <row r="2077" spans="1:23" hidden="1" x14ac:dyDescent="0.25">
      <c r="A2077" s="1">
        <v>912</v>
      </c>
      <c r="B2077" s="1" t="s">
        <v>3464</v>
      </c>
      <c r="C2077" s="1" t="s">
        <v>93</v>
      </c>
      <c r="D2077" s="1" t="s">
        <v>3474</v>
      </c>
      <c r="E2077" s="1" t="s">
        <v>154</v>
      </c>
      <c r="F2077" s="1" t="s">
        <v>3475</v>
      </c>
      <c r="G2077" s="1" t="s">
        <v>3476</v>
      </c>
      <c r="H2077" s="1">
        <v>3</v>
      </c>
      <c r="I2077" s="1">
        <v>1</v>
      </c>
      <c r="J2077" s="2" t="s">
        <v>4796</v>
      </c>
      <c r="L2077" s="2" t="s">
        <v>4797</v>
      </c>
      <c r="O2077" s="1" t="s">
        <v>4797</v>
      </c>
      <c r="R2077" s="1" t="s">
        <v>7</v>
      </c>
      <c r="S2077" s="2">
        <v>44740</v>
      </c>
      <c r="T2077" s="2">
        <f t="shared" si="207"/>
        <v>45835</v>
      </c>
      <c r="U2077" s="2">
        <f t="shared" si="204"/>
        <v>45895</v>
      </c>
      <c r="V2077" s="11">
        <f t="shared" ca="1" si="205"/>
        <v>-226</v>
      </c>
      <c r="W2077" s="1" t="s">
        <v>4793</v>
      </c>
    </row>
    <row r="2078" spans="1:23" hidden="1" x14ac:dyDescent="0.25">
      <c r="A2078" s="1">
        <v>912</v>
      </c>
      <c r="B2078" s="1" t="s">
        <v>3464</v>
      </c>
      <c r="C2078" s="1" t="s">
        <v>153</v>
      </c>
      <c r="D2078" s="1" t="s">
        <v>645</v>
      </c>
      <c r="E2078" s="1" t="s">
        <v>154</v>
      </c>
      <c r="F2078" s="1" t="s">
        <v>3491</v>
      </c>
      <c r="G2078" s="1" t="s">
        <v>3492</v>
      </c>
      <c r="H2078" s="1" t="s">
        <v>235</v>
      </c>
      <c r="I2078" s="1">
        <v>1</v>
      </c>
      <c r="J2078" s="2" t="s">
        <v>4796</v>
      </c>
      <c r="L2078" s="2" t="s">
        <v>4797</v>
      </c>
      <c r="O2078" s="1" t="s">
        <v>4797</v>
      </c>
      <c r="R2078" s="1" t="s">
        <v>7</v>
      </c>
      <c r="S2078" s="2">
        <v>44740</v>
      </c>
      <c r="T2078" s="2">
        <f t="shared" si="207"/>
        <v>45835</v>
      </c>
      <c r="U2078" s="2">
        <f t="shared" si="204"/>
        <v>45895</v>
      </c>
      <c r="V2078" s="11">
        <f t="shared" ca="1" si="205"/>
        <v>-226</v>
      </c>
      <c r="W2078" s="1" t="s">
        <v>4793</v>
      </c>
    </row>
    <row r="2079" spans="1:23" hidden="1" x14ac:dyDescent="0.25">
      <c r="A2079" s="1">
        <v>913</v>
      </c>
      <c r="B2079" s="1" t="s">
        <v>3632</v>
      </c>
      <c r="C2079" s="1" t="s">
        <v>153</v>
      </c>
      <c r="D2079" s="1" t="s">
        <v>479</v>
      </c>
      <c r="E2079" s="1" t="s">
        <v>154</v>
      </c>
      <c r="F2079" s="1" t="s">
        <v>3634</v>
      </c>
      <c r="G2079" s="1" t="s">
        <v>3635</v>
      </c>
      <c r="H2079" s="1">
        <v>2</v>
      </c>
      <c r="I2079" s="1">
        <v>1</v>
      </c>
      <c r="J2079" s="2" t="s">
        <v>4796</v>
      </c>
      <c r="L2079" s="2" t="s">
        <v>4797</v>
      </c>
      <c r="O2079" s="1" t="s">
        <v>4797</v>
      </c>
      <c r="R2079" s="1" t="s">
        <v>7</v>
      </c>
      <c r="S2079" s="2">
        <v>44323</v>
      </c>
      <c r="T2079" s="2">
        <f t="shared" si="207"/>
        <v>45418</v>
      </c>
      <c r="U2079" s="2">
        <f t="shared" si="204"/>
        <v>45478</v>
      </c>
      <c r="V2079" s="11">
        <f t="shared" ca="1" si="205"/>
        <v>191</v>
      </c>
      <c r="W2079" s="1" t="s">
        <v>4793</v>
      </c>
    </row>
    <row r="2080" spans="1:23" hidden="1" x14ac:dyDescent="0.25">
      <c r="A2080" s="1">
        <v>914</v>
      </c>
      <c r="B2080" s="1" t="s">
        <v>3639</v>
      </c>
      <c r="C2080" s="1" t="s">
        <v>356</v>
      </c>
      <c r="D2080" s="1">
        <v>15</v>
      </c>
      <c r="E2080" s="1" t="s">
        <v>154</v>
      </c>
      <c r="F2080" s="1" t="s">
        <v>3698</v>
      </c>
      <c r="G2080" s="1" t="s">
        <v>3698</v>
      </c>
      <c r="H2080" s="1">
        <v>9</v>
      </c>
      <c r="I2080" s="1">
        <v>1</v>
      </c>
      <c r="J2080" s="2" t="s">
        <v>4796</v>
      </c>
      <c r="L2080" s="2" t="s">
        <v>4797</v>
      </c>
      <c r="O2080" s="1" t="s">
        <v>4797</v>
      </c>
      <c r="R2080" s="1" t="s">
        <v>7</v>
      </c>
      <c r="S2080" s="2">
        <v>44321</v>
      </c>
      <c r="T2080" s="2">
        <f t="shared" si="207"/>
        <v>45416</v>
      </c>
      <c r="U2080" s="2">
        <f t="shared" si="204"/>
        <v>45476</v>
      </c>
      <c r="V2080" s="11">
        <f t="shared" ca="1" si="205"/>
        <v>193</v>
      </c>
      <c r="W2080" s="1" t="s">
        <v>4793</v>
      </c>
    </row>
    <row r="2081" spans="1:23" hidden="1" x14ac:dyDescent="0.25">
      <c r="A2081" s="1">
        <v>914</v>
      </c>
      <c r="B2081" s="1" t="s">
        <v>3639</v>
      </c>
      <c r="C2081" s="1" t="s">
        <v>356</v>
      </c>
      <c r="D2081" s="1">
        <v>16</v>
      </c>
      <c r="E2081" s="1" t="s">
        <v>154</v>
      </c>
      <c r="F2081" s="1" t="s">
        <v>3698</v>
      </c>
      <c r="G2081" s="1" t="s">
        <v>3698</v>
      </c>
      <c r="H2081" s="1">
        <v>11</v>
      </c>
      <c r="I2081" s="1">
        <v>1</v>
      </c>
      <c r="J2081" s="2" t="s">
        <v>4796</v>
      </c>
      <c r="L2081" s="2" t="s">
        <v>4797</v>
      </c>
      <c r="O2081" s="1" t="s">
        <v>4797</v>
      </c>
      <c r="R2081" s="1" t="s">
        <v>7</v>
      </c>
      <c r="S2081" s="2">
        <v>44321</v>
      </c>
      <c r="T2081" s="2">
        <f t="shared" si="207"/>
        <v>45416</v>
      </c>
      <c r="U2081" s="2">
        <f t="shared" si="204"/>
        <v>45476</v>
      </c>
      <c r="V2081" s="11">
        <f t="shared" ca="1" si="205"/>
        <v>193</v>
      </c>
      <c r="W2081" s="1" t="s">
        <v>4793</v>
      </c>
    </row>
    <row r="2082" spans="1:23" hidden="1" x14ac:dyDescent="0.25">
      <c r="A2082" s="1">
        <v>914</v>
      </c>
      <c r="B2082" s="1" t="s">
        <v>3639</v>
      </c>
      <c r="C2082" s="1" t="s">
        <v>356</v>
      </c>
      <c r="D2082" s="1">
        <v>17</v>
      </c>
      <c r="E2082" s="1" t="s">
        <v>154</v>
      </c>
      <c r="F2082" s="1" t="s">
        <v>3700</v>
      </c>
      <c r="G2082" s="1" t="s">
        <v>3700</v>
      </c>
      <c r="H2082" s="1">
        <v>13</v>
      </c>
      <c r="I2082" s="1">
        <v>1</v>
      </c>
      <c r="J2082" s="2" t="s">
        <v>4796</v>
      </c>
      <c r="L2082" s="2" t="s">
        <v>4797</v>
      </c>
      <c r="O2082" s="1" t="s">
        <v>4797</v>
      </c>
      <c r="R2082" s="1" t="s">
        <v>7</v>
      </c>
      <c r="S2082" s="2">
        <v>44321</v>
      </c>
      <c r="T2082" s="2">
        <f t="shared" si="207"/>
        <v>45416</v>
      </c>
      <c r="U2082" s="2">
        <f t="shared" si="204"/>
        <v>45476</v>
      </c>
      <c r="V2082" s="11">
        <f t="shared" ca="1" si="205"/>
        <v>193</v>
      </c>
      <c r="W2082" s="1" t="s">
        <v>4793</v>
      </c>
    </row>
    <row r="2083" spans="1:23" hidden="1" x14ac:dyDescent="0.25">
      <c r="A2083" s="1">
        <v>914</v>
      </c>
      <c r="B2083" s="1" t="s">
        <v>3639</v>
      </c>
      <c r="C2083" s="1" t="s">
        <v>356</v>
      </c>
      <c r="D2083" s="1">
        <v>20</v>
      </c>
      <c r="E2083" s="1" t="s">
        <v>154</v>
      </c>
      <c r="F2083" s="1" t="s">
        <v>3691</v>
      </c>
      <c r="G2083" s="1" t="s">
        <v>3691</v>
      </c>
      <c r="H2083" s="1">
        <v>9</v>
      </c>
      <c r="I2083" s="1">
        <v>1</v>
      </c>
      <c r="J2083" s="2" t="s">
        <v>4796</v>
      </c>
      <c r="L2083" s="2" t="s">
        <v>4797</v>
      </c>
      <c r="O2083" s="1" t="s">
        <v>4797</v>
      </c>
      <c r="R2083" s="1" t="s">
        <v>7</v>
      </c>
      <c r="S2083" s="2">
        <v>44323</v>
      </c>
      <c r="T2083" s="2">
        <f t="shared" si="207"/>
        <v>45418</v>
      </c>
      <c r="U2083" s="2">
        <f t="shared" si="204"/>
        <v>45478</v>
      </c>
      <c r="V2083" s="11">
        <f t="shared" ca="1" si="205"/>
        <v>191</v>
      </c>
      <c r="W2083" s="1" t="s">
        <v>4793</v>
      </c>
    </row>
    <row r="2084" spans="1:23" hidden="1" x14ac:dyDescent="0.25">
      <c r="A2084" s="1">
        <v>914</v>
      </c>
      <c r="B2084" s="1" t="s">
        <v>3639</v>
      </c>
      <c r="C2084" s="1" t="s">
        <v>356</v>
      </c>
      <c r="D2084" s="1">
        <v>22</v>
      </c>
      <c r="E2084" s="1" t="s">
        <v>154</v>
      </c>
      <c r="F2084" s="1" t="s">
        <v>3693</v>
      </c>
      <c r="G2084" s="1" t="s">
        <v>3693</v>
      </c>
      <c r="H2084" s="1">
        <v>17</v>
      </c>
      <c r="I2084" s="1">
        <v>1</v>
      </c>
      <c r="J2084" s="2" t="s">
        <v>4796</v>
      </c>
      <c r="L2084" s="2" t="s">
        <v>4797</v>
      </c>
      <c r="O2084" s="1" t="s">
        <v>4797</v>
      </c>
      <c r="R2084" s="1" t="s">
        <v>7</v>
      </c>
      <c r="S2084" s="2">
        <v>44321</v>
      </c>
      <c r="T2084" s="2">
        <f t="shared" si="207"/>
        <v>45416</v>
      </c>
      <c r="U2084" s="2">
        <f t="shared" si="204"/>
        <v>45476</v>
      </c>
      <c r="V2084" s="11">
        <f t="shared" ca="1" si="205"/>
        <v>193</v>
      </c>
      <c r="W2084" s="1" t="s">
        <v>4793</v>
      </c>
    </row>
    <row r="2085" spans="1:23" hidden="1" x14ac:dyDescent="0.25">
      <c r="A2085" s="1">
        <v>914</v>
      </c>
      <c r="B2085" s="1" t="s">
        <v>3639</v>
      </c>
      <c r="C2085" s="1" t="s">
        <v>356</v>
      </c>
      <c r="D2085" s="1">
        <v>23</v>
      </c>
      <c r="E2085" s="1" t="s">
        <v>154</v>
      </c>
      <c r="F2085" s="1" t="s">
        <v>3693</v>
      </c>
      <c r="G2085" s="1" t="s">
        <v>3693</v>
      </c>
      <c r="H2085" s="1">
        <v>18</v>
      </c>
      <c r="I2085" s="1">
        <v>1</v>
      </c>
      <c r="J2085" s="2" t="s">
        <v>4796</v>
      </c>
      <c r="L2085" s="2" t="s">
        <v>4797</v>
      </c>
      <c r="O2085" s="1" t="s">
        <v>4797</v>
      </c>
      <c r="R2085" s="1" t="s">
        <v>7</v>
      </c>
      <c r="S2085" s="2">
        <v>44321</v>
      </c>
      <c r="T2085" s="2">
        <f t="shared" si="207"/>
        <v>45416</v>
      </c>
      <c r="U2085" s="2">
        <f t="shared" si="204"/>
        <v>45476</v>
      </c>
      <c r="V2085" s="11">
        <f t="shared" ca="1" si="205"/>
        <v>193</v>
      </c>
      <c r="W2085" s="1" t="s">
        <v>4793</v>
      </c>
    </row>
    <row r="2086" spans="1:23" hidden="1" x14ac:dyDescent="0.25">
      <c r="A2086" s="1">
        <v>914</v>
      </c>
      <c r="B2086" s="1" t="s">
        <v>3639</v>
      </c>
      <c r="C2086" s="1" t="s">
        <v>356</v>
      </c>
      <c r="D2086" s="1">
        <v>24</v>
      </c>
      <c r="E2086" s="1" t="s">
        <v>154</v>
      </c>
      <c r="F2086" s="1" t="s">
        <v>3699</v>
      </c>
      <c r="G2086" s="1" t="s">
        <v>3699</v>
      </c>
      <c r="H2086" s="1">
        <v>15</v>
      </c>
      <c r="I2086" s="1">
        <v>1</v>
      </c>
      <c r="J2086" s="2" t="s">
        <v>4796</v>
      </c>
      <c r="L2086" s="2" t="s">
        <v>4797</v>
      </c>
      <c r="O2086" s="1" t="s">
        <v>4797</v>
      </c>
      <c r="R2086" s="1" t="s">
        <v>7</v>
      </c>
      <c r="S2086" s="2">
        <v>44321</v>
      </c>
      <c r="T2086" s="2">
        <f t="shared" si="207"/>
        <v>45416</v>
      </c>
      <c r="U2086" s="2">
        <f t="shared" si="204"/>
        <v>45476</v>
      </c>
      <c r="V2086" s="11">
        <f t="shared" ca="1" si="205"/>
        <v>193</v>
      </c>
      <c r="W2086" s="1" t="s">
        <v>4793</v>
      </c>
    </row>
    <row r="2087" spans="1:23" hidden="1" x14ac:dyDescent="0.25">
      <c r="A2087" s="1">
        <v>914</v>
      </c>
      <c r="B2087" s="1" t="s">
        <v>3639</v>
      </c>
      <c r="C2087" s="1" t="s">
        <v>356</v>
      </c>
      <c r="D2087" s="1">
        <v>25</v>
      </c>
      <c r="E2087" s="1" t="s">
        <v>154</v>
      </c>
      <c r="F2087" s="1" t="s">
        <v>3699</v>
      </c>
      <c r="G2087" s="1" t="s">
        <v>3699</v>
      </c>
      <c r="H2087" s="1">
        <v>17</v>
      </c>
      <c r="I2087" s="1">
        <v>1</v>
      </c>
      <c r="J2087" s="2" t="s">
        <v>4796</v>
      </c>
      <c r="L2087" s="2" t="s">
        <v>4797</v>
      </c>
      <c r="O2087" s="1" t="s">
        <v>4797</v>
      </c>
      <c r="R2087" s="1" t="s">
        <v>7</v>
      </c>
      <c r="S2087" s="2">
        <v>44321</v>
      </c>
      <c r="T2087" s="2">
        <f t="shared" si="207"/>
        <v>45416</v>
      </c>
      <c r="U2087" s="2">
        <f t="shared" si="204"/>
        <v>45476</v>
      </c>
      <c r="V2087" s="11">
        <f t="shared" ca="1" si="205"/>
        <v>193</v>
      </c>
      <c r="W2087" s="1" t="s">
        <v>4793</v>
      </c>
    </row>
    <row r="2088" spans="1:23" hidden="1" x14ac:dyDescent="0.25">
      <c r="A2088" s="1">
        <v>942</v>
      </c>
      <c r="B2088" s="1" t="s">
        <v>4315</v>
      </c>
      <c r="C2088" s="1" t="s">
        <v>314</v>
      </c>
      <c r="D2088" s="1" t="s">
        <v>4318</v>
      </c>
      <c r="E2088" s="1" t="s">
        <v>22</v>
      </c>
      <c r="F2088" s="1" t="s">
        <v>4319</v>
      </c>
      <c r="G2088" s="1" t="s">
        <v>4320</v>
      </c>
      <c r="H2088" s="1">
        <v>2</v>
      </c>
      <c r="J2088" s="1" t="s">
        <v>4798</v>
      </c>
      <c r="L2088" s="1" t="s">
        <v>4798</v>
      </c>
      <c r="N2088" s="1" t="s">
        <v>4798</v>
      </c>
      <c r="O2088" s="1" t="s">
        <v>4798</v>
      </c>
      <c r="R2088" s="1" t="s">
        <v>7</v>
      </c>
      <c r="S2088" s="2">
        <v>45537</v>
      </c>
      <c r="T2088" s="2">
        <f>S2088+(365*2)</f>
        <v>46267</v>
      </c>
      <c r="U2088" s="2">
        <f t="shared" si="204"/>
        <v>46327</v>
      </c>
      <c r="V2088" s="11">
        <f t="shared" ca="1" si="205"/>
        <v>-658</v>
      </c>
    </row>
    <row r="2089" spans="1:23" hidden="1" x14ac:dyDescent="0.25">
      <c r="A2089" s="1">
        <v>914</v>
      </c>
      <c r="B2089" s="1" t="s">
        <v>3639</v>
      </c>
      <c r="C2089" s="1" t="s">
        <v>1208</v>
      </c>
      <c r="D2089" s="1">
        <v>93</v>
      </c>
      <c r="E2089" s="1" t="s">
        <v>154</v>
      </c>
      <c r="F2089" s="1" t="s">
        <v>3676</v>
      </c>
      <c r="G2089" s="1" t="s">
        <v>3677</v>
      </c>
      <c r="H2089" s="1">
        <v>42</v>
      </c>
      <c r="I2089" s="1">
        <v>1</v>
      </c>
      <c r="J2089" s="2" t="s">
        <v>4796</v>
      </c>
      <c r="L2089" s="2" t="s">
        <v>4797</v>
      </c>
      <c r="O2089" s="1" t="s">
        <v>4797</v>
      </c>
      <c r="R2089" s="1" t="s">
        <v>7</v>
      </c>
      <c r="S2089" s="2">
        <v>44321</v>
      </c>
      <c r="T2089" s="2">
        <f>S2089+(365*3)</f>
        <v>45416</v>
      </c>
      <c r="U2089" s="2">
        <f t="shared" si="204"/>
        <v>45476</v>
      </c>
      <c r="V2089" s="11">
        <f t="shared" ca="1" si="205"/>
        <v>193</v>
      </c>
      <c r="W2089" s="1" t="s">
        <v>4793</v>
      </c>
    </row>
    <row r="2090" spans="1:23" hidden="1" x14ac:dyDescent="0.25">
      <c r="A2090" s="1">
        <v>914</v>
      </c>
      <c r="B2090" s="1" t="s">
        <v>3639</v>
      </c>
      <c r="C2090" s="1" t="s">
        <v>1208</v>
      </c>
      <c r="D2090" s="1">
        <v>95</v>
      </c>
      <c r="E2090" s="1" t="s">
        <v>154</v>
      </c>
      <c r="F2090" s="1" t="s">
        <v>3694</v>
      </c>
      <c r="G2090" s="1" t="s">
        <v>3695</v>
      </c>
      <c r="H2090" s="1" t="s">
        <v>380</v>
      </c>
      <c r="I2090" s="1">
        <v>1</v>
      </c>
      <c r="J2090" s="2" t="s">
        <v>4796</v>
      </c>
      <c r="L2090" s="2" t="s">
        <v>4797</v>
      </c>
      <c r="O2090" s="1" t="s">
        <v>4797</v>
      </c>
      <c r="R2090" s="1" t="s">
        <v>7</v>
      </c>
      <c r="S2090" s="2">
        <v>44323</v>
      </c>
      <c r="T2090" s="2">
        <f>S2090+(365*3)</f>
        <v>45418</v>
      </c>
      <c r="U2090" s="2">
        <f t="shared" si="204"/>
        <v>45478</v>
      </c>
      <c r="V2090" s="11">
        <f t="shared" ca="1" si="205"/>
        <v>191</v>
      </c>
      <c r="W2090" s="1" t="s">
        <v>4793</v>
      </c>
    </row>
    <row r="2091" spans="1:23" hidden="1" x14ac:dyDescent="0.25">
      <c r="A2091" s="1">
        <v>942</v>
      </c>
      <c r="B2091" s="1" t="s">
        <v>4368</v>
      </c>
      <c r="C2091" s="1" t="s">
        <v>20</v>
      </c>
      <c r="D2091" s="1">
        <v>101</v>
      </c>
      <c r="E2091" s="1" t="s">
        <v>22</v>
      </c>
      <c r="F2091" s="1" t="s">
        <v>4419</v>
      </c>
      <c r="G2091" s="1" t="s">
        <v>4420</v>
      </c>
      <c r="H2091" s="1" t="s">
        <v>4418</v>
      </c>
      <c r="J2091" s="1" t="s">
        <v>4798</v>
      </c>
      <c r="L2091" s="1" t="s">
        <v>4798</v>
      </c>
      <c r="N2091" s="1" t="s">
        <v>4798</v>
      </c>
      <c r="O2091" s="1" t="s">
        <v>4798</v>
      </c>
      <c r="R2091" s="1" t="s">
        <v>7</v>
      </c>
      <c r="S2091" s="2">
        <v>45537</v>
      </c>
      <c r="T2091" s="2">
        <f>S2091+(365*2)</f>
        <v>46267</v>
      </c>
      <c r="U2091" s="2">
        <f t="shared" si="204"/>
        <v>46327</v>
      </c>
      <c r="V2091" s="11">
        <f t="shared" ca="1" si="205"/>
        <v>-658</v>
      </c>
    </row>
    <row r="2092" spans="1:23" hidden="1" x14ac:dyDescent="0.25">
      <c r="A2092" s="1">
        <v>942</v>
      </c>
      <c r="B2092" s="1" t="s">
        <v>4368</v>
      </c>
      <c r="C2092" s="1" t="s">
        <v>20</v>
      </c>
      <c r="D2092" s="1">
        <v>106</v>
      </c>
      <c r="E2092" s="1" t="s">
        <v>22</v>
      </c>
      <c r="F2092" s="1" t="s">
        <v>4377</v>
      </c>
      <c r="G2092" s="1" t="s">
        <v>4378</v>
      </c>
      <c r="H2092" s="1">
        <v>21</v>
      </c>
      <c r="J2092" s="1" t="s">
        <v>4798</v>
      </c>
      <c r="L2092" s="1" t="s">
        <v>4798</v>
      </c>
      <c r="N2092" s="1" t="s">
        <v>4798</v>
      </c>
      <c r="O2092" s="1" t="s">
        <v>4798</v>
      </c>
      <c r="R2092" s="1" t="s">
        <v>7</v>
      </c>
      <c r="S2092" s="2">
        <v>45537</v>
      </c>
      <c r="T2092" s="2">
        <f>S2092+(365*2)</f>
        <v>46267</v>
      </c>
      <c r="U2092" s="2">
        <f t="shared" si="204"/>
        <v>46327</v>
      </c>
      <c r="V2092" s="11">
        <f t="shared" ca="1" si="205"/>
        <v>-658</v>
      </c>
    </row>
    <row r="2093" spans="1:23" hidden="1" x14ac:dyDescent="0.25">
      <c r="A2093" s="1">
        <v>942</v>
      </c>
      <c r="B2093" s="1" t="s">
        <v>4368</v>
      </c>
      <c r="C2093" s="1" t="s">
        <v>153</v>
      </c>
      <c r="D2093" s="1">
        <v>112</v>
      </c>
      <c r="E2093" s="1" t="s">
        <v>22</v>
      </c>
      <c r="F2093" s="1" t="s">
        <v>4369</v>
      </c>
      <c r="G2093" s="1" t="s">
        <v>4370</v>
      </c>
      <c r="H2093" s="1">
        <v>21</v>
      </c>
      <c r="J2093" s="1" t="s">
        <v>4798</v>
      </c>
      <c r="L2093" s="1" t="s">
        <v>4798</v>
      </c>
      <c r="N2093" s="1" t="s">
        <v>4798</v>
      </c>
      <c r="O2093" s="1" t="s">
        <v>4798</v>
      </c>
      <c r="R2093" s="1" t="s">
        <v>7</v>
      </c>
      <c r="S2093" s="2">
        <v>45537</v>
      </c>
      <c r="T2093" s="2">
        <f>S2093+(365*2)</f>
        <v>46267</v>
      </c>
      <c r="U2093" s="2">
        <f t="shared" si="204"/>
        <v>46327</v>
      </c>
      <c r="V2093" s="11">
        <f t="shared" ca="1" si="205"/>
        <v>-658</v>
      </c>
    </row>
    <row r="2094" spans="1:23" hidden="1" x14ac:dyDescent="0.25">
      <c r="A2094" s="1">
        <v>914</v>
      </c>
      <c r="B2094" s="1" t="s">
        <v>3639</v>
      </c>
      <c r="C2094" s="1" t="s">
        <v>20</v>
      </c>
      <c r="D2094" s="1">
        <v>101</v>
      </c>
      <c r="E2094" s="1" t="s">
        <v>154</v>
      </c>
      <c r="F2094" s="1" t="s">
        <v>3651</v>
      </c>
      <c r="G2094" s="1" t="s">
        <v>3651</v>
      </c>
      <c r="H2094" s="1">
        <v>45</v>
      </c>
      <c r="I2094" s="1">
        <v>1</v>
      </c>
      <c r="J2094" s="2" t="s">
        <v>4796</v>
      </c>
      <c r="L2094" s="2" t="s">
        <v>4797</v>
      </c>
      <c r="O2094" s="1" t="s">
        <v>4797</v>
      </c>
      <c r="R2094" s="1" t="s">
        <v>7</v>
      </c>
      <c r="T2094" s="2">
        <f t="shared" ref="T2094:T2111" si="208">S2094+(365*3)</f>
        <v>1095</v>
      </c>
      <c r="U2094" s="2">
        <f t="shared" si="204"/>
        <v>1155</v>
      </c>
      <c r="V2094" s="11">
        <f t="shared" ca="1" si="205"/>
        <v>44514</v>
      </c>
      <c r="W2094" s="1" t="s">
        <v>4793</v>
      </c>
    </row>
    <row r="2095" spans="1:23" hidden="1" x14ac:dyDescent="0.25">
      <c r="A2095" s="1">
        <v>914</v>
      </c>
      <c r="B2095" s="1" t="s">
        <v>3639</v>
      </c>
      <c r="C2095" s="1" t="s">
        <v>20</v>
      </c>
      <c r="D2095" s="1">
        <v>300</v>
      </c>
      <c r="E2095" s="1" t="s">
        <v>154</v>
      </c>
      <c r="F2095" s="1" t="s">
        <v>3652</v>
      </c>
      <c r="G2095" s="1" t="s">
        <v>3652</v>
      </c>
      <c r="H2095" s="1">
        <v>45</v>
      </c>
      <c r="I2095" s="1">
        <v>1</v>
      </c>
      <c r="J2095" s="2" t="s">
        <v>4796</v>
      </c>
      <c r="L2095" s="2" t="s">
        <v>4797</v>
      </c>
      <c r="O2095" s="1" t="s">
        <v>4797</v>
      </c>
      <c r="R2095" s="1" t="s">
        <v>7</v>
      </c>
      <c r="S2095" s="2">
        <v>43978</v>
      </c>
      <c r="T2095" s="2">
        <f t="shared" si="208"/>
        <v>45073</v>
      </c>
      <c r="U2095" s="2">
        <f t="shared" si="204"/>
        <v>45133</v>
      </c>
      <c r="V2095" s="11">
        <f t="shared" ca="1" si="205"/>
        <v>536</v>
      </c>
      <c r="W2095" s="1" t="s">
        <v>4793</v>
      </c>
    </row>
    <row r="2096" spans="1:23" hidden="1" x14ac:dyDescent="0.25">
      <c r="A2096" s="1">
        <v>914</v>
      </c>
      <c r="B2096" s="1" t="s">
        <v>3639</v>
      </c>
      <c r="C2096" s="1" t="s">
        <v>153</v>
      </c>
      <c r="D2096" s="1">
        <v>301</v>
      </c>
      <c r="E2096" s="1" t="s">
        <v>154</v>
      </c>
      <c r="F2096" s="1" t="s">
        <v>3654</v>
      </c>
      <c r="G2096" s="1" t="s">
        <v>3654</v>
      </c>
      <c r="H2096" s="1">
        <v>45</v>
      </c>
      <c r="I2096" s="1">
        <v>1</v>
      </c>
      <c r="J2096" s="2" t="s">
        <v>4796</v>
      </c>
      <c r="L2096" s="2" t="s">
        <v>4797</v>
      </c>
      <c r="O2096" s="1" t="s">
        <v>4797</v>
      </c>
      <c r="R2096" s="1" t="s">
        <v>7</v>
      </c>
      <c r="S2096" s="2">
        <v>44321</v>
      </c>
      <c r="T2096" s="2">
        <f t="shared" si="208"/>
        <v>45416</v>
      </c>
      <c r="U2096" s="2">
        <f t="shared" si="204"/>
        <v>45476</v>
      </c>
      <c r="V2096" s="11">
        <f t="shared" ca="1" si="205"/>
        <v>193</v>
      </c>
      <c r="W2096" s="1" t="s">
        <v>4793</v>
      </c>
    </row>
    <row r="2097" spans="1:23" hidden="1" x14ac:dyDescent="0.25">
      <c r="A2097" s="1">
        <v>914</v>
      </c>
      <c r="B2097" s="1" t="s">
        <v>3639</v>
      </c>
      <c r="C2097" s="1" t="s">
        <v>153</v>
      </c>
      <c r="D2097" s="1">
        <v>302</v>
      </c>
      <c r="E2097" s="1" t="s">
        <v>154</v>
      </c>
      <c r="F2097" s="1" t="s">
        <v>3656</v>
      </c>
      <c r="G2097" s="1" t="s">
        <v>3656</v>
      </c>
      <c r="H2097" s="1">
        <v>35</v>
      </c>
      <c r="I2097" s="1">
        <v>1</v>
      </c>
      <c r="J2097" s="2" t="s">
        <v>4796</v>
      </c>
      <c r="L2097" s="2" t="s">
        <v>4797</v>
      </c>
      <c r="O2097" s="1" t="s">
        <v>4797</v>
      </c>
      <c r="R2097" s="1" t="s">
        <v>7</v>
      </c>
      <c r="S2097" s="2">
        <v>44321</v>
      </c>
      <c r="T2097" s="2">
        <f t="shared" si="208"/>
        <v>45416</v>
      </c>
      <c r="U2097" s="2">
        <f t="shared" si="204"/>
        <v>45476</v>
      </c>
      <c r="V2097" s="11">
        <f t="shared" ca="1" si="205"/>
        <v>193</v>
      </c>
      <c r="W2097" s="1" t="s">
        <v>4793</v>
      </c>
    </row>
    <row r="2098" spans="1:23" hidden="1" x14ac:dyDescent="0.25">
      <c r="A2098" s="1">
        <v>914</v>
      </c>
      <c r="B2098" s="1" t="s">
        <v>3639</v>
      </c>
      <c r="C2098" s="1" t="s">
        <v>153</v>
      </c>
      <c r="D2098" s="1">
        <v>303</v>
      </c>
      <c r="E2098" s="1" t="s">
        <v>154</v>
      </c>
      <c r="F2098" s="1" t="s">
        <v>3655</v>
      </c>
      <c r="G2098" s="1" t="s">
        <v>3655</v>
      </c>
      <c r="H2098" s="1">
        <v>45</v>
      </c>
      <c r="I2098" s="1">
        <v>1</v>
      </c>
      <c r="J2098" s="2" t="s">
        <v>4796</v>
      </c>
      <c r="L2098" s="2" t="s">
        <v>4797</v>
      </c>
      <c r="O2098" s="1" t="s">
        <v>4797</v>
      </c>
      <c r="R2098" s="1" t="s">
        <v>7</v>
      </c>
      <c r="S2098" s="2">
        <v>44321</v>
      </c>
      <c r="T2098" s="2">
        <f t="shared" si="208"/>
        <v>45416</v>
      </c>
      <c r="U2098" s="2">
        <f t="shared" si="204"/>
        <v>45476</v>
      </c>
      <c r="V2098" s="11">
        <f t="shared" ca="1" si="205"/>
        <v>193</v>
      </c>
      <c r="W2098" s="1" t="s">
        <v>4793</v>
      </c>
    </row>
    <row r="2099" spans="1:23" hidden="1" x14ac:dyDescent="0.25">
      <c r="A2099" s="1">
        <v>914</v>
      </c>
      <c r="B2099" s="1" t="s">
        <v>3639</v>
      </c>
      <c r="C2099" s="1" t="s">
        <v>153</v>
      </c>
      <c r="D2099" s="1">
        <v>304</v>
      </c>
      <c r="E2099" s="1" t="s">
        <v>154</v>
      </c>
      <c r="F2099" s="1" t="s">
        <v>3657</v>
      </c>
      <c r="G2099" s="1" t="s">
        <v>3657</v>
      </c>
      <c r="H2099" s="1">
        <v>36</v>
      </c>
      <c r="I2099" s="1">
        <v>1</v>
      </c>
      <c r="J2099" s="2" t="s">
        <v>4796</v>
      </c>
      <c r="L2099" s="2" t="s">
        <v>4797</v>
      </c>
      <c r="O2099" s="1" t="s">
        <v>4797</v>
      </c>
      <c r="R2099" s="1" t="s">
        <v>7</v>
      </c>
      <c r="S2099" s="2">
        <v>44321</v>
      </c>
      <c r="T2099" s="2">
        <f t="shared" si="208"/>
        <v>45416</v>
      </c>
      <c r="U2099" s="2">
        <f t="shared" si="204"/>
        <v>45476</v>
      </c>
      <c r="V2099" s="11">
        <f t="shared" ca="1" si="205"/>
        <v>193</v>
      </c>
      <c r="W2099" s="1" t="s">
        <v>4793</v>
      </c>
    </row>
    <row r="2100" spans="1:23" hidden="1" x14ac:dyDescent="0.25">
      <c r="A2100" s="1">
        <v>914</v>
      </c>
      <c r="B2100" s="1" t="s">
        <v>3639</v>
      </c>
      <c r="C2100" s="1" t="s">
        <v>166</v>
      </c>
      <c r="D2100" s="1">
        <v>305</v>
      </c>
      <c r="E2100" s="1" t="s">
        <v>154</v>
      </c>
      <c r="F2100" s="1" t="s">
        <v>3658</v>
      </c>
      <c r="G2100" s="1" t="s">
        <v>3658</v>
      </c>
      <c r="H2100" s="1">
        <v>45</v>
      </c>
      <c r="I2100" s="1">
        <v>1</v>
      </c>
      <c r="J2100" s="2" t="s">
        <v>4796</v>
      </c>
      <c r="L2100" s="2" t="s">
        <v>4797</v>
      </c>
      <c r="O2100" s="1" t="s">
        <v>4797</v>
      </c>
      <c r="R2100" s="1" t="s">
        <v>7</v>
      </c>
      <c r="S2100" s="2">
        <v>44321</v>
      </c>
      <c r="T2100" s="2">
        <f t="shared" si="208"/>
        <v>45416</v>
      </c>
      <c r="U2100" s="2">
        <f t="shared" si="204"/>
        <v>45476</v>
      </c>
      <c r="V2100" s="11">
        <f t="shared" ca="1" si="205"/>
        <v>193</v>
      </c>
      <c r="W2100" s="1" t="s">
        <v>4793</v>
      </c>
    </row>
    <row r="2101" spans="1:23" hidden="1" x14ac:dyDescent="0.25">
      <c r="A2101" s="1">
        <v>914</v>
      </c>
      <c r="B2101" s="1" t="s">
        <v>3639</v>
      </c>
      <c r="C2101" s="1" t="s">
        <v>153</v>
      </c>
      <c r="D2101" s="1">
        <v>306</v>
      </c>
      <c r="E2101" s="1" t="s">
        <v>154</v>
      </c>
      <c r="F2101" s="1" t="s">
        <v>3659</v>
      </c>
      <c r="G2101" s="1" t="s">
        <v>3659</v>
      </c>
      <c r="H2101" s="1">
        <v>36</v>
      </c>
      <c r="I2101" s="1">
        <v>1</v>
      </c>
      <c r="J2101" s="2" t="s">
        <v>4796</v>
      </c>
      <c r="L2101" s="2" t="s">
        <v>4797</v>
      </c>
      <c r="O2101" s="1" t="s">
        <v>4797</v>
      </c>
      <c r="R2101" s="1" t="s">
        <v>7</v>
      </c>
      <c r="S2101" s="2">
        <v>44321</v>
      </c>
      <c r="T2101" s="2">
        <f t="shared" si="208"/>
        <v>45416</v>
      </c>
      <c r="U2101" s="2">
        <f t="shared" si="204"/>
        <v>45476</v>
      </c>
      <c r="V2101" s="11">
        <f t="shared" ca="1" si="205"/>
        <v>193</v>
      </c>
      <c r="W2101" s="1" t="s">
        <v>4793</v>
      </c>
    </row>
    <row r="2102" spans="1:23" hidden="1" x14ac:dyDescent="0.25">
      <c r="A2102" s="1">
        <v>914</v>
      </c>
      <c r="B2102" s="1" t="s">
        <v>3639</v>
      </c>
      <c r="C2102" s="1" t="s">
        <v>153</v>
      </c>
      <c r="D2102" s="1">
        <v>408</v>
      </c>
      <c r="E2102" s="1" t="s">
        <v>154</v>
      </c>
      <c r="F2102" s="1" t="s">
        <v>3649</v>
      </c>
      <c r="G2102" s="1" t="s">
        <v>3650</v>
      </c>
      <c r="H2102" s="1">
        <v>45</v>
      </c>
      <c r="I2102" s="1">
        <v>1</v>
      </c>
      <c r="J2102" s="2" t="s">
        <v>4796</v>
      </c>
      <c r="L2102" s="2" t="s">
        <v>4797</v>
      </c>
      <c r="O2102" s="1" t="s">
        <v>4797</v>
      </c>
      <c r="R2102" s="1" t="s">
        <v>7</v>
      </c>
      <c r="S2102" s="2">
        <v>44321</v>
      </c>
      <c r="T2102" s="2">
        <f t="shared" si="208"/>
        <v>45416</v>
      </c>
      <c r="U2102" s="2">
        <f t="shared" si="204"/>
        <v>45476</v>
      </c>
      <c r="V2102" s="11">
        <f t="shared" ca="1" si="205"/>
        <v>193</v>
      </c>
      <c r="W2102" s="1" t="s">
        <v>4793</v>
      </c>
    </row>
    <row r="2103" spans="1:23" hidden="1" x14ac:dyDescent="0.25">
      <c r="A2103" s="1">
        <v>914</v>
      </c>
      <c r="B2103" s="1" t="s">
        <v>3639</v>
      </c>
      <c r="C2103" s="1" t="s">
        <v>3687</v>
      </c>
      <c r="D2103" s="1">
        <v>445</v>
      </c>
      <c r="E2103" s="1" t="s">
        <v>154</v>
      </c>
      <c r="F2103" s="1" t="s">
        <v>3688</v>
      </c>
      <c r="G2103" s="1" t="s">
        <v>3688</v>
      </c>
      <c r="H2103" s="1">
        <v>9</v>
      </c>
      <c r="I2103" s="1">
        <v>1</v>
      </c>
      <c r="J2103" s="2" t="s">
        <v>4796</v>
      </c>
      <c r="L2103" s="2" t="s">
        <v>4797</v>
      </c>
      <c r="O2103" s="1" t="s">
        <v>4797</v>
      </c>
      <c r="R2103" s="1" t="s">
        <v>7</v>
      </c>
      <c r="S2103" s="2">
        <v>44321</v>
      </c>
      <c r="T2103" s="2">
        <f t="shared" si="208"/>
        <v>45416</v>
      </c>
      <c r="U2103" s="2">
        <f t="shared" si="204"/>
        <v>45476</v>
      </c>
      <c r="V2103" s="11">
        <f t="shared" ca="1" si="205"/>
        <v>193</v>
      </c>
      <c r="W2103" s="1" t="s">
        <v>4793</v>
      </c>
    </row>
    <row r="2104" spans="1:23" hidden="1" x14ac:dyDescent="0.25">
      <c r="A2104" s="1">
        <v>914</v>
      </c>
      <c r="B2104" s="1" t="s">
        <v>3639</v>
      </c>
      <c r="C2104" s="1" t="s">
        <v>153</v>
      </c>
      <c r="D2104" s="1">
        <v>453</v>
      </c>
      <c r="E2104" s="1" t="s">
        <v>154</v>
      </c>
      <c r="F2104" s="1" t="s">
        <v>3684</v>
      </c>
      <c r="G2104" s="1" t="s">
        <v>3684</v>
      </c>
      <c r="H2104" s="1">
        <v>42</v>
      </c>
      <c r="I2104" s="1">
        <v>1</v>
      </c>
      <c r="J2104" s="2" t="s">
        <v>4796</v>
      </c>
      <c r="L2104" s="2" t="s">
        <v>4797</v>
      </c>
      <c r="O2104" s="1" t="s">
        <v>4797</v>
      </c>
      <c r="R2104" s="1" t="s">
        <v>7</v>
      </c>
      <c r="S2104" s="2">
        <v>44321</v>
      </c>
      <c r="T2104" s="2">
        <f t="shared" si="208"/>
        <v>45416</v>
      </c>
      <c r="U2104" s="2">
        <f t="shared" si="204"/>
        <v>45476</v>
      </c>
      <c r="V2104" s="11">
        <f t="shared" ca="1" si="205"/>
        <v>193</v>
      </c>
      <c r="W2104" s="1" t="s">
        <v>4793</v>
      </c>
    </row>
    <row r="2105" spans="1:23" hidden="1" x14ac:dyDescent="0.25">
      <c r="A2105" s="1">
        <v>914</v>
      </c>
      <c r="B2105" s="1" t="s">
        <v>3639</v>
      </c>
      <c r="C2105" s="1" t="s">
        <v>187</v>
      </c>
      <c r="D2105" s="1">
        <v>455</v>
      </c>
      <c r="E2105" s="1" t="s">
        <v>154</v>
      </c>
      <c r="F2105" s="1" t="s">
        <v>3692</v>
      </c>
      <c r="G2105" s="1" t="s">
        <v>3692</v>
      </c>
      <c r="H2105" s="1">
        <v>41</v>
      </c>
      <c r="I2105" s="1">
        <v>1</v>
      </c>
      <c r="J2105" s="2" t="s">
        <v>4796</v>
      </c>
      <c r="L2105" s="2" t="s">
        <v>4797</v>
      </c>
      <c r="O2105" s="1" t="s">
        <v>4797</v>
      </c>
      <c r="R2105" s="1" t="s">
        <v>7</v>
      </c>
      <c r="S2105" s="2">
        <v>44323</v>
      </c>
      <c r="T2105" s="2">
        <f t="shared" si="208"/>
        <v>45418</v>
      </c>
      <c r="U2105" s="2">
        <f t="shared" si="204"/>
        <v>45478</v>
      </c>
      <c r="V2105" s="11">
        <f t="shared" ca="1" si="205"/>
        <v>191</v>
      </c>
      <c r="W2105" s="1" t="s">
        <v>4793</v>
      </c>
    </row>
    <row r="2106" spans="1:23" hidden="1" x14ac:dyDescent="0.25">
      <c r="A2106" s="1">
        <v>914</v>
      </c>
      <c r="B2106" s="1" t="s">
        <v>3639</v>
      </c>
      <c r="C2106" s="1" t="s">
        <v>18</v>
      </c>
      <c r="D2106" s="1">
        <v>459</v>
      </c>
      <c r="E2106" s="1" t="s">
        <v>154</v>
      </c>
      <c r="F2106" s="1" t="s">
        <v>3686</v>
      </c>
      <c r="G2106" s="1" t="s">
        <v>3686</v>
      </c>
      <c r="H2106" s="1">
        <v>40</v>
      </c>
      <c r="I2106" s="1">
        <v>1</v>
      </c>
      <c r="J2106" s="2" t="s">
        <v>4796</v>
      </c>
      <c r="L2106" s="2" t="s">
        <v>4797</v>
      </c>
      <c r="O2106" s="1" t="s">
        <v>4797</v>
      </c>
      <c r="R2106" s="1" t="s">
        <v>7</v>
      </c>
      <c r="S2106" s="2">
        <v>43978</v>
      </c>
      <c r="T2106" s="2">
        <f t="shared" si="208"/>
        <v>45073</v>
      </c>
      <c r="U2106" s="2">
        <f t="shared" si="204"/>
        <v>45133</v>
      </c>
      <c r="V2106" s="11">
        <f t="shared" ca="1" si="205"/>
        <v>536</v>
      </c>
      <c r="W2106" s="1" t="s">
        <v>4793</v>
      </c>
    </row>
    <row r="2107" spans="1:23" hidden="1" x14ac:dyDescent="0.25">
      <c r="A2107" s="1">
        <v>914</v>
      </c>
      <c r="B2107" s="1" t="s">
        <v>3639</v>
      </c>
      <c r="C2107" s="1" t="s">
        <v>3687</v>
      </c>
      <c r="D2107" s="1">
        <v>502</v>
      </c>
      <c r="E2107" s="1" t="s">
        <v>154</v>
      </c>
      <c r="F2107" s="1" t="s">
        <v>3707</v>
      </c>
      <c r="G2107" s="1" t="s">
        <v>3708</v>
      </c>
      <c r="H2107" s="1">
        <v>5</v>
      </c>
      <c r="I2107" s="1">
        <v>1</v>
      </c>
      <c r="J2107" s="2" t="s">
        <v>4796</v>
      </c>
      <c r="L2107" s="2" t="s">
        <v>4797</v>
      </c>
      <c r="O2107" s="1" t="s">
        <v>4797</v>
      </c>
      <c r="R2107" s="1" t="s">
        <v>7</v>
      </c>
      <c r="S2107" s="2">
        <v>44323</v>
      </c>
      <c r="T2107" s="2">
        <f t="shared" si="208"/>
        <v>45418</v>
      </c>
      <c r="U2107" s="2">
        <f t="shared" si="204"/>
        <v>45478</v>
      </c>
      <c r="V2107" s="11">
        <f t="shared" ca="1" si="205"/>
        <v>191</v>
      </c>
      <c r="W2107" s="1" t="s">
        <v>4793</v>
      </c>
    </row>
    <row r="2108" spans="1:23" hidden="1" x14ac:dyDescent="0.25">
      <c r="A2108" s="1">
        <v>914</v>
      </c>
      <c r="B2108" s="1" t="s">
        <v>3639</v>
      </c>
      <c r="C2108" s="1" t="s">
        <v>3687</v>
      </c>
      <c r="D2108" s="1">
        <v>504</v>
      </c>
      <c r="E2108" s="1" t="s">
        <v>154</v>
      </c>
      <c r="F2108" s="1" t="s">
        <v>3709</v>
      </c>
      <c r="G2108" s="1" t="s">
        <v>3710</v>
      </c>
      <c r="H2108" s="1">
        <v>3</v>
      </c>
      <c r="I2108" s="1">
        <v>1</v>
      </c>
      <c r="J2108" s="2" t="s">
        <v>4796</v>
      </c>
      <c r="L2108" s="2" t="s">
        <v>4797</v>
      </c>
      <c r="O2108" s="1" t="s">
        <v>4797</v>
      </c>
      <c r="R2108" s="1" t="s">
        <v>7</v>
      </c>
      <c r="S2108" s="2">
        <v>44323</v>
      </c>
      <c r="T2108" s="2">
        <f t="shared" si="208"/>
        <v>45418</v>
      </c>
      <c r="U2108" s="2">
        <f t="shared" si="204"/>
        <v>45478</v>
      </c>
      <c r="V2108" s="11">
        <f t="shared" ca="1" si="205"/>
        <v>191</v>
      </c>
      <c r="W2108" s="1" t="s">
        <v>4793</v>
      </c>
    </row>
    <row r="2109" spans="1:23" hidden="1" x14ac:dyDescent="0.25">
      <c r="A2109" s="1">
        <v>914</v>
      </c>
      <c r="B2109" s="1" t="s">
        <v>3639</v>
      </c>
      <c r="C2109" s="1" t="s">
        <v>153</v>
      </c>
      <c r="D2109" s="1">
        <v>801</v>
      </c>
      <c r="E2109" s="1" t="s">
        <v>154</v>
      </c>
      <c r="F2109" s="1" t="s">
        <v>3727</v>
      </c>
      <c r="G2109" s="1" t="s">
        <v>3728</v>
      </c>
      <c r="H2109" s="1">
        <v>9</v>
      </c>
      <c r="I2109" s="1">
        <v>1</v>
      </c>
      <c r="J2109" s="2" t="s">
        <v>4796</v>
      </c>
      <c r="L2109" s="2" t="s">
        <v>4797</v>
      </c>
      <c r="O2109" s="1" t="s">
        <v>4797</v>
      </c>
      <c r="R2109" s="1" t="s">
        <v>7</v>
      </c>
      <c r="S2109" s="2">
        <v>44323</v>
      </c>
      <c r="T2109" s="2">
        <f t="shared" si="208"/>
        <v>45418</v>
      </c>
      <c r="U2109" s="2">
        <f t="shared" si="204"/>
        <v>45478</v>
      </c>
      <c r="V2109" s="11">
        <f t="shared" ca="1" si="205"/>
        <v>191</v>
      </c>
      <c r="W2109" s="1" t="s">
        <v>4793</v>
      </c>
    </row>
    <row r="2110" spans="1:23" hidden="1" x14ac:dyDescent="0.25">
      <c r="A2110" s="1">
        <v>914</v>
      </c>
      <c r="B2110" s="1" t="s">
        <v>3639</v>
      </c>
      <c r="C2110" s="1" t="s">
        <v>153</v>
      </c>
      <c r="D2110" s="1">
        <v>802</v>
      </c>
      <c r="E2110" s="1" t="s">
        <v>154</v>
      </c>
      <c r="F2110" s="1" t="s">
        <v>3724</v>
      </c>
      <c r="G2110" s="1" t="s">
        <v>3725</v>
      </c>
      <c r="H2110" s="1">
        <v>9</v>
      </c>
      <c r="I2110" s="1">
        <v>1</v>
      </c>
      <c r="J2110" s="2" t="s">
        <v>4796</v>
      </c>
      <c r="L2110" s="2" t="s">
        <v>4797</v>
      </c>
      <c r="O2110" s="1" t="s">
        <v>4797</v>
      </c>
      <c r="R2110" s="1" t="s">
        <v>7</v>
      </c>
      <c r="S2110" s="2">
        <v>44323</v>
      </c>
      <c r="T2110" s="2">
        <f t="shared" si="208"/>
        <v>45418</v>
      </c>
      <c r="U2110" s="2">
        <f t="shared" si="204"/>
        <v>45478</v>
      </c>
      <c r="V2110" s="11">
        <f t="shared" ca="1" si="205"/>
        <v>191</v>
      </c>
      <c r="W2110" s="1" t="s">
        <v>4793</v>
      </c>
    </row>
    <row r="2111" spans="1:23" hidden="1" x14ac:dyDescent="0.25">
      <c r="A2111" s="1">
        <v>914</v>
      </c>
      <c r="B2111" s="1" t="s">
        <v>3639</v>
      </c>
      <c r="C2111" s="1" t="s">
        <v>153</v>
      </c>
      <c r="D2111" s="1">
        <v>803</v>
      </c>
      <c r="E2111" s="1" t="s">
        <v>154</v>
      </c>
      <c r="F2111" s="1" t="s">
        <v>3726</v>
      </c>
      <c r="G2111" s="1" t="s">
        <v>3725</v>
      </c>
      <c r="H2111" s="1">
        <v>11</v>
      </c>
      <c r="I2111" s="1">
        <v>1</v>
      </c>
      <c r="J2111" s="2" t="s">
        <v>4796</v>
      </c>
      <c r="L2111" s="2" t="s">
        <v>4797</v>
      </c>
      <c r="O2111" s="1" t="s">
        <v>4797</v>
      </c>
      <c r="R2111" s="1" t="s">
        <v>7</v>
      </c>
      <c r="S2111" s="2">
        <v>44323</v>
      </c>
      <c r="T2111" s="2">
        <f t="shared" si="208"/>
        <v>45418</v>
      </c>
      <c r="U2111" s="2">
        <f t="shared" si="204"/>
        <v>45478</v>
      </c>
      <c r="V2111" s="11">
        <f t="shared" ca="1" si="205"/>
        <v>191</v>
      </c>
      <c r="W2111" s="1" t="s">
        <v>4793</v>
      </c>
    </row>
    <row r="2112" spans="1:23" hidden="1" x14ac:dyDescent="0.25">
      <c r="A2112" s="1">
        <v>942</v>
      </c>
      <c r="B2112" s="1" t="s">
        <v>4368</v>
      </c>
      <c r="C2112" s="1" t="s">
        <v>314</v>
      </c>
      <c r="D2112" s="1" t="s">
        <v>4371</v>
      </c>
      <c r="E2112" s="1" t="s">
        <v>22</v>
      </c>
      <c r="F2112" s="1" t="s">
        <v>4372</v>
      </c>
      <c r="G2112" s="1" t="s">
        <v>4373</v>
      </c>
      <c r="H2112" s="1">
        <v>21</v>
      </c>
      <c r="J2112" s="1" t="s">
        <v>4798</v>
      </c>
      <c r="L2112" s="1" t="s">
        <v>4798</v>
      </c>
      <c r="N2112" s="1" t="s">
        <v>4798</v>
      </c>
      <c r="O2112" s="1" t="s">
        <v>4798</v>
      </c>
      <c r="R2112" s="1" t="s">
        <v>7</v>
      </c>
      <c r="S2112" s="2">
        <v>45537</v>
      </c>
      <c r="T2112" s="2">
        <f>S2112+(365*2)</f>
        <v>46267</v>
      </c>
      <c r="U2112" s="2">
        <f t="shared" si="204"/>
        <v>46327</v>
      </c>
      <c r="V2112" s="11">
        <f t="shared" ca="1" si="205"/>
        <v>-658</v>
      </c>
    </row>
    <row r="2113" spans="1:23" hidden="1" x14ac:dyDescent="0.25">
      <c r="A2113" s="1">
        <v>914</v>
      </c>
      <c r="B2113" s="1" t="s">
        <v>3639</v>
      </c>
      <c r="C2113" s="1" t="s">
        <v>437</v>
      </c>
      <c r="D2113" s="1">
        <v>902</v>
      </c>
      <c r="E2113" s="1" t="s">
        <v>154</v>
      </c>
      <c r="F2113" s="1" t="s">
        <v>3722</v>
      </c>
      <c r="G2113" s="1" t="s">
        <v>3723</v>
      </c>
      <c r="H2113" s="1" t="s">
        <v>3721</v>
      </c>
      <c r="I2113" s="1">
        <v>1</v>
      </c>
      <c r="J2113" s="2" t="s">
        <v>4796</v>
      </c>
      <c r="L2113" s="2" t="s">
        <v>4797</v>
      </c>
      <c r="O2113" s="1" t="s">
        <v>4797</v>
      </c>
      <c r="R2113" s="1" t="s">
        <v>7</v>
      </c>
      <c r="S2113" s="2">
        <v>44323</v>
      </c>
      <c r="T2113" s="2">
        <f t="shared" ref="T2113:T2125" si="209">S2113+(365*3)</f>
        <v>45418</v>
      </c>
      <c r="U2113" s="2">
        <f t="shared" si="204"/>
        <v>45478</v>
      </c>
      <c r="V2113" s="11">
        <f t="shared" ca="1" si="205"/>
        <v>191</v>
      </c>
      <c r="W2113" s="1" t="s">
        <v>4793</v>
      </c>
    </row>
    <row r="2114" spans="1:23" hidden="1" x14ac:dyDescent="0.25">
      <c r="A2114" s="1">
        <v>914</v>
      </c>
      <c r="B2114" s="1" t="s">
        <v>3639</v>
      </c>
      <c r="C2114" s="1" t="s">
        <v>437</v>
      </c>
      <c r="D2114" s="1">
        <v>903</v>
      </c>
      <c r="E2114" s="1" t="s">
        <v>154</v>
      </c>
      <c r="F2114" s="1" t="s">
        <v>3719</v>
      </c>
      <c r="G2114" s="1" t="s">
        <v>3720</v>
      </c>
      <c r="H2114" s="1">
        <v>93</v>
      </c>
      <c r="I2114" s="1">
        <v>1</v>
      </c>
      <c r="J2114" s="2" t="s">
        <v>4796</v>
      </c>
      <c r="L2114" s="2" t="s">
        <v>4797</v>
      </c>
      <c r="O2114" s="1" t="s">
        <v>4797</v>
      </c>
      <c r="R2114" s="1" t="s">
        <v>7</v>
      </c>
      <c r="S2114" s="2">
        <v>44323</v>
      </c>
      <c r="T2114" s="2">
        <f t="shared" si="209"/>
        <v>45418</v>
      </c>
      <c r="U2114" s="2">
        <f t="shared" ref="U2114:U2177" si="210">T2114+60</f>
        <v>45478</v>
      </c>
      <c r="V2114" s="11">
        <f t="shared" ref="V2114:V2177" ca="1" si="211">TODAY()-U2114</f>
        <v>191</v>
      </c>
      <c r="W2114" s="1" t="s">
        <v>4793</v>
      </c>
    </row>
    <row r="2115" spans="1:23" hidden="1" x14ac:dyDescent="0.25">
      <c r="A2115" s="1">
        <v>914</v>
      </c>
      <c r="B2115" s="1" t="s">
        <v>3639</v>
      </c>
      <c r="C2115" s="1" t="s">
        <v>445</v>
      </c>
      <c r="D2115" s="1">
        <v>908</v>
      </c>
      <c r="E2115" s="1" t="s">
        <v>154</v>
      </c>
      <c r="F2115" s="1" t="s">
        <v>3717</v>
      </c>
      <c r="G2115" s="1" t="s">
        <v>3718</v>
      </c>
      <c r="H2115" s="1" t="s">
        <v>3716</v>
      </c>
      <c r="I2115" s="1">
        <v>1</v>
      </c>
      <c r="J2115" s="2" t="s">
        <v>4796</v>
      </c>
      <c r="L2115" s="2" t="s">
        <v>4797</v>
      </c>
      <c r="O2115" s="1" t="s">
        <v>4797</v>
      </c>
      <c r="R2115" s="1" t="s">
        <v>7</v>
      </c>
      <c r="S2115" s="2">
        <v>44323</v>
      </c>
      <c r="T2115" s="2">
        <f t="shared" si="209"/>
        <v>45418</v>
      </c>
      <c r="U2115" s="2">
        <f t="shared" si="210"/>
        <v>45478</v>
      </c>
      <c r="V2115" s="11">
        <f t="shared" ca="1" si="211"/>
        <v>191</v>
      </c>
      <c r="W2115" s="1" t="s">
        <v>4793</v>
      </c>
    </row>
    <row r="2116" spans="1:23" hidden="1" x14ac:dyDescent="0.25">
      <c r="A2116" s="1">
        <v>914</v>
      </c>
      <c r="B2116" s="1" t="s">
        <v>3639</v>
      </c>
      <c r="C2116" s="1" t="s">
        <v>153</v>
      </c>
      <c r="D2116" s="1">
        <v>909</v>
      </c>
      <c r="E2116" s="1" t="s">
        <v>154</v>
      </c>
      <c r="F2116" s="1" t="s">
        <v>3714</v>
      </c>
      <c r="G2116" s="1" t="s">
        <v>3715</v>
      </c>
      <c r="H2116" s="1">
        <v>91</v>
      </c>
      <c r="I2116" s="1">
        <v>1</v>
      </c>
      <c r="J2116" s="2" t="s">
        <v>4796</v>
      </c>
      <c r="L2116" s="2" t="s">
        <v>4797</v>
      </c>
      <c r="O2116" s="1" t="s">
        <v>4797</v>
      </c>
      <c r="R2116" s="1" t="s">
        <v>7</v>
      </c>
      <c r="S2116" s="2">
        <v>44323</v>
      </c>
      <c r="T2116" s="2">
        <f t="shared" si="209"/>
        <v>45418</v>
      </c>
      <c r="U2116" s="2">
        <f t="shared" si="210"/>
        <v>45478</v>
      </c>
      <c r="V2116" s="11">
        <f t="shared" ca="1" si="211"/>
        <v>191</v>
      </c>
      <c r="W2116" s="1" t="s">
        <v>4793</v>
      </c>
    </row>
    <row r="2117" spans="1:23" hidden="1" x14ac:dyDescent="0.25">
      <c r="A2117" s="1">
        <v>914</v>
      </c>
      <c r="B2117" s="1" t="s">
        <v>3639</v>
      </c>
      <c r="C2117" s="1" t="s">
        <v>314</v>
      </c>
      <c r="D2117" s="3">
        <v>45644</v>
      </c>
      <c r="E2117" s="1" t="s">
        <v>154</v>
      </c>
      <c r="F2117" s="1" t="s">
        <v>3697</v>
      </c>
      <c r="G2117" s="1" t="s">
        <v>3698</v>
      </c>
      <c r="H2117" s="1">
        <v>7</v>
      </c>
      <c r="I2117" s="1">
        <v>1</v>
      </c>
      <c r="J2117" s="2" t="s">
        <v>4796</v>
      </c>
      <c r="L2117" s="2" t="s">
        <v>4797</v>
      </c>
      <c r="O2117" s="1" t="s">
        <v>4797</v>
      </c>
      <c r="R2117" s="1" t="s">
        <v>7</v>
      </c>
      <c r="S2117" s="2">
        <v>44323</v>
      </c>
      <c r="T2117" s="2">
        <f t="shared" si="209"/>
        <v>45418</v>
      </c>
      <c r="U2117" s="2">
        <f t="shared" si="210"/>
        <v>45478</v>
      </c>
      <c r="V2117" s="11">
        <f t="shared" ca="1" si="211"/>
        <v>191</v>
      </c>
      <c r="W2117" s="1" t="s">
        <v>4793</v>
      </c>
    </row>
    <row r="2118" spans="1:23" hidden="1" x14ac:dyDescent="0.25">
      <c r="A2118" s="1">
        <v>914</v>
      </c>
      <c r="B2118" s="1" t="s">
        <v>3639</v>
      </c>
      <c r="C2118" s="1" t="s">
        <v>314</v>
      </c>
      <c r="D2118" s="1" t="s">
        <v>3696</v>
      </c>
      <c r="E2118" s="1" t="s">
        <v>154</v>
      </c>
      <c r="F2118" s="1" t="s">
        <v>3697</v>
      </c>
      <c r="G2118" s="1" t="s">
        <v>3698</v>
      </c>
      <c r="H2118" s="1" t="s">
        <v>380</v>
      </c>
      <c r="I2118" s="1">
        <v>1</v>
      </c>
      <c r="J2118" s="2" t="s">
        <v>4796</v>
      </c>
      <c r="L2118" s="2" t="s">
        <v>4797</v>
      </c>
      <c r="O2118" s="1" t="s">
        <v>4797</v>
      </c>
      <c r="R2118" s="1" t="s">
        <v>7</v>
      </c>
      <c r="S2118" s="2">
        <v>44323</v>
      </c>
      <c r="T2118" s="2">
        <f t="shared" si="209"/>
        <v>45418</v>
      </c>
      <c r="U2118" s="2">
        <f t="shared" si="210"/>
        <v>45478</v>
      </c>
      <c r="V2118" s="11">
        <f t="shared" ca="1" si="211"/>
        <v>191</v>
      </c>
      <c r="W2118" s="1" t="s">
        <v>4793</v>
      </c>
    </row>
    <row r="2119" spans="1:23" hidden="1" x14ac:dyDescent="0.25">
      <c r="A2119" s="1">
        <v>914</v>
      </c>
      <c r="B2119" s="1" t="s">
        <v>3639</v>
      </c>
      <c r="C2119" s="1" t="s">
        <v>328</v>
      </c>
      <c r="D2119" s="1" t="s">
        <v>3660</v>
      </c>
      <c r="E2119" s="1" t="s">
        <v>154</v>
      </c>
      <c r="F2119" s="1" t="s">
        <v>3661</v>
      </c>
      <c r="G2119" s="1" t="s">
        <v>3661</v>
      </c>
      <c r="H2119" s="1">
        <v>45</v>
      </c>
      <c r="I2119" s="1">
        <v>1</v>
      </c>
      <c r="J2119" s="2" t="s">
        <v>4796</v>
      </c>
      <c r="L2119" s="2" t="s">
        <v>4797</v>
      </c>
      <c r="O2119" s="1" t="s">
        <v>4797</v>
      </c>
      <c r="R2119" s="1" t="s">
        <v>7</v>
      </c>
      <c r="S2119" s="2">
        <v>44321</v>
      </c>
      <c r="T2119" s="2">
        <f t="shared" si="209"/>
        <v>45416</v>
      </c>
      <c r="U2119" s="2">
        <f t="shared" si="210"/>
        <v>45476</v>
      </c>
      <c r="V2119" s="11">
        <f t="shared" ca="1" si="211"/>
        <v>193</v>
      </c>
      <c r="W2119" s="1" t="s">
        <v>4793</v>
      </c>
    </row>
    <row r="2120" spans="1:23" hidden="1" x14ac:dyDescent="0.25">
      <c r="A2120" s="1">
        <v>914</v>
      </c>
      <c r="B2120" s="1" t="s">
        <v>3639</v>
      </c>
      <c r="C2120" s="1" t="s">
        <v>314</v>
      </c>
      <c r="D2120" s="1" t="s">
        <v>3681</v>
      </c>
      <c r="E2120" s="1" t="s">
        <v>154</v>
      </c>
      <c r="F2120" s="1" t="s">
        <v>3682</v>
      </c>
      <c r="G2120" s="1" t="s">
        <v>3683</v>
      </c>
      <c r="H2120" s="1">
        <v>9</v>
      </c>
      <c r="I2120" s="1">
        <v>1</v>
      </c>
      <c r="J2120" s="2" t="s">
        <v>4796</v>
      </c>
      <c r="L2120" s="2" t="s">
        <v>4797</v>
      </c>
      <c r="O2120" s="1" t="s">
        <v>4797</v>
      </c>
      <c r="R2120" s="1" t="s">
        <v>7</v>
      </c>
      <c r="S2120" s="2">
        <v>44321</v>
      </c>
      <c r="T2120" s="2">
        <f t="shared" si="209"/>
        <v>45416</v>
      </c>
      <c r="U2120" s="2">
        <f t="shared" si="210"/>
        <v>45476</v>
      </c>
      <c r="V2120" s="11">
        <f t="shared" ca="1" si="211"/>
        <v>193</v>
      </c>
      <c r="W2120" s="1" t="s">
        <v>4793</v>
      </c>
    </row>
    <row r="2121" spans="1:23" hidden="1" x14ac:dyDescent="0.25">
      <c r="A2121" s="1">
        <v>914</v>
      </c>
      <c r="B2121" s="1" t="s">
        <v>3639</v>
      </c>
      <c r="C2121" s="1" t="s">
        <v>314</v>
      </c>
      <c r="D2121" s="1" t="s">
        <v>3678</v>
      </c>
      <c r="E2121" s="1" t="s">
        <v>154</v>
      </c>
      <c r="F2121" s="1" t="s">
        <v>3679</v>
      </c>
      <c r="G2121" s="1" t="s">
        <v>3680</v>
      </c>
      <c r="H2121" s="1">
        <v>42</v>
      </c>
      <c r="I2121" s="1">
        <v>1</v>
      </c>
      <c r="J2121" s="2" t="s">
        <v>4796</v>
      </c>
      <c r="L2121" s="2" t="s">
        <v>4797</v>
      </c>
      <c r="O2121" s="1" t="s">
        <v>4797</v>
      </c>
      <c r="R2121" s="1" t="s">
        <v>7</v>
      </c>
      <c r="S2121" s="2">
        <v>44321</v>
      </c>
      <c r="T2121" s="2">
        <f t="shared" si="209"/>
        <v>45416</v>
      </c>
      <c r="U2121" s="2">
        <f t="shared" si="210"/>
        <v>45476</v>
      </c>
      <c r="V2121" s="11">
        <f t="shared" ca="1" si="211"/>
        <v>193</v>
      </c>
      <c r="W2121" s="1" t="s">
        <v>4793</v>
      </c>
    </row>
    <row r="2122" spans="1:23" hidden="1" x14ac:dyDescent="0.25">
      <c r="A2122" s="1">
        <v>914</v>
      </c>
      <c r="B2122" s="1" t="s">
        <v>3639</v>
      </c>
      <c r="C2122" s="1" t="s">
        <v>153</v>
      </c>
      <c r="D2122" s="1" t="s">
        <v>3701</v>
      </c>
      <c r="E2122" s="1" t="s">
        <v>154</v>
      </c>
      <c r="F2122" s="1" t="s">
        <v>3702</v>
      </c>
      <c r="G2122" s="1" t="s">
        <v>3702</v>
      </c>
      <c r="H2122" s="1">
        <v>82</v>
      </c>
      <c r="I2122" s="1">
        <v>1</v>
      </c>
      <c r="J2122" s="2" t="s">
        <v>4796</v>
      </c>
      <c r="L2122" s="2" t="s">
        <v>4797</v>
      </c>
      <c r="O2122" s="1" t="s">
        <v>4797</v>
      </c>
      <c r="R2122" s="1" t="s">
        <v>7</v>
      </c>
      <c r="S2122" s="2">
        <v>44323</v>
      </c>
      <c r="T2122" s="2">
        <f t="shared" si="209"/>
        <v>45418</v>
      </c>
      <c r="U2122" s="2">
        <f t="shared" si="210"/>
        <v>45478</v>
      </c>
      <c r="V2122" s="11">
        <f t="shared" ca="1" si="211"/>
        <v>191</v>
      </c>
      <c r="W2122" s="1" t="s">
        <v>4793</v>
      </c>
    </row>
    <row r="2123" spans="1:23" hidden="1" x14ac:dyDescent="0.25">
      <c r="A2123" s="1">
        <v>914</v>
      </c>
      <c r="B2123" s="1" t="s">
        <v>3639</v>
      </c>
      <c r="C2123" s="1" t="s">
        <v>153</v>
      </c>
      <c r="D2123" s="1" t="s">
        <v>3704</v>
      </c>
      <c r="E2123" s="1" t="s">
        <v>154</v>
      </c>
      <c r="F2123" s="1" t="s">
        <v>3705</v>
      </c>
      <c r="G2123" s="1" t="s">
        <v>3706</v>
      </c>
      <c r="H2123" s="1" t="s">
        <v>3703</v>
      </c>
      <c r="I2123" s="1">
        <v>1</v>
      </c>
      <c r="J2123" s="2" t="s">
        <v>4796</v>
      </c>
      <c r="L2123" s="2" t="s">
        <v>4797</v>
      </c>
      <c r="O2123" s="1" t="s">
        <v>4797</v>
      </c>
      <c r="R2123" s="1" t="s">
        <v>7</v>
      </c>
      <c r="S2123" s="2">
        <v>44323</v>
      </c>
      <c r="T2123" s="2">
        <f t="shared" si="209"/>
        <v>45418</v>
      </c>
      <c r="U2123" s="2">
        <f t="shared" si="210"/>
        <v>45478</v>
      </c>
      <c r="V2123" s="11">
        <f t="shared" ca="1" si="211"/>
        <v>191</v>
      </c>
      <c r="W2123" s="1" t="s">
        <v>4793</v>
      </c>
    </row>
    <row r="2124" spans="1:23" hidden="1" x14ac:dyDescent="0.25">
      <c r="A2124" s="1">
        <v>914</v>
      </c>
      <c r="B2124" s="1" t="s">
        <v>3639</v>
      </c>
      <c r="C2124" s="1" t="s">
        <v>328</v>
      </c>
      <c r="D2124" s="1" t="s">
        <v>3685</v>
      </c>
      <c r="E2124" s="1" t="s">
        <v>154</v>
      </c>
      <c r="F2124" s="1" t="s">
        <v>3683</v>
      </c>
      <c r="G2124" s="1" t="s">
        <v>3683</v>
      </c>
      <c r="H2124" s="1">
        <v>44</v>
      </c>
      <c r="I2124" s="1">
        <v>1</v>
      </c>
      <c r="J2124" s="2" t="s">
        <v>4796</v>
      </c>
      <c r="L2124" s="2" t="s">
        <v>4797</v>
      </c>
      <c r="O2124" s="1" t="s">
        <v>4797</v>
      </c>
      <c r="R2124" s="1" t="s">
        <v>7</v>
      </c>
      <c r="S2124" s="2">
        <v>44321</v>
      </c>
      <c r="T2124" s="2">
        <f t="shared" si="209"/>
        <v>45416</v>
      </c>
      <c r="U2124" s="2">
        <f t="shared" si="210"/>
        <v>45476</v>
      </c>
      <c r="V2124" s="11">
        <f t="shared" ca="1" si="211"/>
        <v>193</v>
      </c>
      <c r="W2124" s="1" t="s">
        <v>4793</v>
      </c>
    </row>
    <row r="2125" spans="1:23" hidden="1" x14ac:dyDescent="0.25">
      <c r="A2125" s="1">
        <v>914</v>
      </c>
      <c r="B2125" s="1" t="s">
        <v>3639</v>
      </c>
      <c r="C2125" s="1" t="s">
        <v>859</v>
      </c>
      <c r="D2125" s="1" t="s">
        <v>3711</v>
      </c>
      <c r="E2125" s="1" t="s">
        <v>154</v>
      </c>
      <c r="F2125" s="1" t="s">
        <v>3712</v>
      </c>
      <c r="G2125" s="1" t="s">
        <v>3713</v>
      </c>
      <c r="H2125" s="1">
        <v>93</v>
      </c>
      <c r="I2125" s="1">
        <v>1</v>
      </c>
      <c r="J2125" s="2" t="s">
        <v>4796</v>
      </c>
      <c r="L2125" s="2" t="s">
        <v>4797</v>
      </c>
      <c r="O2125" s="1" t="s">
        <v>4797</v>
      </c>
      <c r="R2125" s="1" t="s">
        <v>7</v>
      </c>
      <c r="S2125" s="2">
        <v>44323</v>
      </c>
      <c r="T2125" s="2">
        <f t="shared" si="209"/>
        <v>45418</v>
      </c>
      <c r="U2125" s="2">
        <f t="shared" si="210"/>
        <v>45478</v>
      </c>
      <c r="V2125" s="11">
        <f t="shared" ca="1" si="211"/>
        <v>191</v>
      </c>
      <c r="W2125" s="1" t="s">
        <v>4793</v>
      </c>
    </row>
    <row r="2126" spans="1:23" hidden="1" x14ac:dyDescent="0.25">
      <c r="A2126" s="1">
        <v>914</v>
      </c>
      <c r="B2126" s="1" t="s">
        <v>3639</v>
      </c>
      <c r="C2126" s="1" t="s">
        <v>187</v>
      </c>
      <c r="D2126" s="1">
        <v>401</v>
      </c>
      <c r="E2126" s="1" t="s">
        <v>58</v>
      </c>
      <c r="F2126" s="1" t="s">
        <v>3640</v>
      </c>
      <c r="G2126" s="1" t="s">
        <v>3640</v>
      </c>
      <c r="H2126" s="1">
        <v>87</v>
      </c>
      <c r="I2126" s="1">
        <v>1</v>
      </c>
      <c r="J2126" s="2" t="s">
        <v>4796</v>
      </c>
      <c r="L2126" s="2" t="s">
        <v>4797</v>
      </c>
      <c r="O2126" s="1" t="s">
        <v>4797</v>
      </c>
      <c r="R2126" s="1" t="s">
        <v>7</v>
      </c>
      <c r="S2126" s="2">
        <v>41201</v>
      </c>
      <c r="T2126" s="2">
        <f>S2126+(365*4)</f>
        <v>42661</v>
      </c>
      <c r="U2126" s="2">
        <f t="shared" si="210"/>
        <v>42721</v>
      </c>
      <c r="V2126" s="11">
        <f t="shared" ca="1" si="211"/>
        <v>2948</v>
      </c>
      <c r="W2126" s="1" t="s">
        <v>4793</v>
      </c>
    </row>
    <row r="2127" spans="1:23" hidden="1" x14ac:dyDescent="0.25">
      <c r="A2127" s="1">
        <v>920</v>
      </c>
      <c r="B2127" s="1" t="s">
        <v>3796</v>
      </c>
      <c r="C2127" s="1" t="s">
        <v>80</v>
      </c>
      <c r="D2127" s="1">
        <v>512</v>
      </c>
      <c r="E2127" s="1" t="s">
        <v>154</v>
      </c>
      <c r="F2127" s="1" t="s">
        <v>3799</v>
      </c>
      <c r="G2127" s="1" t="s">
        <v>3800</v>
      </c>
      <c r="H2127" s="1">
        <v>10</v>
      </c>
      <c r="I2127" s="1">
        <v>1</v>
      </c>
      <c r="J2127" s="2" t="s">
        <v>4796</v>
      </c>
      <c r="L2127" s="2" t="s">
        <v>4797</v>
      </c>
      <c r="O2127" s="1" t="s">
        <v>4797</v>
      </c>
      <c r="R2127" s="1" t="s">
        <v>7</v>
      </c>
      <c r="T2127" s="2">
        <f>S2127+(365*3)</f>
        <v>1095</v>
      </c>
      <c r="U2127" s="2">
        <f t="shared" si="210"/>
        <v>1155</v>
      </c>
      <c r="V2127" s="11">
        <f t="shared" ca="1" si="211"/>
        <v>44514</v>
      </c>
      <c r="W2127" s="1" t="s">
        <v>4793</v>
      </c>
    </row>
    <row r="2128" spans="1:23" hidden="1" x14ac:dyDescent="0.25">
      <c r="A2128" s="1">
        <v>920</v>
      </c>
      <c r="B2128" s="1" t="s">
        <v>3817</v>
      </c>
      <c r="C2128" s="1" t="s">
        <v>393</v>
      </c>
      <c r="D2128" s="1">
        <v>702</v>
      </c>
      <c r="E2128" s="1" t="s">
        <v>154</v>
      </c>
      <c r="F2128" s="1" t="s">
        <v>3820</v>
      </c>
      <c r="G2128" s="1" t="s">
        <v>3821</v>
      </c>
      <c r="H2128" s="1">
        <v>2</v>
      </c>
      <c r="I2128" s="1">
        <v>1</v>
      </c>
      <c r="J2128" s="2" t="s">
        <v>4796</v>
      </c>
      <c r="L2128" s="2" t="s">
        <v>4797</v>
      </c>
      <c r="O2128" s="1" t="s">
        <v>4797</v>
      </c>
      <c r="R2128" s="1" t="s">
        <v>7</v>
      </c>
      <c r="T2128" s="2">
        <f>S2128+(365*3)</f>
        <v>1095</v>
      </c>
      <c r="U2128" s="2">
        <f t="shared" si="210"/>
        <v>1155</v>
      </c>
      <c r="V2128" s="11">
        <f t="shared" ca="1" si="211"/>
        <v>44514</v>
      </c>
      <c r="W2128" s="1" t="s">
        <v>4793</v>
      </c>
    </row>
    <row r="2129" spans="1:23" hidden="1" x14ac:dyDescent="0.25">
      <c r="A2129" s="1">
        <v>920</v>
      </c>
      <c r="B2129" s="1" t="s">
        <v>3817</v>
      </c>
      <c r="C2129" s="1" t="s">
        <v>393</v>
      </c>
      <c r="D2129" s="1">
        <v>703</v>
      </c>
      <c r="E2129" s="1" t="s">
        <v>154</v>
      </c>
      <c r="F2129" s="1" t="s">
        <v>3822</v>
      </c>
      <c r="G2129" s="1" t="s">
        <v>3823</v>
      </c>
      <c r="H2129" s="1">
        <v>2</v>
      </c>
      <c r="I2129" s="1">
        <v>1</v>
      </c>
      <c r="J2129" s="2" t="s">
        <v>4796</v>
      </c>
      <c r="L2129" s="2" t="s">
        <v>4797</v>
      </c>
      <c r="O2129" s="1" t="s">
        <v>4797</v>
      </c>
      <c r="R2129" s="1" t="s">
        <v>7</v>
      </c>
      <c r="T2129" s="2">
        <f>S2129+(365*3)</f>
        <v>1095</v>
      </c>
      <c r="U2129" s="2">
        <f t="shared" si="210"/>
        <v>1155</v>
      </c>
      <c r="V2129" s="11">
        <f t="shared" ca="1" si="211"/>
        <v>44514</v>
      </c>
      <c r="W2129" s="1" t="s">
        <v>4793</v>
      </c>
    </row>
    <row r="2130" spans="1:23" hidden="1" x14ac:dyDescent="0.25">
      <c r="A2130" s="1">
        <v>923</v>
      </c>
      <c r="B2130" s="1" t="s">
        <v>3829</v>
      </c>
      <c r="C2130" s="1" t="s">
        <v>166</v>
      </c>
      <c r="D2130" s="1" t="s">
        <v>289</v>
      </c>
      <c r="E2130" s="1" t="s">
        <v>58</v>
      </c>
      <c r="F2130" s="1" t="s">
        <v>3831</v>
      </c>
      <c r="G2130" s="1" t="s">
        <v>3832</v>
      </c>
      <c r="H2130" s="1">
        <v>2</v>
      </c>
      <c r="I2130" s="1">
        <v>1</v>
      </c>
      <c r="J2130" s="2" t="s">
        <v>4796</v>
      </c>
      <c r="L2130" s="2" t="s">
        <v>4797</v>
      </c>
      <c r="O2130" s="1" t="s">
        <v>4797</v>
      </c>
      <c r="R2130" s="1" t="s">
        <v>7</v>
      </c>
      <c r="S2130" s="2">
        <v>43854</v>
      </c>
      <c r="T2130" s="2">
        <f>S2130+(365*4)</f>
        <v>45314</v>
      </c>
      <c r="U2130" s="2">
        <f t="shared" si="210"/>
        <v>45374</v>
      </c>
      <c r="V2130" s="11">
        <f t="shared" ca="1" si="211"/>
        <v>295</v>
      </c>
      <c r="W2130" s="1" t="s">
        <v>4793</v>
      </c>
    </row>
    <row r="2131" spans="1:23" hidden="1" x14ac:dyDescent="0.25">
      <c r="A2131" s="1">
        <v>923</v>
      </c>
      <c r="B2131" s="1" t="s">
        <v>3833</v>
      </c>
      <c r="C2131" s="1" t="s">
        <v>153</v>
      </c>
      <c r="D2131" s="1" t="s">
        <v>177</v>
      </c>
      <c r="E2131" s="1" t="s">
        <v>154</v>
      </c>
      <c r="F2131" s="1" t="s">
        <v>3836</v>
      </c>
      <c r="G2131" s="1" t="s">
        <v>3837</v>
      </c>
      <c r="H2131" s="1" t="s">
        <v>271</v>
      </c>
      <c r="I2131" s="1">
        <v>1</v>
      </c>
      <c r="J2131" s="2" t="s">
        <v>4796</v>
      </c>
      <c r="L2131" s="2" t="s">
        <v>4797</v>
      </c>
      <c r="O2131" s="1" t="s">
        <v>4797</v>
      </c>
      <c r="R2131" s="1" t="s">
        <v>7</v>
      </c>
      <c r="S2131" s="2">
        <v>43854</v>
      </c>
      <c r="T2131" s="2">
        <f>S2131+(365*3)</f>
        <v>44949</v>
      </c>
      <c r="U2131" s="2">
        <f t="shared" si="210"/>
        <v>45009</v>
      </c>
      <c r="V2131" s="11">
        <f t="shared" ca="1" si="211"/>
        <v>660</v>
      </c>
      <c r="W2131" s="1" t="s">
        <v>4793</v>
      </c>
    </row>
    <row r="2132" spans="1:23" hidden="1" x14ac:dyDescent="0.25">
      <c r="A2132" s="1">
        <v>923</v>
      </c>
      <c r="B2132" s="1" t="s">
        <v>3833</v>
      </c>
      <c r="C2132" s="1" t="s">
        <v>153</v>
      </c>
      <c r="D2132" s="1" t="s">
        <v>280</v>
      </c>
      <c r="E2132" s="1" t="s">
        <v>154</v>
      </c>
      <c r="F2132" s="1" t="s">
        <v>3838</v>
      </c>
      <c r="G2132" s="1" t="s">
        <v>3838</v>
      </c>
      <c r="H2132" s="1">
        <v>2</v>
      </c>
      <c r="I2132" s="1">
        <v>1</v>
      </c>
      <c r="J2132" s="2" t="s">
        <v>4796</v>
      </c>
      <c r="L2132" s="2" t="s">
        <v>4797</v>
      </c>
      <c r="O2132" s="1" t="s">
        <v>4797</v>
      </c>
      <c r="R2132" s="1" t="s">
        <v>7</v>
      </c>
      <c r="S2132" s="2">
        <v>43854</v>
      </c>
      <c r="T2132" s="2">
        <f>S2132+(365*3)</f>
        <v>44949</v>
      </c>
      <c r="U2132" s="2">
        <f t="shared" si="210"/>
        <v>45009</v>
      </c>
      <c r="V2132" s="11">
        <f t="shared" ca="1" si="211"/>
        <v>660</v>
      </c>
      <c r="W2132" s="1" t="s">
        <v>4793</v>
      </c>
    </row>
    <row r="2133" spans="1:23" hidden="1" x14ac:dyDescent="0.25">
      <c r="A2133" s="1">
        <v>923</v>
      </c>
      <c r="B2133" s="1" t="s">
        <v>3833</v>
      </c>
      <c r="C2133" s="1" t="s">
        <v>260</v>
      </c>
      <c r="D2133" s="1">
        <v>5</v>
      </c>
      <c r="E2133" s="1" t="s">
        <v>58</v>
      </c>
      <c r="F2133" s="1" t="s">
        <v>3839</v>
      </c>
      <c r="G2133" s="1" t="s">
        <v>3840</v>
      </c>
      <c r="H2133" s="1">
        <v>4</v>
      </c>
      <c r="I2133" s="1">
        <v>1</v>
      </c>
      <c r="J2133" s="2" t="s">
        <v>4796</v>
      </c>
      <c r="L2133" s="2" t="s">
        <v>4797</v>
      </c>
      <c r="O2133" s="1" t="s">
        <v>4797</v>
      </c>
      <c r="R2133" s="1" t="s">
        <v>7</v>
      </c>
      <c r="S2133" s="2">
        <v>43854</v>
      </c>
      <c r="T2133" s="2">
        <f>S2133+(365*4)</f>
        <v>45314</v>
      </c>
      <c r="U2133" s="2">
        <f t="shared" si="210"/>
        <v>45374</v>
      </c>
      <c r="V2133" s="11">
        <f t="shared" ca="1" si="211"/>
        <v>295</v>
      </c>
      <c r="W2133" s="1" t="s">
        <v>4793</v>
      </c>
    </row>
    <row r="2134" spans="1:23" hidden="1" x14ac:dyDescent="0.25">
      <c r="A2134" s="1">
        <v>923</v>
      </c>
      <c r="B2134" s="1" t="s">
        <v>3833</v>
      </c>
      <c r="C2134" s="1" t="s">
        <v>260</v>
      </c>
      <c r="D2134" s="1">
        <v>7</v>
      </c>
      <c r="E2134" s="1" t="s">
        <v>58</v>
      </c>
      <c r="F2134" s="1" t="s">
        <v>3843</v>
      </c>
      <c r="G2134" s="1" t="s">
        <v>3844</v>
      </c>
      <c r="H2134" s="1" t="s">
        <v>150</v>
      </c>
      <c r="I2134" s="1">
        <v>1</v>
      </c>
      <c r="J2134" s="2" t="s">
        <v>4796</v>
      </c>
      <c r="L2134" s="2" t="s">
        <v>4797</v>
      </c>
      <c r="O2134" s="1" t="s">
        <v>4797</v>
      </c>
      <c r="R2134" s="1" t="s">
        <v>7</v>
      </c>
      <c r="S2134" s="2">
        <v>43854</v>
      </c>
      <c r="T2134" s="2">
        <f>S2134+(365*4)</f>
        <v>45314</v>
      </c>
      <c r="U2134" s="2">
        <f t="shared" si="210"/>
        <v>45374</v>
      </c>
      <c r="V2134" s="11">
        <f t="shared" ca="1" si="211"/>
        <v>295</v>
      </c>
      <c r="W2134" s="1" t="s">
        <v>4793</v>
      </c>
    </row>
    <row r="2135" spans="1:23" hidden="1" x14ac:dyDescent="0.25">
      <c r="A2135" s="1">
        <v>943</v>
      </c>
      <c r="B2135" s="1" t="s">
        <v>4493</v>
      </c>
      <c r="C2135" s="1" t="s">
        <v>20</v>
      </c>
      <c r="D2135" s="1">
        <v>20</v>
      </c>
      <c r="E2135" s="1" t="s">
        <v>22</v>
      </c>
      <c r="F2135" s="1" t="s">
        <v>4520</v>
      </c>
      <c r="G2135" s="1" t="s">
        <v>4521</v>
      </c>
      <c r="H2135" s="1">
        <v>7</v>
      </c>
      <c r="J2135" s="1" t="s">
        <v>4798</v>
      </c>
      <c r="L2135" s="1" t="s">
        <v>4798</v>
      </c>
      <c r="N2135" s="1" t="s">
        <v>4798</v>
      </c>
      <c r="O2135" s="1" t="s">
        <v>4798</v>
      </c>
      <c r="R2135" s="1" t="s">
        <v>7</v>
      </c>
      <c r="S2135" s="2">
        <v>45537</v>
      </c>
      <c r="T2135" s="2">
        <f>S2135+(365*2)</f>
        <v>46267</v>
      </c>
      <c r="U2135" s="2">
        <f t="shared" si="210"/>
        <v>46327</v>
      </c>
      <c r="V2135" s="11">
        <f t="shared" ca="1" si="211"/>
        <v>-658</v>
      </c>
    </row>
    <row r="2136" spans="1:23" hidden="1" x14ac:dyDescent="0.25">
      <c r="A2136" s="1">
        <v>943</v>
      </c>
      <c r="B2136" s="1" t="s">
        <v>4493</v>
      </c>
      <c r="C2136" s="1" t="s">
        <v>20</v>
      </c>
      <c r="D2136" s="1">
        <v>27</v>
      </c>
      <c r="E2136" s="1" t="s">
        <v>22</v>
      </c>
      <c r="F2136" s="1" t="s">
        <v>4547</v>
      </c>
      <c r="G2136" s="1" t="s">
        <v>4548</v>
      </c>
      <c r="H2136" s="1">
        <v>7</v>
      </c>
      <c r="J2136" s="1" t="s">
        <v>4798</v>
      </c>
      <c r="L2136" s="1" t="s">
        <v>4798</v>
      </c>
      <c r="N2136" s="1" t="s">
        <v>4798</v>
      </c>
      <c r="O2136" s="1" t="s">
        <v>4798</v>
      </c>
      <c r="R2136" s="1" t="s">
        <v>7</v>
      </c>
      <c r="S2136" s="2">
        <v>45537</v>
      </c>
      <c r="T2136" s="2">
        <f>S2136+(365*2)</f>
        <v>46267</v>
      </c>
      <c r="U2136" s="2">
        <f t="shared" si="210"/>
        <v>46327</v>
      </c>
      <c r="V2136" s="11">
        <f t="shared" ca="1" si="211"/>
        <v>-658</v>
      </c>
    </row>
    <row r="2137" spans="1:23" hidden="1" x14ac:dyDescent="0.25">
      <c r="A2137" s="1">
        <v>924</v>
      </c>
      <c r="B2137" s="1" t="s">
        <v>3845</v>
      </c>
      <c r="C2137" s="1" t="s">
        <v>20</v>
      </c>
      <c r="D2137" s="1">
        <v>33</v>
      </c>
      <c r="E2137" s="1" t="s">
        <v>58</v>
      </c>
      <c r="F2137" s="1" t="s">
        <v>3852</v>
      </c>
      <c r="G2137" s="1" t="s">
        <v>3852</v>
      </c>
      <c r="H2137" s="1">
        <v>3</v>
      </c>
      <c r="I2137" s="1">
        <v>1</v>
      </c>
      <c r="J2137" s="2" t="s">
        <v>4796</v>
      </c>
      <c r="L2137" s="2" t="s">
        <v>4797</v>
      </c>
      <c r="O2137" s="1" t="s">
        <v>4797</v>
      </c>
      <c r="R2137" s="1" t="s">
        <v>7</v>
      </c>
      <c r="S2137" s="2">
        <v>43714</v>
      </c>
      <c r="T2137" s="2">
        <f>S2137+(365*4)</f>
        <v>45174</v>
      </c>
      <c r="U2137" s="2">
        <f t="shared" si="210"/>
        <v>45234</v>
      </c>
      <c r="V2137" s="11">
        <f t="shared" ca="1" si="211"/>
        <v>435</v>
      </c>
      <c r="W2137" s="1" t="s">
        <v>4793</v>
      </c>
    </row>
    <row r="2138" spans="1:23" hidden="1" x14ac:dyDescent="0.25">
      <c r="A2138" s="1">
        <v>924</v>
      </c>
      <c r="B2138" s="1" t="s">
        <v>3845</v>
      </c>
      <c r="C2138" s="1" t="s">
        <v>20</v>
      </c>
      <c r="D2138" s="1">
        <v>34</v>
      </c>
      <c r="E2138" s="1" t="s">
        <v>58</v>
      </c>
      <c r="F2138" s="1" t="s">
        <v>3855</v>
      </c>
      <c r="G2138" s="1" t="s">
        <v>3856</v>
      </c>
      <c r="H2138" s="1">
        <v>4</v>
      </c>
      <c r="I2138" s="1">
        <v>1</v>
      </c>
      <c r="J2138" s="2" t="s">
        <v>4796</v>
      </c>
      <c r="L2138" s="2" t="s">
        <v>4797</v>
      </c>
      <c r="O2138" s="1" t="s">
        <v>4797</v>
      </c>
      <c r="R2138" s="1" t="s">
        <v>7</v>
      </c>
      <c r="S2138" s="2">
        <v>43714</v>
      </c>
      <c r="T2138" s="2">
        <f>S2138+(365*4)</f>
        <v>45174</v>
      </c>
      <c r="U2138" s="2">
        <f t="shared" si="210"/>
        <v>45234</v>
      </c>
      <c r="V2138" s="11">
        <f t="shared" ca="1" si="211"/>
        <v>435</v>
      </c>
      <c r="W2138" s="1" t="s">
        <v>4793</v>
      </c>
    </row>
    <row r="2139" spans="1:23" hidden="1" x14ac:dyDescent="0.25">
      <c r="A2139" s="1">
        <v>924</v>
      </c>
      <c r="B2139" s="1" t="s">
        <v>3845</v>
      </c>
      <c r="C2139" s="1" t="s">
        <v>20</v>
      </c>
      <c r="D2139" s="1">
        <v>35</v>
      </c>
      <c r="E2139" s="1" t="s">
        <v>58</v>
      </c>
      <c r="F2139" s="1" t="s">
        <v>3853</v>
      </c>
      <c r="G2139" s="1" t="s">
        <v>3854</v>
      </c>
      <c r="H2139" s="1">
        <v>5</v>
      </c>
      <c r="I2139" s="1">
        <v>1</v>
      </c>
      <c r="J2139" s="2" t="s">
        <v>4796</v>
      </c>
      <c r="L2139" s="2" t="s">
        <v>4797</v>
      </c>
      <c r="O2139" s="1" t="s">
        <v>4797</v>
      </c>
      <c r="R2139" s="1" t="s">
        <v>7</v>
      </c>
      <c r="S2139" s="2">
        <v>43714</v>
      </c>
      <c r="T2139" s="2">
        <f>S2139+(365*4)</f>
        <v>45174</v>
      </c>
      <c r="U2139" s="2">
        <f t="shared" si="210"/>
        <v>45234</v>
      </c>
      <c r="V2139" s="11">
        <f t="shared" ca="1" si="211"/>
        <v>435</v>
      </c>
      <c r="W2139" s="1" t="s">
        <v>4793</v>
      </c>
    </row>
    <row r="2140" spans="1:23" hidden="1" x14ac:dyDescent="0.25">
      <c r="A2140" s="1">
        <v>924</v>
      </c>
      <c r="B2140" s="1" t="s">
        <v>3845</v>
      </c>
      <c r="C2140" s="1" t="s">
        <v>415</v>
      </c>
      <c r="D2140" s="1">
        <v>412</v>
      </c>
      <c r="E2140" s="1" t="s">
        <v>58</v>
      </c>
      <c r="F2140" s="1" t="s">
        <v>3850</v>
      </c>
      <c r="G2140" s="1" t="s">
        <v>3851</v>
      </c>
      <c r="H2140" s="1" t="s">
        <v>563</v>
      </c>
      <c r="I2140" s="1">
        <v>1</v>
      </c>
      <c r="J2140" s="2" t="s">
        <v>4796</v>
      </c>
      <c r="L2140" s="2" t="s">
        <v>4797</v>
      </c>
      <c r="O2140" s="1" t="s">
        <v>4797</v>
      </c>
      <c r="R2140" s="1" t="s">
        <v>7</v>
      </c>
      <c r="S2140" s="2">
        <v>43714</v>
      </c>
      <c r="T2140" s="2">
        <f>S2140+(365*4)</f>
        <v>45174</v>
      </c>
      <c r="U2140" s="2">
        <f t="shared" si="210"/>
        <v>45234</v>
      </c>
      <c r="V2140" s="11">
        <f t="shared" ca="1" si="211"/>
        <v>435</v>
      </c>
      <c r="W2140" s="1" t="s">
        <v>4793</v>
      </c>
    </row>
    <row r="2141" spans="1:23" hidden="1" x14ac:dyDescent="0.25">
      <c r="A2141" s="1">
        <v>931</v>
      </c>
      <c r="B2141" s="1" t="s">
        <v>3921</v>
      </c>
      <c r="C2141" s="1" t="s">
        <v>153</v>
      </c>
      <c r="D2141" s="1" t="s">
        <v>842</v>
      </c>
      <c r="E2141" s="1" t="s">
        <v>154</v>
      </c>
      <c r="F2141" s="1" t="s">
        <v>3924</v>
      </c>
      <c r="G2141" s="1" t="s">
        <v>3925</v>
      </c>
      <c r="H2141" s="1">
        <v>3</v>
      </c>
      <c r="I2141" s="1">
        <v>1</v>
      </c>
      <c r="J2141" s="2" t="s">
        <v>4796</v>
      </c>
      <c r="L2141" s="2" t="s">
        <v>4797</v>
      </c>
      <c r="O2141" s="1" t="s">
        <v>4797</v>
      </c>
      <c r="R2141" s="1" t="s">
        <v>7</v>
      </c>
      <c r="S2141" s="2">
        <v>43580</v>
      </c>
      <c r="T2141" s="2">
        <f>S2141+(365*3)</f>
        <v>44675</v>
      </c>
      <c r="U2141" s="2">
        <f t="shared" si="210"/>
        <v>44735</v>
      </c>
      <c r="V2141" s="11">
        <f t="shared" ca="1" si="211"/>
        <v>934</v>
      </c>
      <c r="W2141" s="1" t="s">
        <v>4793</v>
      </c>
    </row>
    <row r="2142" spans="1:23" hidden="1" x14ac:dyDescent="0.25">
      <c r="A2142" s="1">
        <v>931</v>
      </c>
      <c r="B2142" s="1" t="s">
        <v>3930</v>
      </c>
      <c r="C2142" s="1" t="s">
        <v>153</v>
      </c>
      <c r="D2142" s="1" t="s">
        <v>3509</v>
      </c>
      <c r="E2142" s="1" t="s">
        <v>154</v>
      </c>
      <c r="F2142" s="1" t="s">
        <v>3933</v>
      </c>
      <c r="G2142" s="1" t="s">
        <v>3934</v>
      </c>
      <c r="H2142" s="1">
        <v>2</v>
      </c>
      <c r="I2142" s="1">
        <v>1</v>
      </c>
      <c r="J2142" s="2" t="s">
        <v>4796</v>
      </c>
      <c r="L2142" s="2" t="s">
        <v>4797</v>
      </c>
      <c r="O2142" s="1" t="s">
        <v>4797</v>
      </c>
      <c r="R2142" s="1" t="s">
        <v>7</v>
      </c>
      <c r="S2142" s="2">
        <v>43580</v>
      </c>
      <c r="T2142" s="2">
        <f>S2142+(365*3)</f>
        <v>44675</v>
      </c>
      <c r="U2142" s="2">
        <f t="shared" si="210"/>
        <v>44735</v>
      </c>
      <c r="V2142" s="11">
        <f t="shared" ca="1" si="211"/>
        <v>934</v>
      </c>
      <c r="W2142" s="1" t="s">
        <v>4793</v>
      </c>
    </row>
    <row r="2143" spans="1:23" hidden="1" x14ac:dyDescent="0.25">
      <c r="A2143" s="1">
        <v>931</v>
      </c>
      <c r="B2143" s="1" t="s">
        <v>3930</v>
      </c>
      <c r="C2143" s="1" t="s">
        <v>153</v>
      </c>
      <c r="D2143" s="1" t="s">
        <v>3506</v>
      </c>
      <c r="E2143" s="1" t="s">
        <v>58</v>
      </c>
      <c r="F2143" s="1" t="s">
        <v>3945</v>
      </c>
      <c r="G2143" s="1" t="s">
        <v>3946</v>
      </c>
      <c r="H2143" s="1" t="s">
        <v>563</v>
      </c>
      <c r="I2143" s="1">
        <v>1</v>
      </c>
      <c r="J2143" s="2" t="s">
        <v>4796</v>
      </c>
      <c r="L2143" s="2" t="s">
        <v>4797</v>
      </c>
      <c r="O2143" s="1" t="s">
        <v>4797</v>
      </c>
      <c r="R2143" s="1" t="s">
        <v>7</v>
      </c>
      <c r="S2143" s="2">
        <v>43580</v>
      </c>
      <c r="T2143" s="2">
        <f>S2143+(365*4)</f>
        <v>45040</v>
      </c>
      <c r="U2143" s="2">
        <f t="shared" si="210"/>
        <v>45100</v>
      </c>
      <c r="V2143" s="11">
        <f t="shared" ca="1" si="211"/>
        <v>569</v>
      </c>
      <c r="W2143" s="1" t="s">
        <v>4793</v>
      </c>
    </row>
    <row r="2144" spans="1:23" hidden="1" x14ac:dyDescent="0.25">
      <c r="A2144" s="1">
        <v>943</v>
      </c>
      <c r="B2144" s="1" t="s">
        <v>4493</v>
      </c>
      <c r="C2144" s="1" t="s">
        <v>169</v>
      </c>
      <c r="D2144" s="1" t="s">
        <v>4505</v>
      </c>
      <c r="E2144" s="1" t="s">
        <v>22</v>
      </c>
      <c r="F2144" s="1" t="s">
        <v>4506</v>
      </c>
      <c r="G2144" s="1" t="s">
        <v>4507</v>
      </c>
      <c r="H2144" s="1">
        <v>5</v>
      </c>
      <c r="J2144" s="1" t="s">
        <v>4798</v>
      </c>
      <c r="L2144" s="1" t="s">
        <v>4798</v>
      </c>
      <c r="N2144" s="1" t="s">
        <v>4798</v>
      </c>
      <c r="O2144" s="1" t="s">
        <v>4798</v>
      </c>
      <c r="R2144" s="1" t="s">
        <v>7</v>
      </c>
      <c r="S2144" s="2">
        <v>45537</v>
      </c>
      <c r="T2144" s="2">
        <f>S2144+(365*2)</f>
        <v>46267</v>
      </c>
      <c r="U2144" s="2">
        <f t="shared" si="210"/>
        <v>46327</v>
      </c>
      <c r="V2144" s="11">
        <f t="shared" ca="1" si="211"/>
        <v>-658</v>
      </c>
    </row>
    <row r="2145" spans="1:23" hidden="1" x14ac:dyDescent="0.25">
      <c r="A2145" s="1">
        <v>931</v>
      </c>
      <c r="B2145" s="1" t="s">
        <v>3930</v>
      </c>
      <c r="C2145" s="1" t="s">
        <v>166</v>
      </c>
      <c r="D2145" s="1" t="s">
        <v>528</v>
      </c>
      <c r="E2145" s="1" t="s">
        <v>58</v>
      </c>
      <c r="F2145" s="1" t="s">
        <v>3943</v>
      </c>
      <c r="G2145" s="1" t="s">
        <v>3944</v>
      </c>
      <c r="H2145" s="1" t="s">
        <v>2416</v>
      </c>
      <c r="I2145" s="1">
        <v>1</v>
      </c>
      <c r="J2145" s="2" t="s">
        <v>4796</v>
      </c>
      <c r="L2145" s="2" t="s">
        <v>4797</v>
      </c>
      <c r="O2145" s="1" t="s">
        <v>4797</v>
      </c>
      <c r="R2145" s="1" t="s">
        <v>7</v>
      </c>
      <c r="S2145" s="2">
        <v>43580</v>
      </c>
      <c r="T2145" s="2">
        <f>S2145+(365*4)</f>
        <v>45040</v>
      </c>
      <c r="U2145" s="2">
        <f t="shared" si="210"/>
        <v>45100</v>
      </c>
      <c r="V2145" s="11">
        <f t="shared" ca="1" si="211"/>
        <v>569</v>
      </c>
      <c r="W2145" s="1" t="s">
        <v>4793</v>
      </c>
    </row>
    <row r="2146" spans="1:23" hidden="1" x14ac:dyDescent="0.25">
      <c r="A2146" s="1">
        <v>931</v>
      </c>
      <c r="B2146" s="1" t="s">
        <v>3930</v>
      </c>
      <c r="C2146" s="1" t="s">
        <v>153</v>
      </c>
      <c r="D2146" s="1" t="s">
        <v>1087</v>
      </c>
      <c r="E2146" s="1" t="s">
        <v>58</v>
      </c>
      <c r="F2146" s="1" t="s">
        <v>3937</v>
      </c>
      <c r="G2146" s="1" t="s">
        <v>3938</v>
      </c>
      <c r="H2146" s="1" t="s">
        <v>167</v>
      </c>
      <c r="I2146" s="1">
        <v>1</v>
      </c>
      <c r="J2146" s="2" t="s">
        <v>4796</v>
      </c>
      <c r="L2146" s="2" t="s">
        <v>4797</v>
      </c>
      <c r="O2146" s="1" t="s">
        <v>4797</v>
      </c>
      <c r="R2146" s="1" t="s">
        <v>7</v>
      </c>
      <c r="S2146" s="2">
        <v>43580</v>
      </c>
      <c r="T2146" s="2">
        <f>S2146+(365*4)</f>
        <v>45040</v>
      </c>
      <c r="U2146" s="2">
        <f t="shared" si="210"/>
        <v>45100</v>
      </c>
      <c r="V2146" s="11">
        <f t="shared" ca="1" si="211"/>
        <v>569</v>
      </c>
      <c r="W2146" s="1" t="s">
        <v>4793</v>
      </c>
    </row>
    <row r="2147" spans="1:23" hidden="1" x14ac:dyDescent="0.25">
      <c r="A2147" s="1">
        <v>943</v>
      </c>
      <c r="B2147" s="1" t="s">
        <v>4493</v>
      </c>
      <c r="C2147" s="1" t="s">
        <v>20</v>
      </c>
      <c r="D2147" s="1" t="s">
        <v>4511</v>
      </c>
      <c r="E2147" s="1" t="s">
        <v>22</v>
      </c>
      <c r="F2147" s="1" t="s">
        <v>4512</v>
      </c>
      <c r="G2147" s="1" t="s">
        <v>4513</v>
      </c>
      <c r="H2147" s="1">
        <v>7</v>
      </c>
      <c r="J2147" s="1" t="s">
        <v>4798</v>
      </c>
      <c r="L2147" s="1" t="s">
        <v>4798</v>
      </c>
      <c r="N2147" s="1" t="s">
        <v>4798</v>
      </c>
      <c r="O2147" s="1" t="s">
        <v>4798</v>
      </c>
      <c r="R2147" s="1" t="s">
        <v>7</v>
      </c>
      <c r="S2147" s="2">
        <v>45537</v>
      </c>
      <c r="T2147" s="2">
        <f>S2147+(365*2)</f>
        <v>46267</v>
      </c>
      <c r="U2147" s="2">
        <f t="shared" si="210"/>
        <v>46327</v>
      </c>
      <c r="V2147" s="11">
        <f t="shared" ca="1" si="211"/>
        <v>-658</v>
      </c>
    </row>
    <row r="2148" spans="1:23" hidden="1" x14ac:dyDescent="0.25">
      <c r="A2148" s="1">
        <v>932</v>
      </c>
      <c r="B2148" s="1" t="s">
        <v>3968</v>
      </c>
      <c r="C2148" s="1" t="s">
        <v>153</v>
      </c>
      <c r="D2148" s="1" t="s">
        <v>177</v>
      </c>
      <c r="E2148" s="1" t="s">
        <v>154</v>
      </c>
      <c r="F2148" s="1" t="s">
        <v>3971</v>
      </c>
      <c r="G2148" s="1" t="s">
        <v>3972</v>
      </c>
      <c r="H2148" s="1" t="s">
        <v>150</v>
      </c>
      <c r="I2148" s="1">
        <v>1</v>
      </c>
      <c r="J2148" s="2" t="s">
        <v>4796</v>
      </c>
      <c r="L2148" s="2" t="s">
        <v>4797</v>
      </c>
      <c r="O2148" s="1" t="s">
        <v>4797</v>
      </c>
      <c r="R2148" s="1" t="s">
        <v>7</v>
      </c>
      <c r="S2148" s="2">
        <v>43551</v>
      </c>
      <c r="T2148" s="2">
        <f>S2148+(365*3)</f>
        <v>44646</v>
      </c>
      <c r="U2148" s="2">
        <f t="shared" si="210"/>
        <v>44706</v>
      </c>
      <c r="V2148" s="11">
        <f t="shared" ca="1" si="211"/>
        <v>963</v>
      </c>
      <c r="W2148" s="1" t="s">
        <v>4793</v>
      </c>
    </row>
    <row r="2149" spans="1:23" hidden="1" x14ac:dyDescent="0.25">
      <c r="A2149" s="1">
        <v>932</v>
      </c>
      <c r="B2149" s="1" t="s">
        <v>3968</v>
      </c>
      <c r="C2149" s="1" t="s">
        <v>153</v>
      </c>
      <c r="D2149" s="1" t="s">
        <v>280</v>
      </c>
      <c r="E2149" s="1" t="s">
        <v>154</v>
      </c>
      <c r="F2149" s="1" t="s">
        <v>3983</v>
      </c>
      <c r="G2149" s="1" t="s">
        <v>3983</v>
      </c>
      <c r="H2149" s="1">
        <v>2</v>
      </c>
      <c r="I2149" s="1">
        <v>1</v>
      </c>
      <c r="J2149" s="2" t="s">
        <v>4796</v>
      </c>
      <c r="L2149" s="2" t="s">
        <v>4797</v>
      </c>
      <c r="O2149" s="1" t="s">
        <v>4797</v>
      </c>
      <c r="R2149" s="1" t="s">
        <v>7</v>
      </c>
      <c r="S2149" s="2">
        <v>43706</v>
      </c>
      <c r="T2149" s="2">
        <f>S2149+(365*3)</f>
        <v>44801</v>
      </c>
      <c r="U2149" s="2">
        <f t="shared" si="210"/>
        <v>44861</v>
      </c>
      <c r="V2149" s="11">
        <f t="shared" ca="1" si="211"/>
        <v>808</v>
      </c>
      <c r="W2149" s="1" t="s">
        <v>4793</v>
      </c>
    </row>
    <row r="2150" spans="1:23" hidden="1" x14ac:dyDescent="0.25">
      <c r="A2150" s="1">
        <v>943</v>
      </c>
      <c r="B2150" s="1" t="s">
        <v>4493</v>
      </c>
      <c r="C2150" s="1" t="s">
        <v>169</v>
      </c>
      <c r="D2150" s="1" t="s">
        <v>289</v>
      </c>
      <c r="E2150" s="1" t="s">
        <v>22</v>
      </c>
      <c r="F2150" s="1" t="s">
        <v>4499</v>
      </c>
      <c r="G2150" s="1" t="s">
        <v>4500</v>
      </c>
      <c r="H2150" s="1">
        <v>20</v>
      </c>
      <c r="J2150" s="1" t="s">
        <v>4798</v>
      </c>
      <c r="L2150" s="1" t="s">
        <v>4798</v>
      </c>
      <c r="N2150" s="1" t="s">
        <v>4798</v>
      </c>
      <c r="O2150" s="1" t="s">
        <v>4798</v>
      </c>
      <c r="R2150" s="1" t="s">
        <v>7</v>
      </c>
      <c r="S2150" s="2">
        <v>45537</v>
      </c>
      <c r="T2150" s="2">
        <f>S2150+(365*2)</f>
        <v>46267</v>
      </c>
      <c r="U2150" s="2">
        <f t="shared" si="210"/>
        <v>46327</v>
      </c>
      <c r="V2150" s="11">
        <f t="shared" ca="1" si="211"/>
        <v>-658</v>
      </c>
    </row>
    <row r="2151" spans="1:23" hidden="1" x14ac:dyDescent="0.25">
      <c r="A2151" s="1">
        <v>932</v>
      </c>
      <c r="B2151" s="1" t="s">
        <v>3968</v>
      </c>
      <c r="C2151" s="1" t="s">
        <v>166</v>
      </c>
      <c r="D2151" s="1" t="s">
        <v>150</v>
      </c>
      <c r="E2151" s="1" t="s">
        <v>154</v>
      </c>
      <c r="F2151" s="1" t="s">
        <v>3977</v>
      </c>
      <c r="G2151" s="1" t="s">
        <v>3977</v>
      </c>
      <c r="H2151" s="1">
        <v>3</v>
      </c>
      <c r="I2151" s="1">
        <v>1</v>
      </c>
      <c r="J2151" s="2" t="s">
        <v>4796</v>
      </c>
      <c r="L2151" s="2" t="s">
        <v>4797</v>
      </c>
      <c r="O2151" s="1" t="s">
        <v>4797</v>
      </c>
      <c r="R2151" s="1" t="s">
        <v>7</v>
      </c>
      <c r="S2151" s="2">
        <v>43706</v>
      </c>
      <c r="T2151" s="2">
        <f>S2151+(365*3)</f>
        <v>44801</v>
      </c>
      <c r="U2151" s="2">
        <f t="shared" si="210"/>
        <v>44861</v>
      </c>
      <c r="V2151" s="11">
        <f t="shared" ca="1" si="211"/>
        <v>808</v>
      </c>
      <c r="W2151" s="1" t="s">
        <v>4793</v>
      </c>
    </row>
    <row r="2152" spans="1:23" hidden="1" x14ac:dyDescent="0.25">
      <c r="A2152" s="1">
        <v>932</v>
      </c>
      <c r="B2152" s="1" t="s">
        <v>3968</v>
      </c>
      <c r="C2152" s="1" t="s">
        <v>153</v>
      </c>
      <c r="D2152" s="1" t="s">
        <v>519</v>
      </c>
      <c r="E2152" s="1" t="s">
        <v>154</v>
      </c>
      <c r="F2152" s="1" t="s">
        <v>3973</v>
      </c>
      <c r="G2152" s="1" t="s">
        <v>3974</v>
      </c>
      <c r="H2152" s="1">
        <v>3</v>
      </c>
      <c r="I2152" s="1">
        <v>1</v>
      </c>
      <c r="J2152" s="2" t="s">
        <v>4796</v>
      </c>
      <c r="L2152" s="2" t="s">
        <v>4797</v>
      </c>
      <c r="O2152" s="1" t="s">
        <v>4797</v>
      </c>
      <c r="R2152" s="1" t="s">
        <v>7</v>
      </c>
      <c r="S2152" s="2">
        <v>43706</v>
      </c>
      <c r="T2152" s="2">
        <f>S2152+(365*3)</f>
        <v>44801</v>
      </c>
      <c r="U2152" s="2">
        <f t="shared" si="210"/>
        <v>44861</v>
      </c>
      <c r="V2152" s="11">
        <f t="shared" ca="1" si="211"/>
        <v>808</v>
      </c>
      <c r="W2152" s="1" t="s">
        <v>4793</v>
      </c>
    </row>
    <row r="2153" spans="1:23" hidden="1" x14ac:dyDescent="0.25">
      <c r="A2153" s="1">
        <v>932</v>
      </c>
      <c r="B2153" s="1" t="s">
        <v>3968</v>
      </c>
      <c r="C2153" s="1" t="s">
        <v>153</v>
      </c>
      <c r="D2153" s="1" t="s">
        <v>1087</v>
      </c>
      <c r="E2153" s="1" t="s">
        <v>154</v>
      </c>
      <c r="F2153" s="1" t="s">
        <v>3975</v>
      </c>
      <c r="G2153" s="1" t="s">
        <v>3976</v>
      </c>
      <c r="H2153" s="1" t="s">
        <v>205</v>
      </c>
      <c r="I2153" s="1">
        <v>1</v>
      </c>
      <c r="J2153" s="2" t="s">
        <v>4796</v>
      </c>
      <c r="L2153" s="2" t="s">
        <v>4797</v>
      </c>
      <c r="O2153" s="1" t="s">
        <v>4797</v>
      </c>
      <c r="R2153" s="1" t="s">
        <v>7</v>
      </c>
      <c r="S2153" s="2">
        <v>43706</v>
      </c>
      <c r="T2153" s="2">
        <f>S2153+(365*3)</f>
        <v>44801</v>
      </c>
      <c r="U2153" s="2">
        <f t="shared" si="210"/>
        <v>44861</v>
      </c>
      <c r="V2153" s="11">
        <f t="shared" ca="1" si="211"/>
        <v>808</v>
      </c>
      <c r="W2153" s="1" t="s">
        <v>4793</v>
      </c>
    </row>
    <row r="2154" spans="1:23" hidden="1" x14ac:dyDescent="0.25">
      <c r="A2154" s="1">
        <v>943</v>
      </c>
      <c r="B2154" s="1" t="s">
        <v>4493</v>
      </c>
      <c r="C2154" s="1" t="s">
        <v>153</v>
      </c>
      <c r="D2154" s="1" t="s">
        <v>370</v>
      </c>
      <c r="E2154" s="1" t="s">
        <v>22</v>
      </c>
      <c r="F2154" s="1" t="s">
        <v>4545</v>
      </c>
      <c r="G2154" s="1" t="s">
        <v>4546</v>
      </c>
      <c r="H2154" s="1">
        <v>6</v>
      </c>
      <c r="J2154" s="1" t="s">
        <v>4798</v>
      </c>
      <c r="L2154" s="1" t="s">
        <v>4798</v>
      </c>
      <c r="N2154" s="1" t="s">
        <v>4798</v>
      </c>
      <c r="O2154" s="1" t="s">
        <v>4798</v>
      </c>
      <c r="R2154" s="1" t="s">
        <v>7</v>
      </c>
      <c r="S2154" s="2">
        <v>45537</v>
      </c>
      <c r="T2154" s="2">
        <f>S2154+(365*2)</f>
        <v>46267</v>
      </c>
      <c r="U2154" s="2">
        <f t="shared" si="210"/>
        <v>46327</v>
      </c>
      <c r="V2154" s="11">
        <f t="shared" ca="1" si="211"/>
        <v>-658</v>
      </c>
    </row>
    <row r="2155" spans="1:23" hidden="1" x14ac:dyDescent="0.25">
      <c r="A2155" s="1">
        <v>943</v>
      </c>
      <c r="B2155" s="1" t="s">
        <v>4493</v>
      </c>
      <c r="C2155" s="1" t="s">
        <v>169</v>
      </c>
      <c r="D2155" s="1" t="s">
        <v>150</v>
      </c>
      <c r="E2155" s="1" t="s">
        <v>22</v>
      </c>
      <c r="F2155" s="1" t="s">
        <v>4501</v>
      </c>
      <c r="G2155" s="1" t="s">
        <v>4501</v>
      </c>
      <c r="H2155" s="1">
        <v>7</v>
      </c>
      <c r="J2155" s="1" t="s">
        <v>4798</v>
      </c>
      <c r="L2155" s="1" t="s">
        <v>4798</v>
      </c>
      <c r="N2155" s="1" t="s">
        <v>4798</v>
      </c>
      <c r="O2155" s="1" t="s">
        <v>4798</v>
      </c>
      <c r="R2155" s="1" t="s">
        <v>7</v>
      </c>
      <c r="S2155" s="2">
        <v>45537</v>
      </c>
      <c r="T2155" s="2">
        <f>S2155+(365*2)</f>
        <v>46267</v>
      </c>
      <c r="U2155" s="2">
        <f t="shared" si="210"/>
        <v>46327</v>
      </c>
      <c r="V2155" s="11">
        <f t="shared" ca="1" si="211"/>
        <v>-658</v>
      </c>
    </row>
    <row r="2156" spans="1:23" hidden="1" x14ac:dyDescent="0.25">
      <c r="A2156" s="1">
        <v>932</v>
      </c>
      <c r="B2156" s="1" t="s">
        <v>3968</v>
      </c>
      <c r="C2156" s="1" t="s">
        <v>500</v>
      </c>
      <c r="D2156" s="1" t="s">
        <v>514</v>
      </c>
      <c r="E2156" s="1" t="s">
        <v>154</v>
      </c>
      <c r="F2156" s="1" t="s">
        <v>3980</v>
      </c>
      <c r="G2156" s="1" t="s">
        <v>3980</v>
      </c>
      <c r="H2156" s="1">
        <v>3</v>
      </c>
      <c r="I2156" s="1">
        <v>1</v>
      </c>
      <c r="J2156" s="2" t="s">
        <v>4796</v>
      </c>
      <c r="L2156" s="2" t="s">
        <v>4797</v>
      </c>
      <c r="O2156" s="1" t="s">
        <v>4797</v>
      </c>
      <c r="R2156" s="1" t="s">
        <v>7</v>
      </c>
      <c r="S2156" s="2">
        <v>43706</v>
      </c>
      <c r="T2156" s="2">
        <f>S2156+(365*3)</f>
        <v>44801</v>
      </c>
      <c r="U2156" s="2">
        <f t="shared" si="210"/>
        <v>44861</v>
      </c>
      <c r="V2156" s="11">
        <f t="shared" ca="1" si="211"/>
        <v>808</v>
      </c>
      <c r="W2156" s="1" t="s">
        <v>4793</v>
      </c>
    </row>
    <row r="2157" spans="1:23" hidden="1" x14ac:dyDescent="0.25">
      <c r="A2157" s="1">
        <v>943</v>
      </c>
      <c r="B2157" s="1" t="s">
        <v>4493</v>
      </c>
      <c r="C2157" s="1" t="s">
        <v>20</v>
      </c>
      <c r="D2157" s="1" t="s">
        <v>167</v>
      </c>
      <c r="E2157" s="1" t="s">
        <v>22</v>
      </c>
      <c r="F2157" s="1" t="s">
        <v>4494</v>
      </c>
      <c r="G2157" s="1" t="s">
        <v>4494</v>
      </c>
      <c r="H2157" s="1">
        <v>7</v>
      </c>
      <c r="J2157" s="1" t="s">
        <v>4798</v>
      </c>
      <c r="L2157" s="1" t="s">
        <v>4798</v>
      </c>
      <c r="N2157" s="1" t="s">
        <v>4798</v>
      </c>
      <c r="O2157" s="1" t="s">
        <v>4798</v>
      </c>
      <c r="R2157" s="1" t="s">
        <v>7</v>
      </c>
      <c r="S2157" s="2">
        <v>45537</v>
      </c>
      <c r="T2157" s="2">
        <f>S2157+(365*2)</f>
        <v>46267</v>
      </c>
      <c r="U2157" s="2">
        <f t="shared" si="210"/>
        <v>46327</v>
      </c>
      <c r="V2157" s="11">
        <f t="shared" ca="1" si="211"/>
        <v>-658</v>
      </c>
    </row>
    <row r="2158" spans="1:23" hidden="1" x14ac:dyDescent="0.25">
      <c r="A2158" s="1">
        <v>932</v>
      </c>
      <c r="B2158" s="1" t="s">
        <v>3968</v>
      </c>
      <c r="C2158" s="1" t="s">
        <v>153</v>
      </c>
      <c r="D2158" s="1" t="s">
        <v>479</v>
      </c>
      <c r="E2158" s="1" t="s">
        <v>154</v>
      </c>
      <c r="F2158" s="1" t="s">
        <v>3981</v>
      </c>
      <c r="G2158" s="1" t="s">
        <v>3982</v>
      </c>
      <c r="H2158" s="1">
        <v>2</v>
      </c>
      <c r="I2158" s="1">
        <v>1</v>
      </c>
      <c r="J2158" s="2" t="s">
        <v>4796</v>
      </c>
      <c r="L2158" s="2" t="s">
        <v>4797</v>
      </c>
      <c r="O2158" s="1" t="s">
        <v>4797</v>
      </c>
      <c r="R2158" s="1" t="s">
        <v>7</v>
      </c>
      <c r="S2158" s="2">
        <v>43706</v>
      </c>
      <c r="T2158" s="2">
        <f>S2158+(365*3)</f>
        <v>44801</v>
      </c>
      <c r="U2158" s="2">
        <f t="shared" si="210"/>
        <v>44861</v>
      </c>
      <c r="V2158" s="11">
        <f t="shared" ca="1" si="211"/>
        <v>808</v>
      </c>
      <c r="W2158" s="1" t="s">
        <v>4793</v>
      </c>
    </row>
    <row r="2159" spans="1:23" hidden="1" x14ac:dyDescent="0.25">
      <c r="A2159" s="1">
        <v>932</v>
      </c>
      <c r="B2159" s="1" t="s">
        <v>3968</v>
      </c>
      <c r="C2159" s="1" t="s">
        <v>500</v>
      </c>
      <c r="D2159" s="1" t="s">
        <v>380</v>
      </c>
      <c r="E2159" s="1" t="s">
        <v>154</v>
      </c>
      <c r="F2159" s="1" t="s">
        <v>3978</v>
      </c>
      <c r="G2159" s="1" t="s">
        <v>3979</v>
      </c>
      <c r="H2159" s="1">
        <v>4</v>
      </c>
      <c r="I2159" s="1">
        <v>1</v>
      </c>
      <c r="J2159" s="2" t="s">
        <v>4796</v>
      </c>
      <c r="L2159" s="2" t="s">
        <v>4797</v>
      </c>
      <c r="O2159" s="1" t="s">
        <v>4797</v>
      </c>
      <c r="R2159" s="1" t="s">
        <v>7</v>
      </c>
      <c r="S2159" s="2">
        <v>43706</v>
      </c>
      <c r="T2159" s="2">
        <f>S2159+(365*3)</f>
        <v>44801</v>
      </c>
      <c r="U2159" s="2">
        <f t="shared" si="210"/>
        <v>44861</v>
      </c>
      <c r="V2159" s="11">
        <f t="shared" ca="1" si="211"/>
        <v>808</v>
      </c>
      <c r="W2159" s="1" t="s">
        <v>4793</v>
      </c>
    </row>
    <row r="2160" spans="1:23" hidden="1" x14ac:dyDescent="0.25">
      <c r="A2160" s="1">
        <v>932</v>
      </c>
      <c r="B2160" s="1" t="s">
        <v>3961</v>
      </c>
      <c r="C2160" s="1" t="s">
        <v>153</v>
      </c>
      <c r="D2160" s="1" t="s">
        <v>479</v>
      </c>
      <c r="E2160" s="1" t="s">
        <v>154</v>
      </c>
      <c r="F2160" s="1" t="s">
        <v>3964</v>
      </c>
      <c r="G2160" s="1" t="s">
        <v>3965</v>
      </c>
      <c r="H2160" s="1">
        <v>2</v>
      </c>
      <c r="I2160" s="1">
        <v>1</v>
      </c>
      <c r="J2160" s="2" t="s">
        <v>4796</v>
      </c>
      <c r="L2160" s="2" t="s">
        <v>4797</v>
      </c>
      <c r="O2160" s="1" t="s">
        <v>4797</v>
      </c>
      <c r="R2160" s="1" t="s">
        <v>7</v>
      </c>
      <c r="S2160" s="2">
        <v>43551</v>
      </c>
      <c r="T2160" s="2">
        <f>S2160+(365*3)</f>
        <v>44646</v>
      </c>
      <c r="U2160" s="2">
        <f t="shared" si="210"/>
        <v>44706</v>
      </c>
      <c r="V2160" s="11">
        <f t="shared" ca="1" si="211"/>
        <v>963</v>
      </c>
      <c r="W2160" s="1" t="s">
        <v>4793</v>
      </c>
    </row>
    <row r="2161" spans="1:23" hidden="1" x14ac:dyDescent="0.25">
      <c r="A2161" s="1">
        <v>933</v>
      </c>
      <c r="B2161" s="1" t="s">
        <v>4101</v>
      </c>
      <c r="C2161" s="1" t="s">
        <v>3065</v>
      </c>
      <c r="D2161" s="1" t="s">
        <v>4104</v>
      </c>
      <c r="E2161" s="1" t="s">
        <v>58</v>
      </c>
      <c r="F2161" s="1" t="s">
        <v>4105</v>
      </c>
      <c r="G2161" s="1" t="s">
        <v>4106</v>
      </c>
      <c r="H2161" s="1">
        <v>4</v>
      </c>
      <c r="I2161" s="1">
        <v>1</v>
      </c>
      <c r="J2161" s="2" t="s">
        <v>4796</v>
      </c>
      <c r="L2161" s="2" t="s">
        <v>4797</v>
      </c>
      <c r="O2161" s="1" t="s">
        <v>4797</v>
      </c>
      <c r="R2161" s="1" t="s">
        <v>7</v>
      </c>
      <c r="S2161" s="2">
        <v>43851</v>
      </c>
      <c r="T2161" s="2">
        <f>S2161+(365*4)</f>
        <v>45311</v>
      </c>
      <c r="U2161" s="2">
        <f t="shared" si="210"/>
        <v>45371</v>
      </c>
      <c r="V2161" s="11">
        <f t="shared" ca="1" si="211"/>
        <v>298</v>
      </c>
      <c r="W2161" s="1" t="s">
        <v>4793</v>
      </c>
    </row>
    <row r="2162" spans="1:23" hidden="1" x14ac:dyDescent="0.25">
      <c r="A2162" s="1">
        <v>933</v>
      </c>
      <c r="B2162" s="1" t="s">
        <v>4111</v>
      </c>
      <c r="C2162" s="1" t="s">
        <v>153</v>
      </c>
      <c r="D2162" s="1" t="s">
        <v>519</v>
      </c>
      <c r="E2162" s="1" t="s">
        <v>154</v>
      </c>
      <c r="F2162" s="1" t="s">
        <v>4114</v>
      </c>
      <c r="G2162" s="1" t="s">
        <v>4114</v>
      </c>
      <c r="H2162" s="1">
        <v>2</v>
      </c>
      <c r="I2162" s="1">
        <v>1</v>
      </c>
      <c r="J2162" s="2" t="s">
        <v>4796</v>
      </c>
      <c r="L2162" s="2" t="s">
        <v>4797</v>
      </c>
      <c r="O2162" s="1" t="s">
        <v>4797</v>
      </c>
      <c r="R2162" s="1" t="s">
        <v>7</v>
      </c>
      <c r="S2162" s="2">
        <v>43851</v>
      </c>
      <c r="T2162" s="2">
        <f>S2162+(365*3)</f>
        <v>44946</v>
      </c>
      <c r="U2162" s="2">
        <f t="shared" si="210"/>
        <v>45006</v>
      </c>
      <c r="V2162" s="11">
        <f t="shared" ca="1" si="211"/>
        <v>663</v>
      </c>
      <c r="W2162" s="1" t="s">
        <v>4793</v>
      </c>
    </row>
    <row r="2163" spans="1:23" hidden="1" x14ac:dyDescent="0.25">
      <c r="A2163" s="1">
        <v>933</v>
      </c>
      <c r="B2163" s="1" t="s">
        <v>4022</v>
      </c>
      <c r="C2163" s="1" t="s">
        <v>153</v>
      </c>
      <c r="D2163" s="1">
        <v>39</v>
      </c>
      <c r="E2163" s="1" t="s">
        <v>58</v>
      </c>
      <c r="F2163" s="1" t="s">
        <v>4096</v>
      </c>
      <c r="G2163" s="1" t="s">
        <v>4097</v>
      </c>
      <c r="H2163" s="1">
        <v>57</v>
      </c>
      <c r="I2163" s="1">
        <v>1</v>
      </c>
      <c r="J2163" s="2" t="s">
        <v>4796</v>
      </c>
      <c r="L2163" s="2" t="s">
        <v>4797</v>
      </c>
      <c r="O2163" s="1" t="s">
        <v>4797</v>
      </c>
      <c r="R2163" s="1" t="s">
        <v>7</v>
      </c>
      <c r="S2163" s="2">
        <v>43851</v>
      </c>
      <c r="T2163" s="2">
        <f>S2163+(365*4)</f>
        <v>45311</v>
      </c>
      <c r="U2163" s="2">
        <f t="shared" si="210"/>
        <v>45371</v>
      </c>
      <c r="V2163" s="11">
        <f t="shared" ca="1" si="211"/>
        <v>298</v>
      </c>
      <c r="W2163" s="1" t="s">
        <v>4793</v>
      </c>
    </row>
    <row r="2164" spans="1:23" hidden="1" x14ac:dyDescent="0.25">
      <c r="A2164" s="1">
        <v>933</v>
      </c>
      <c r="B2164" s="1" t="s">
        <v>4022</v>
      </c>
      <c r="C2164" s="1" t="s">
        <v>166</v>
      </c>
      <c r="D2164" s="1">
        <v>41</v>
      </c>
      <c r="E2164" s="1" t="s">
        <v>58</v>
      </c>
      <c r="F2164" s="1" t="s">
        <v>4098</v>
      </c>
      <c r="G2164" s="1" t="s">
        <v>4098</v>
      </c>
      <c r="H2164" s="1">
        <v>57</v>
      </c>
      <c r="I2164" s="1">
        <v>1</v>
      </c>
      <c r="J2164" s="2" t="s">
        <v>4796</v>
      </c>
      <c r="L2164" s="2" t="s">
        <v>4797</v>
      </c>
      <c r="O2164" s="1" t="s">
        <v>4797</v>
      </c>
      <c r="R2164" s="1" t="s">
        <v>7</v>
      </c>
      <c r="S2164" s="2">
        <v>43851</v>
      </c>
      <c r="T2164" s="2">
        <f>S2164+(365*4)</f>
        <v>45311</v>
      </c>
      <c r="U2164" s="2">
        <f t="shared" si="210"/>
        <v>45371</v>
      </c>
      <c r="V2164" s="11">
        <f t="shared" ca="1" si="211"/>
        <v>298</v>
      </c>
      <c r="W2164" s="1" t="s">
        <v>4793</v>
      </c>
    </row>
    <row r="2165" spans="1:23" hidden="1" x14ac:dyDescent="0.25">
      <c r="A2165" s="1">
        <v>933</v>
      </c>
      <c r="B2165" s="1" t="s">
        <v>4022</v>
      </c>
      <c r="C2165" s="1" t="s">
        <v>153</v>
      </c>
      <c r="D2165" s="1">
        <v>43</v>
      </c>
      <c r="E2165" s="1" t="s">
        <v>58</v>
      </c>
      <c r="F2165" s="1" t="s">
        <v>4099</v>
      </c>
      <c r="G2165" s="1" t="s">
        <v>4100</v>
      </c>
      <c r="H2165" s="1">
        <v>55</v>
      </c>
      <c r="I2165" s="1">
        <v>1</v>
      </c>
      <c r="J2165" s="2" t="s">
        <v>4796</v>
      </c>
      <c r="L2165" s="2" t="s">
        <v>4797</v>
      </c>
      <c r="O2165" s="1" t="s">
        <v>4797</v>
      </c>
      <c r="R2165" s="1" t="s">
        <v>7</v>
      </c>
      <c r="S2165" s="2">
        <v>43851</v>
      </c>
      <c r="T2165" s="2">
        <f>S2165+(365*4)</f>
        <v>45311</v>
      </c>
      <c r="U2165" s="2">
        <f t="shared" si="210"/>
        <v>45371</v>
      </c>
      <c r="V2165" s="11">
        <f t="shared" ca="1" si="211"/>
        <v>298</v>
      </c>
      <c r="W2165" s="1" t="s">
        <v>4793</v>
      </c>
    </row>
    <row r="2166" spans="1:23" hidden="1" x14ac:dyDescent="0.25">
      <c r="A2166" s="1">
        <v>933</v>
      </c>
      <c r="B2166" s="1" t="s">
        <v>4122</v>
      </c>
      <c r="C2166" s="1" t="s">
        <v>93</v>
      </c>
      <c r="D2166" s="1" t="s">
        <v>519</v>
      </c>
      <c r="E2166" s="1" t="s">
        <v>154</v>
      </c>
      <c r="F2166" s="1" t="s">
        <v>4128</v>
      </c>
      <c r="G2166" s="1" t="s">
        <v>4128</v>
      </c>
      <c r="H2166" s="1">
        <v>1</v>
      </c>
      <c r="I2166" s="1">
        <v>1</v>
      </c>
      <c r="J2166" s="2" t="s">
        <v>4796</v>
      </c>
      <c r="L2166" s="2" t="s">
        <v>4797</v>
      </c>
      <c r="O2166" s="1" t="s">
        <v>4797</v>
      </c>
      <c r="R2166" s="1" t="s">
        <v>7</v>
      </c>
      <c r="S2166" s="2">
        <v>43851</v>
      </c>
      <c r="T2166" s="2">
        <f>S2166+(365*3)</f>
        <v>44946</v>
      </c>
      <c r="U2166" s="2">
        <f t="shared" si="210"/>
        <v>45006</v>
      </c>
      <c r="V2166" s="11">
        <f t="shared" ca="1" si="211"/>
        <v>663</v>
      </c>
      <c r="W2166" s="1" t="s">
        <v>4793</v>
      </c>
    </row>
    <row r="2167" spans="1:23" hidden="1" x14ac:dyDescent="0.25">
      <c r="A2167" s="1">
        <v>933</v>
      </c>
      <c r="B2167" s="1" t="s">
        <v>4122</v>
      </c>
      <c r="C2167" s="1" t="s">
        <v>153</v>
      </c>
      <c r="D2167" s="1" t="s">
        <v>1087</v>
      </c>
      <c r="E2167" s="1" t="s">
        <v>58</v>
      </c>
      <c r="F2167" s="1" t="s">
        <v>4129</v>
      </c>
      <c r="G2167" s="1" t="s">
        <v>4130</v>
      </c>
      <c r="H2167" s="1" t="s">
        <v>279</v>
      </c>
      <c r="I2167" s="1">
        <v>1</v>
      </c>
      <c r="J2167" s="2" t="s">
        <v>4796</v>
      </c>
      <c r="L2167" s="2" t="s">
        <v>4797</v>
      </c>
      <c r="O2167" s="1" t="s">
        <v>4797</v>
      </c>
      <c r="R2167" s="1" t="s">
        <v>7</v>
      </c>
      <c r="S2167" s="2">
        <v>43851</v>
      </c>
      <c r="T2167" s="2">
        <f>S2167+(365*4)</f>
        <v>45311</v>
      </c>
      <c r="U2167" s="2">
        <f t="shared" si="210"/>
        <v>45371</v>
      </c>
      <c r="V2167" s="11">
        <f t="shared" ca="1" si="211"/>
        <v>298</v>
      </c>
      <c r="W2167" s="1" t="s">
        <v>4793</v>
      </c>
    </row>
    <row r="2168" spans="1:23" hidden="1" x14ac:dyDescent="0.25">
      <c r="A2168" s="1">
        <v>933</v>
      </c>
      <c r="B2168" s="1" t="s">
        <v>4122</v>
      </c>
      <c r="C2168" s="1" t="s">
        <v>166</v>
      </c>
      <c r="D2168" s="1" t="s">
        <v>514</v>
      </c>
      <c r="E2168" s="1" t="s">
        <v>58</v>
      </c>
      <c r="F2168" s="1" t="s">
        <v>4124</v>
      </c>
      <c r="G2168" s="1" t="s">
        <v>4124</v>
      </c>
      <c r="H2168" s="1" t="s">
        <v>4123</v>
      </c>
      <c r="I2168" s="1">
        <v>1</v>
      </c>
      <c r="J2168" s="2" t="s">
        <v>4796</v>
      </c>
      <c r="L2168" s="2" t="s">
        <v>4797</v>
      </c>
      <c r="O2168" s="1" t="s">
        <v>4797</v>
      </c>
      <c r="R2168" s="1" t="s">
        <v>7</v>
      </c>
      <c r="S2168" s="2">
        <v>43851</v>
      </c>
      <c r="T2168" s="2">
        <f>S2168+(365*4)</f>
        <v>45311</v>
      </c>
      <c r="U2168" s="2">
        <f t="shared" si="210"/>
        <v>45371</v>
      </c>
      <c r="V2168" s="11">
        <f t="shared" ca="1" si="211"/>
        <v>298</v>
      </c>
      <c r="W2168" s="1" t="s">
        <v>4793</v>
      </c>
    </row>
    <row r="2169" spans="1:23" hidden="1" x14ac:dyDescent="0.25">
      <c r="A2169" s="1">
        <v>938</v>
      </c>
      <c r="B2169" s="1" t="s">
        <v>4133</v>
      </c>
      <c r="C2169" s="1" t="s">
        <v>93</v>
      </c>
      <c r="D2169" s="1">
        <v>141</v>
      </c>
      <c r="E2169" s="1" t="s">
        <v>154</v>
      </c>
      <c r="F2169" s="1" t="s">
        <v>4217</v>
      </c>
      <c r="G2169" s="1" t="s">
        <v>4218</v>
      </c>
      <c r="H2169" s="1">
        <v>4</v>
      </c>
      <c r="I2169" s="1">
        <v>1</v>
      </c>
      <c r="J2169" s="2" t="s">
        <v>4796</v>
      </c>
      <c r="L2169" s="2" t="s">
        <v>4797</v>
      </c>
      <c r="O2169" s="1" t="s">
        <v>4797</v>
      </c>
      <c r="R2169" s="1" t="s">
        <v>7</v>
      </c>
      <c r="S2169" s="2">
        <v>44813</v>
      </c>
      <c r="T2169" s="2">
        <f>S2169+(365*3)</f>
        <v>45908</v>
      </c>
      <c r="U2169" s="2">
        <f t="shared" si="210"/>
        <v>45968</v>
      </c>
      <c r="V2169" s="11">
        <f t="shared" ca="1" si="211"/>
        <v>-299</v>
      </c>
      <c r="W2169" s="1" t="s">
        <v>4793</v>
      </c>
    </row>
    <row r="2170" spans="1:23" hidden="1" x14ac:dyDescent="0.25">
      <c r="A2170" s="1">
        <v>940</v>
      </c>
      <c r="B2170" s="1" t="s">
        <v>4244</v>
      </c>
      <c r="C2170" s="1" t="s">
        <v>20</v>
      </c>
      <c r="D2170" s="1">
        <v>110</v>
      </c>
      <c r="E2170" s="1" t="s">
        <v>154</v>
      </c>
      <c r="F2170" s="1" t="s">
        <v>4265</v>
      </c>
      <c r="G2170" s="1" t="s">
        <v>4266</v>
      </c>
      <c r="H2170" s="1">
        <v>5</v>
      </c>
      <c r="I2170" s="1">
        <v>1</v>
      </c>
      <c r="J2170" s="2" t="s">
        <v>4796</v>
      </c>
      <c r="L2170" s="2" t="s">
        <v>4797</v>
      </c>
      <c r="O2170" s="1" t="s">
        <v>4797</v>
      </c>
      <c r="R2170" s="1" t="s">
        <v>7</v>
      </c>
      <c r="S2170" s="2">
        <v>44279</v>
      </c>
      <c r="T2170" s="2">
        <f>S2170+(365*3)</f>
        <v>45374</v>
      </c>
      <c r="U2170" s="2">
        <f t="shared" si="210"/>
        <v>45434</v>
      </c>
      <c r="V2170" s="11">
        <f t="shared" ca="1" si="211"/>
        <v>235</v>
      </c>
      <c r="W2170" s="1" t="s">
        <v>4793</v>
      </c>
    </row>
    <row r="2171" spans="1:23" hidden="1" x14ac:dyDescent="0.25">
      <c r="A2171" s="1">
        <v>940</v>
      </c>
      <c r="B2171" s="1" t="s">
        <v>4244</v>
      </c>
      <c r="C2171" s="1" t="s">
        <v>20</v>
      </c>
      <c r="D2171" s="1">
        <v>141</v>
      </c>
      <c r="E2171" s="1" t="s">
        <v>154</v>
      </c>
      <c r="F2171" s="1" t="s">
        <v>4269</v>
      </c>
      <c r="G2171" s="1" t="s">
        <v>4270</v>
      </c>
      <c r="H2171" s="1" t="s">
        <v>1689</v>
      </c>
      <c r="I2171" s="1">
        <v>1</v>
      </c>
      <c r="J2171" s="2" t="s">
        <v>4796</v>
      </c>
      <c r="L2171" s="2" t="s">
        <v>4797</v>
      </c>
      <c r="O2171" s="1" t="s">
        <v>4797</v>
      </c>
      <c r="R2171" s="1" t="s">
        <v>7</v>
      </c>
      <c r="S2171" s="2">
        <v>44279</v>
      </c>
      <c r="T2171" s="2">
        <f>S2171+(365*3)</f>
        <v>45374</v>
      </c>
      <c r="U2171" s="2">
        <f t="shared" si="210"/>
        <v>45434</v>
      </c>
      <c r="V2171" s="11">
        <f t="shared" ca="1" si="211"/>
        <v>235</v>
      </c>
      <c r="W2171" s="1" t="s">
        <v>4793</v>
      </c>
    </row>
    <row r="2172" spans="1:23" hidden="1" x14ac:dyDescent="0.25">
      <c r="A2172" s="1">
        <v>940</v>
      </c>
      <c r="B2172" s="1" t="s">
        <v>4244</v>
      </c>
      <c r="C2172" s="1" t="s">
        <v>93</v>
      </c>
      <c r="D2172" s="1">
        <v>183</v>
      </c>
      <c r="E2172" s="1" t="s">
        <v>154</v>
      </c>
      <c r="F2172" s="1" t="s">
        <v>4258</v>
      </c>
      <c r="G2172" s="1" t="s">
        <v>4259</v>
      </c>
      <c r="H2172" s="1">
        <v>1</v>
      </c>
      <c r="I2172" s="1">
        <v>1</v>
      </c>
      <c r="J2172" s="2" t="s">
        <v>4796</v>
      </c>
      <c r="L2172" s="2" t="s">
        <v>4797</v>
      </c>
      <c r="O2172" s="1" t="s">
        <v>4797</v>
      </c>
      <c r="R2172" s="1" t="s">
        <v>7</v>
      </c>
      <c r="S2172" s="2">
        <v>44279</v>
      </c>
      <c r="T2172" s="2">
        <f>S2172+(365*3)</f>
        <v>45374</v>
      </c>
      <c r="U2172" s="2">
        <f t="shared" si="210"/>
        <v>45434</v>
      </c>
      <c r="V2172" s="11">
        <f t="shared" ca="1" si="211"/>
        <v>235</v>
      </c>
      <c r="W2172" s="1" t="s">
        <v>4793</v>
      </c>
    </row>
    <row r="2173" spans="1:23" hidden="1" x14ac:dyDescent="0.25">
      <c r="A2173" s="1">
        <v>940</v>
      </c>
      <c r="B2173" s="1" t="s">
        <v>4244</v>
      </c>
      <c r="C2173" s="1" t="s">
        <v>153</v>
      </c>
      <c r="D2173" s="1">
        <v>184</v>
      </c>
      <c r="E2173" s="1" t="s">
        <v>58</v>
      </c>
      <c r="F2173" s="1" t="s">
        <v>4260</v>
      </c>
      <c r="G2173" s="1" t="s">
        <v>4262</v>
      </c>
      <c r="H2173" s="1" t="s">
        <v>2249</v>
      </c>
      <c r="I2173" s="1">
        <v>1</v>
      </c>
      <c r="J2173" s="2" t="s">
        <v>4796</v>
      </c>
      <c r="L2173" s="2" t="s">
        <v>4797</v>
      </c>
      <c r="O2173" s="1" t="s">
        <v>4797</v>
      </c>
      <c r="R2173" s="1" t="s">
        <v>7</v>
      </c>
      <c r="S2173" s="2">
        <v>43026</v>
      </c>
      <c r="T2173" s="2">
        <f>S2173+(365*4)</f>
        <v>44486</v>
      </c>
      <c r="U2173" s="2">
        <f t="shared" si="210"/>
        <v>44546</v>
      </c>
      <c r="V2173" s="11">
        <f t="shared" ca="1" si="211"/>
        <v>1123</v>
      </c>
      <c r="W2173" s="1" t="s">
        <v>4793</v>
      </c>
    </row>
    <row r="2174" spans="1:23" hidden="1" x14ac:dyDescent="0.25">
      <c r="A2174" s="1">
        <v>941</v>
      </c>
      <c r="B2174" s="1" t="s">
        <v>4295</v>
      </c>
      <c r="C2174" s="1" t="s">
        <v>153</v>
      </c>
      <c r="D2174" s="1" t="s">
        <v>519</v>
      </c>
      <c r="E2174" s="1" t="s">
        <v>154</v>
      </c>
      <c r="F2174" s="1" t="s">
        <v>4297</v>
      </c>
      <c r="G2174" s="1" t="s">
        <v>4298</v>
      </c>
      <c r="H2174" s="1">
        <v>1</v>
      </c>
      <c r="I2174" s="1">
        <v>1</v>
      </c>
      <c r="J2174" s="2" t="s">
        <v>4796</v>
      </c>
      <c r="L2174" s="2" t="s">
        <v>4797</v>
      </c>
      <c r="O2174" s="1" t="s">
        <v>4797</v>
      </c>
      <c r="R2174" s="1" t="s">
        <v>7</v>
      </c>
      <c r="S2174" s="2">
        <v>43691</v>
      </c>
      <c r="T2174" s="2">
        <f>S2174+(365*3)</f>
        <v>44786</v>
      </c>
      <c r="U2174" s="2">
        <f t="shared" si="210"/>
        <v>44846</v>
      </c>
      <c r="V2174" s="11">
        <f t="shared" ca="1" si="211"/>
        <v>823</v>
      </c>
      <c r="W2174" s="1" t="s">
        <v>4793</v>
      </c>
    </row>
    <row r="2175" spans="1:23" hidden="1" x14ac:dyDescent="0.25">
      <c r="A2175" s="1">
        <v>942</v>
      </c>
      <c r="B2175" s="1" t="s">
        <v>4315</v>
      </c>
      <c r="C2175" s="1" t="s">
        <v>393</v>
      </c>
      <c r="D2175" s="1">
        <v>118</v>
      </c>
      <c r="E2175" s="1" t="s">
        <v>154</v>
      </c>
      <c r="F2175" s="1" t="s">
        <v>4334</v>
      </c>
      <c r="G2175" s="1" t="s">
        <v>4335</v>
      </c>
      <c r="H2175" s="1">
        <v>3</v>
      </c>
      <c r="I2175" s="1">
        <v>1</v>
      </c>
      <c r="J2175" s="2" t="s">
        <v>4796</v>
      </c>
      <c r="L2175" s="2" t="s">
        <v>4797</v>
      </c>
      <c r="O2175" s="1" t="s">
        <v>4797</v>
      </c>
      <c r="R2175" s="1" t="s">
        <v>7</v>
      </c>
      <c r="S2175" s="2">
        <v>43210</v>
      </c>
      <c r="T2175" s="2">
        <f>S2175+(365*3)</f>
        <v>44305</v>
      </c>
      <c r="U2175" s="2">
        <f t="shared" si="210"/>
        <v>44365</v>
      </c>
      <c r="V2175" s="11">
        <f t="shared" ca="1" si="211"/>
        <v>1304</v>
      </c>
      <c r="W2175" s="1" t="s">
        <v>4793</v>
      </c>
    </row>
    <row r="2176" spans="1:23" hidden="1" x14ac:dyDescent="0.25">
      <c r="A2176" s="1">
        <v>942</v>
      </c>
      <c r="B2176" s="1" t="s">
        <v>4315</v>
      </c>
      <c r="C2176" s="1" t="s">
        <v>20</v>
      </c>
      <c r="D2176" s="1">
        <v>121</v>
      </c>
      <c r="E2176" s="1" t="s">
        <v>154</v>
      </c>
      <c r="F2176" s="1" t="s">
        <v>4356</v>
      </c>
      <c r="G2176" s="1" t="s">
        <v>4358</v>
      </c>
      <c r="H2176" s="1" t="s">
        <v>4357</v>
      </c>
      <c r="I2176" s="1">
        <v>1</v>
      </c>
      <c r="J2176" s="2" t="s">
        <v>4796</v>
      </c>
      <c r="L2176" s="2" t="s">
        <v>4797</v>
      </c>
      <c r="O2176" s="1" t="s">
        <v>4797</v>
      </c>
      <c r="R2176" s="1" t="s">
        <v>7</v>
      </c>
      <c r="S2176" s="2">
        <v>43210</v>
      </c>
      <c r="T2176" s="2">
        <f>S2176+(365*3)</f>
        <v>44305</v>
      </c>
      <c r="U2176" s="2">
        <f t="shared" si="210"/>
        <v>44365</v>
      </c>
      <c r="V2176" s="11">
        <f t="shared" ca="1" si="211"/>
        <v>1304</v>
      </c>
      <c r="W2176" s="1" t="s">
        <v>4793</v>
      </c>
    </row>
    <row r="2177" spans="1:23" hidden="1" x14ac:dyDescent="0.25">
      <c r="A2177" s="1">
        <v>942</v>
      </c>
      <c r="B2177" s="1" t="s">
        <v>4315</v>
      </c>
      <c r="C2177" s="1" t="s">
        <v>20</v>
      </c>
      <c r="D2177" s="1">
        <v>191</v>
      </c>
      <c r="E2177" s="1" t="s">
        <v>154</v>
      </c>
      <c r="F2177" s="1" t="s">
        <v>4366</v>
      </c>
      <c r="G2177" s="1" t="s">
        <v>4367</v>
      </c>
      <c r="H2177" s="1">
        <v>4</v>
      </c>
      <c r="I2177" s="1">
        <v>1</v>
      </c>
      <c r="J2177" s="2" t="s">
        <v>4796</v>
      </c>
      <c r="L2177" s="2" t="s">
        <v>4797</v>
      </c>
      <c r="O2177" s="1" t="s">
        <v>4797</v>
      </c>
      <c r="R2177" s="1" t="s">
        <v>7</v>
      </c>
      <c r="S2177" s="2">
        <v>43210</v>
      </c>
      <c r="T2177" s="2">
        <f>S2177+(365*3)</f>
        <v>44305</v>
      </c>
      <c r="U2177" s="2">
        <f t="shared" si="210"/>
        <v>44365</v>
      </c>
      <c r="V2177" s="11">
        <f t="shared" ca="1" si="211"/>
        <v>1304</v>
      </c>
      <c r="W2177" s="1" t="s">
        <v>4793</v>
      </c>
    </row>
    <row r="2178" spans="1:23" hidden="1" x14ac:dyDescent="0.25">
      <c r="A2178" s="1">
        <v>942</v>
      </c>
      <c r="B2178" s="1" t="s">
        <v>4315</v>
      </c>
      <c r="C2178" s="1" t="s">
        <v>314</v>
      </c>
      <c r="D2178" s="1" t="s">
        <v>4352</v>
      </c>
      <c r="E2178" s="1" t="s">
        <v>154</v>
      </c>
      <c r="F2178" s="1" t="s">
        <v>4353</v>
      </c>
      <c r="G2178" s="1" t="s">
        <v>4354</v>
      </c>
      <c r="H2178" s="1" t="s">
        <v>4351</v>
      </c>
      <c r="I2178" s="1">
        <v>1</v>
      </c>
      <c r="J2178" s="2" t="s">
        <v>4796</v>
      </c>
      <c r="L2178" s="2" t="s">
        <v>4797</v>
      </c>
      <c r="O2178" s="1" t="s">
        <v>4797</v>
      </c>
      <c r="R2178" s="1" t="s">
        <v>7</v>
      </c>
      <c r="S2178" s="2">
        <v>43210</v>
      </c>
      <c r="T2178" s="2">
        <f>S2178+(365*3)</f>
        <v>44305</v>
      </c>
      <c r="U2178" s="2">
        <f t="shared" ref="U2178:U2241" si="212">T2178+60</f>
        <v>44365</v>
      </c>
      <c r="V2178" s="11">
        <f t="shared" ref="V2178:V2241" ca="1" si="213">TODAY()-U2178</f>
        <v>1304</v>
      </c>
      <c r="W2178" s="1" t="s">
        <v>4793</v>
      </c>
    </row>
    <row r="2179" spans="1:23" hidden="1" x14ac:dyDescent="0.25">
      <c r="A2179" s="1">
        <v>942</v>
      </c>
      <c r="B2179" s="1" t="s">
        <v>4315</v>
      </c>
      <c r="C2179" s="1" t="s">
        <v>260</v>
      </c>
      <c r="D2179" s="1">
        <v>246</v>
      </c>
      <c r="E2179" s="1" t="s">
        <v>58</v>
      </c>
      <c r="F2179" s="1" t="s">
        <v>4327</v>
      </c>
      <c r="G2179" s="1" t="s">
        <v>4328</v>
      </c>
      <c r="H2179" s="1">
        <v>113</v>
      </c>
      <c r="I2179" s="1">
        <v>1</v>
      </c>
      <c r="J2179" s="2" t="s">
        <v>4796</v>
      </c>
      <c r="L2179" s="2" t="s">
        <v>4797</v>
      </c>
      <c r="O2179" s="1" t="s">
        <v>4797</v>
      </c>
      <c r="R2179" s="1" t="s">
        <v>7</v>
      </c>
      <c r="S2179" s="2">
        <v>41159</v>
      </c>
      <c r="T2179" s="2">
        <f>S2179+(365*4)</f>
        <v>42619</v>
      </c>
      <c r="U2179" s="2">
        <f t="shared" si="212"/>
        <v>42679</v>
      </c>
      <c r="V2179" s="11">
        <f t="shared" ca="1" si="213"/>
        <v>2990</v>
      </c>
      <c r="W2179" s="1" t="s">
        <v>4793</v>
      </c>
    </row>
    <row r="2180" spans="1:23" hidden="1" x14ac:dyDescent="0.25">
      <c r="A2180" s="1">
        <v>942</v>
      </c>
      <c r="B2180" s="1" t="s">
        <v>4315</v>
      </c>
      <c r="C2180" s="1" t="s">
        <v>260</v>
      </c>
      <c r="D2180" s="1">
        <v>247</v>
      </c>
      <c r="E2180" s="1" t="s">
        <v>58</v>
      </c>
      <c r="F2180" s="1" t="s">
        <v>4329</v>
      </c>
      <c r="G2180" s="1" t="s">
        <v>4329</v>
      </c>
      <c r="H2180" s="1">
        <v>113</v>
      </c>
      <c r="I2180" s="1">
        <v>1</v>
      </c>
      <c r="J2180" s="2" t="s">
        <v>4796</v>
      </c>
      <c r="L2180" s="2" t="s">
        <v>4797</v>
      </c>
      <c r="O2180" s="1" t="s">
        <v>4797</v>
      </c>
      <c r="R2180" s="1" t="s">
        <v>7</v>
      </c>
      <c r="S2180" s="2">
        <v>41159</v>
      </c>
      <c r="T2180" s="2">
        <f>S2180+(365*4)</f>
        <v>42619</v>
      </c>
      <c r="U2180" s="2">
        <f t="shared" si="212"/>
        <v>42679</v>
      </c>
      <c r="V2180" s="11">
        <f t="shared" ca="1" si="213"/>
        <v>2990</v>
      </c>
      <c r="W2180" s="1" t="s">
        <v>4793</v>
      </c>
    </row>
    <row r="2181" spans="1:23" hidden="1" x14ac:dyDescent="0.25">
      <c r="A2181" s="1">
        <v>943</v>
      </c>
      <c r="B2181" s="1" t="s">
        <v>4452</v>
      </c>
      <c r="C2181" s="1" t="s">
        <v>153</v>
      </c>
      <c r="D2181" s="1">
        <v>23</v>
      </c>
      <c r="E2181" s="1" t="s">
        <v>22</v>
      </c>
      <c r="F2181" s="1" t="s">
        <v>4468</v>
      </c>
      <c r="G2181" s="1" t="s">
        <v>4469</v>
      </c>
      <c r="H2181" s="1">
        <v>2</v>
      </c>
      <c r="J2181" s="1" t="s">
        <v>4798</v>
      </c>
      <c r="L2181" s="1" t="s">
        <v>4798</v>
      </c>
      <c r="N2181" s="1" t="s">
        <v>4798</v>
      </c>
      <c r="O2181" s="1" t="s">
        <v>4798</v>
      </c>
      <c r="R2181" s="1" t="s">
        <v>7</v>
      </c>
      <c r="S2181" s="2">
        <v>45537</v>
      </c>
      <c r="T2181" s="2">
        <f>S2181+(365*2)</f>
        <v>46267</v>
      </c>
      <c r="U2181" s="2">
        <f t="shared" si="212"/>
        <v>46327</v>
      </c>
      <c r="V2181" s="11">
        <f t="shared" ca="1" si="213"/>
        <v>-658</v>
      </c>
    </row>
    <row r="2182" spans="1:23" hidden="1" x14ac:dyDescent="0.25">
      <c r="A2182" s="1">
        <v>943</v>
      </c>
      <c r="B2182" s="1" t="s">
        <v>4452</v>
      </c>
      <c r="C2182" s="1" t="s">
        <v>153</v>
      </c>
      <c r="D2182" s="1">
        <v>24</v>
      </c>
      <c r="E2182" s="1" t="s">
        <v>22</v>
      </c>
      <c r="F2182" s="1" t="s">
        <v>4462</v>
      </c>
      <c r="G2182" s="1" t="s">
        <v>4462</v>
      </c>
      <c r="H2182" s="1">
        <v>1</v>
      </c>
      <c r="J2182" s="1" t="s">
        <v>4798</v>
      </c>
      <c r="L2182" s="1" t="s">
        <v>4798</v>
      </c>
      <c r="N2182" s="1" t="s">
        <v>4798</v>
      </c>
      <c r="O2182" s="1" t="s">
        <v>4798</v>
      </c>
      <c r="R2182" s="1" t="s">
        <v>7</v>
      </c>
      <c r="S2182" s="2">
        <v>45537</v>
      </c>
      <c r="T2182" s="2">
        <f>S2182+(365*2)</f>
        <v>46267</v>
      </c>
      <c r="U2182" s="2">
        <f t="shared" si="212"/>
        <v>46327</v>
      </c>
      <c r="V2182" s="11">
        <f t="shared" ca="1" si="213"/>
        <v>-658</v>
      </c>
    </row>
    <row r="2183" spans="1:23" hidden="1" x14ac:dyDescent="0.25">
      <c r="A2183" s="1">
        <v>942</v>
      </c>
      <c r="B2183" s="1" t="s">
        <v>4315</v>
      </c>
      <c r="C2183" s="1" t="s">
        <v>1735</v>
      </c>
      <c r="D2183" s="1">
        <v>252</v>
      </c>
      <c r="E2183" s="1" t="s">
        <v>58</v>
      </c>
      <c r="F2183" s="1" t="s">
        <v>4336</v>
      </c>
      <c r="G2183" s="1" t="s">
        <v>4336</v>
      </c>
      <c r="H2183" s="1">
        <v>117</v>
      </c>
      <c r="I2183" s="1">
        <v>1</v>
      </c>
      <c r="J2183" s="2" t="s">
        <v>4796</v>
      </c>
      <c r="L2183" s="2" t="s">
        <v>4797</v>
      </c>
      <c r="O2183" s="1" t="s">
        <v>4797</v>
      </c>
      <c r="R2183" s="1" t="s">
        <v>7</v>
      </c>
      <c r="S2183" s="2">
        <v>41159</v>
      </c>
      <c r="T2183" s="2">
        <f>S2183+(365*4)</f>
        <v>42619</v>
      </c>
      <c r="U2183" s="2">
        <f t="shared" si="212"/>
        <v>42679</v>
      </c>
      <c r="V2183" s="11">
        <f t="shared" ca="1" si="213"/>
        <v>2990</v>
      </c>
      <c r="W2183" s="1" t="s">
        <v>4793</v>
      </c>
    </row>
    <row r="2184" spans="1:23" hidden="1" x14ac:dyDescent="0.25">
      <c r="A2184" s="1">
        <v>943</v>
      </c>
      <c r="B2184" s="1" t="s">
        <v>4452</v>
      </c>
      <c r="C2184" s="1" t="s">
        <v>981</v>
      </c>
      <c r="D2184" s="1" t="s">
        <v>174</v>
      </c>
      <c r="E2184" s="1" t="s">
        <v>22</v>
      </c>
      <c r="F2184" s="1" t="s">
        <v>4471</v>
      </c>
      <c r="G2184" s="1" t="s">
        <v>4472</v>
      </c>
      <c r="H2184" s="1">
        <v>1</v>
      </c>
      <c r="J2184" s="1" t="s">
        <v>4798</v>
      </c>
      <c r="L2184" s="1" t="s">
        <v>4798</v>
      </c>
      <c r="N2184" s="1" t="s">
        <v>4798</v>
      </c>
      <c r="O2184" s="1" t="s">
        <v>4798</v>
      </c>
      <c r="R2184" s="1" t="s">
        <v>7</v>
      </c>
      <c r="S2184" s="2">
        <v>45537</v>
      </c>
      <c r="T2184" s="2">
        <f>S2184+(365*2)</f>
        <v>46267</v>
      </c>
      <c r="U2184" s="2">
        <f t="shared" si="212"/>
        <v>46327</v>
      </c>
      <c r="V2184" s="11">
        <f t="shared" ca="1" si="213"/>
        <v>-658</v>
      </c>
    </row>
    <row r="2185" spans="1:23" hidden="1" x14ac:dyDescent="0.25">
      <c r="A2185" s="1">
        <v>942</v>
      </c>
      <c r="B2185" s="1" t="s">
        <v>4315</v>
      </c>
      <c r="C2185" s="1" t="s">
        <v>1735</v>
      </c>
      <c r="D2185" s="1">
        <v>253</v>
      </c>
      <c r="E2185" s="1" t="s">
        <v>58</v>
      </c>
      <c r="F2185" s="1" t="s">
        <v>4339</v>
      </c>
      <c r="G2185" s="1" t="s">
        <v>4339</v>
      </c>
      <c r="H2185" s="1">
        <v>115</v>
      </c>
      <c r="I2185" s="1">
        <v>1</v>
      </c>
      <c r="J2185" s="2" t="s">
        <v>4796</v>
      </c>
      <c r="L2185" s="2" t="s">
        <v>4797</v>
      </c>
      <c r="O2185" s="1" t="s">
        <v>4797</v>
      </c>
      <c r="R2185" s="1" t="s">
        <v>7</v>
      </c>
      <c r="S2185" s="2">
        <v>41159</v>
      </c>
      <c r="T2185" s="2">
        <f>S2185+(365*4)</f>
        <v>42619</v>
      </c>
      <c r="U2185" s="2">
        <f t="shared" si="212"/>
        <v>42679</v>
      </c>
      <c r="V2185" s="11">
        <f t="shared" ca="1" si="213"/>
        <v>2990</v>
      </c>
      <c r="W2185" s="1" t="s">
        <v>4793</v>
      </c>
    </row>
    <row r="2186" spans="1:23" hidden="1" x14ac:dyDescent="0.25">
      <c r="A2186" s="1">
        <v>942</v>
      </c>
      <c r="B2186" s="1" t="s">
        <v>4315</v>
      </c>
      <c r="C2186" s="1" t="s">
        <v>1719</v>
      </c>
      <c r="D2186" s="1">
        <v>257</v>
      </c>
      <c r="E2186" s="1" t="s">
        <v>58</v>
      </c>
      <c r="F2186" s="1" t="s">
        <v>4345</v>
      </c>
      <c r="G2186" s="1" t="s">
        <v>4346</v>
      </c>
      <c r="H2186" s="1">
        <v>108</v>
      </c>
      <c r="I2186" s="1">
        <v>1</v>
      </c>
      <c r="J2186" s="2" t="s">
        <v>4796</v>
      </c>
      <c r="L2186" s="2" t="s">
        <v>4797</v>
      </c>
      <c r="O2186" s="1" t="s">
        <v>4797</v>
      </c>
      <c r="R2186" s="1" t="s">
        <v>7</v>
      </c>
      <c r="S2186" s="2">
        <v>41159</v>
      </c>
      <c r="T2186" s="2">
        <f>S2186+(365*4)</f>
        <v>42619</v>
      </c>
      <c r="U2186" s="2">
        <f t="shared" si="212"/>
        <v>42679</v>
      </c>
      <c r="V2186" s="11">
        <f t="shared" ca="1" si="213"/>
        <v>2990</v>
      </c>
      <c r="W2186" s="1" t="s">
        <v>4793</v>
      </c>
    </row>
    <row r="2187" spans="1:23" hidden="1" x14ac:dyDescent="0.25">
      <c r="A2187" s="1">
        <v>943</v>
      </c>
      <c r="B2187" s="1" t="s">
        <v>4452</v>
      </c>
      <c r="C2187" s="1" t="s">
        <v>20</v>
      </c>
      <c r="D2187" s="1" t="s">
        <v>283</v>
      </c>
      <c r="E2187" s="1" t="s">
        <v>22</v>
      </c>
      <c r="F2187" s="1" t="s">
        <v>4453</v>
      </c>
      <c r="G2187" s="1" t="s">
        <v>4453</v>
      </c>
      <c r="H2187" s="1">
        <v>1</v>
      </c>
      <c r="J2187" s="1" t="s">
        <v>4798</v>
      </c>
      <c r="L2187" s="1" t="s">
        <v>4798</v>
      </c>
      <c r="N2187" s="1" t="s">
        <v>4798</v>
      </c>
      <c r="O2187" s="1" t="s">
        <v>4798</v>
      </c>
      <c r="R2187" s="1" t="s">
        <v>7</v>
      </c>
      <c r="S2187" s="2">
        <v>45537</v>
      </c>
      <c r="T2187" s="2">
        <f>S2187+(365*2)</f>
        <v>46267</v>
      </c>
      <c r="U2187" s="2">
        <f t="shared" si="212"/>
        <v>46327</v>
      </c>
      <c r="V2187" s="11">
        <f t="shared" ca="1" si="213"/>
        <v>-658</v>
      </c>
    </row>
    <row r="2188" spans="1:23" hidden="1" x14ac:dyDescent="0.25">
      <c r="A2188" s="1">
        <v>942</v>
      </c>
      <c r="B2188" s="1" t="s">
        <v>4315</v>
      </c>
      <c r="C2188" s="1" t="s">
        <v>1735</v>
      </c>
      <c r="D2188" s="1">
        <v>259</v>
      </c>
      <c r="E2188" s="1" t="s">
        <v>58</v>
      </c>
      <c r="F2188" s="1" t="s">
        <v>4343</v>
      </c>
      <c r="G2188" s="1" t="s">
        <v>4344</v>
      </c>
      <c r="H2188" s="1">
        <v>110</v>
      </c>
      <c r="I2188" s="1">
        <v>1</v>
      </c>
      <c r="J2188" s="2" t="s">
        <v>4796</v>
      </c>
      <c r="L2188" s="2" t="s">
        <v>4797</v>
      </c>
      <c r="O2188" s="1" t="s">
        <v>4797</v>
      </c>
      <c r="R2188" s="1" t="s">
        <v>7</v>
      </c>
      <c r="S2188" s="2">
        <v>41159</v>
      </c>
      <c r="T2188" s="2">
        <f t="shared" ref="T2188:T2195" si="214">S2188+(365*4)</f>
        <v>42619</v>
      </c>
      <c r="U2188" s="2">
        <f t="shared" si="212"/>
        <v>42679</v>
      </c>
      <c r="V2188" s="11">
        <f t="shared" ca="1" si="213"/>
        <v>2990</v>
      </c>
      <c r="W2188" s="1" t="s">
        <v>4793</v>
      </c>
    </row>
    <row r="2189" spans="1:23" hidden="1" x14ac:dyDescent="0.25">
      <c r="A2189" s="1">
        <v>942</v>
      </c>
      <c r="B2189" s="1" t="s">
        <v>4315</v>
      </c>
      <c r="C2189" s="1" t="s">
        <v>4347</v>
      </c>
      <c r="D2189" s="1">
        <v>260</v>
      </c>
      <c r="E2189" s="1" t="s">
        <v>58</v>
      </c>
      <c r="F2189" s="1" t="s">
        <v>4346</v>
      </c>
      <c r="G2189" s="1" t="s">
        <v>4348</v>
      </c>
      <c r="H2189" s="1">
        <v>104</v>
      </c>
      <c r="I2189" s="1">
        <v>1</v>
      </c>
      <c r="J2189" s="2" t="s">
        <v>4796</v>
      </c>
      <c r="L2189" s="2" t="s">
        <v>4797</v>
      </c>
      <c r="O2189" s="1" t="s">
        <v>4797</v>
      </c>
      <c r="R2189" s="1" t="s">
        <v>7</v>
      </c>
      <c r="S2189" s="2">
        <v>41158</v>
      </c>
      <c r="T2189" s="2">
        <f t="shared" si="214"/>
        <v>42618</v>
      </c>
      <c r="U2189" s="2">
        <f t="shared" si="212"/>
        <v>42678</v>
      </c>
      <c r="V2189" s="11">
        <f t="shared" ca="1" si="213"/>
        <v>2991</v>
      </c>
      <c r="W2189" s="1" t="s">
        <v>4793</v>
      </c>
    </row>
    <row r="2190" spans="1:23" hidden="1" x14ac:dyDescent="0.25">
      <c r="A2190" s="1">
        <v>942</v>
      </c>
      <c r="B2190" s="1" t="s">
        <v>4315</v>
      </c>
      <c r="C2190" s="1" t="s">
        <v>153</v>
      </c>
      <c r="D2190" s="1">
        <v>261</v>
      </c>
      <c r="E2190" s="1" t="s">
        <v>58</v>
      </c>
      <c r="F2190" s="1" t="s">
        <v>4349</v>
      </c>
      <c r="G2190" s="1" t="s">
        <v>4350</v>
      </c>
      <c r="H2190" s="1">
        <v>109</v>
      </c>
      <c r="I2190" s="1">
        <v>1</v>
      </c>
      <c r="J2190" s="2" t="s">
        <v>4796</v>
      </c>
      <c r="L2190" s="2" t="s">
        <v>4797</v>
      </c>
      <c r="O2190" s="1" t="s">
        <v>4797</v>
      </c>
      <c r="R2190" s="1" t="s">
        <v>7</v>
      </c>
      <c r="S2190" s="2">
        <v>41158</v>
      </c>
      <c r="T2190" s="2">
        <f t="shared" si="214"/>
        <v>42618</v>
      </c>
      <c r="U2190" s="2">
        <f t="shared" si="212"/>
        <v>42678</v>
      </c>
      <c r="V2190" s="11">
        <f t="shared" ca="1" si="213"/>
        <v>2991</v>
      </c>
      <c r="W2190" s="1" t="s">
        <v>4793</v>
      </c>
    </row>
    <row r="2191" spans="1:23" hidden="1" x14ac:dyDescent="0.25">
      <c r="A2191" s="1">
        <v>942</v>
      </c>
      <c r="B2191" s="1" t="s">
        <v>4315</v>
      </c>
      <c r="C2191" s="1" t="s">
        <v>153</v>
      </c>
      <c r="D2191" s="1">
        <v>262</v>
      </c>
      <c r="E2191" s="1" t="s">
        <v>58</v>
      </c>
      <c r="F2191" s="1" t="s">
        <v>4355</v>
      </c>
      <c r="G2191" s="1" t="s">
        <v>4356</v>
      </c>
      <c r="H2191" s="1">
        <v>109</v>
      </c>
      <c r="I2191" s="1">
        <v>1</v>
      </c>
      <c r="J2191" s="2" t="s">
        <v>4796</v>
      </c>
      <c r="L2191" s="2" t="s">
        <v>4797</v>
      </c>
      <c r="O2191" s="1" t="s">
        <v>4797</v>
      </c>
      <c r="R2191" s="1" t="s">
        <v>7</v>
      </c>
      <c r="S2191" s="2">
        <v>41158</v>
      </c>
      <c r="T2191" s="2">
        <f t="shared" si="214"/>
        <v>42618</v>
      </c>
      <c r="U2191" s="2">
        <f t="shared" si="212"/>
        <v>42678</v>
      </c>
      <c r="V2191" s="11">
        <f t="shared" ca="1" si="213"/>
        <v>2991</v>
      </c>
      <c r="W2191" s="1" t="s">
        <v>4793</v>
      </c>
    </row>
    <row r="2192" spans="1:23" hidden="1" x14ac:dyDescent="0.25">
      <c r="A2192" s="1">
        <v>942</v>
      </c>
      <c r="B2192" s="1" t="s">
        <v>4315</v>
      </c>
      <c r="C2192" s="1" t="s">
        <v>1819</v>
      </c>
      <c r="D2192" s="1">
        <v>263</v>
      </c>
      <c r="E2192" s="1" t="s">
        <v>58</v>
      </c>
      <c r="F2192" s="1" t="s">
        <v>4359</v>
      </c>
      <c r="G2192" s="1" t="s">
        <v>4360</v>
      </c>
      <c r="H2192" s="1">
        <v>119</v>
      </c>
      <c r="I2192" s="1">
        <v>1</v>
      </c>
      <c r="J2192" s="2" t="s">
        <v>4796</v>
      </c>
      <c r="L2192" s="2" t="s">
        <v>4797</v>
      </c>
      <c r="O2192" s="1" t="s">
        <v>4797</v>
      </c>
      <c r="R2192" s="1" t="s">
        <v>7</v>
      </c>
      <c r="S2192" s="2">
        <v>41158</v>
      </c>
      <c r="T2192" s="2">
        <f t="shared" si="214"/>
        <v>42618</v>
      </c>
      <c r="U2192" s="2">
        <f t="shared" si="212"/>
        <v>42678</v>
      </c>
      <c r="V2192" s="11">
        <f t="shared" ca="1" si="213"/>
        <v>2991</v>
      </c>
      <c r="W2192" s="1" t="s">
        <v>4793</v>
      </c>
    </row>
    <row r="2193" spans="1:23" hidden="1" x14ac:dyDescent="0.25">
      <c r="A2193" s="1">
        <v>942</v>
      </c>
      <c r="B2193" s="1" t="s">
        <v>4315</v>
      </c>
      <c r="C2193" s="1" t="s">
        <v>1819</v>
      </c>
      <c r="D2193" s="1">
        <v>264</v>
      </c>
      <c r="E2193" s="1" t="s">
        <v>58</v>
      </c>
      <c r="F2193" s="1" t="s">
        <v>4361</v>
      </c>
      <c r="G2193" s="1" t="s">
        <v>4362</v>
      </c>
      <c r="H2193" s="1">
        <v>120</v>
      </c>
      <c r="I2193" s="1">
        <v>1</v>
      </c>
      <c r="J2193" s="2" t="s">
        <v>4796</v>
      </c>
      <c r="L2193" s="2" t="s">
        <v>4797</v>
      </c>
      <c r="O2193" s="1" t="s">
        <v>4797</v>
      </c>
      <c r="R2193" s="1" t="s">
        <v>7</v>
      </c>
      <c r="S2193" s="2">
        <v>41158</v>
      </c>
      <c r="T2193" s="2">
        <f t="shared" si="214"/>
        <v>42618</v>
      </c>
      <c r="U2193" s="2">
        <f t="shared" si="212"/>
        <v>42678</v>
      </c>
      <c r="V2193" s="11">
        <f t="shared" ca="1" si="213"/>
        <v>2991</v>
      </c>
      <c r="W2193" s="1" t="s">
        <v>4793</v>
      </c>
    </row>
    <row r="2194" spans="1:23" hidden="1" x14ac:dyDescent="0.25">
      <c r="A2194" s="1">
        <v>942</v>
      </c>
      <c r="B2194" s="1" t="s">
        <v>4315</v>
      </c>
      <c r="C2194" s="1" t="s">
        <v>4330</v>
      </c>
      <c r="D2194" s="1" t="s">
        <v>4331</v>
      </c>
      <c r="E2194" s="1" t="s">
        <v>58</v>
      </c>
      <c r="F2194" s="1" t="s">
        <v>4332</v>
      </c>
      <c r="G2194" s="1" t="s">
        <v>4333</v>
      </c>
      <c r="H2194" s="1">
        <v>113</v>
      </c>
      <c r="I2194" s="1">
        <v>1</v>
      </c>
      <c r="J2194" s="2" t="s">
        <v>4796</v>
      </c>
      <c r="L2194" s="2" t="s">
        <v>4797</v>
      </c>
      <c r="O2194" s="1" t="s">
        <v>4797</v>
      </c>
      <c r="R2194" s="1" t="s">
        <v>7</v>
      </c>
      <c r="S2194" s="2">
        <v>41159</v>
      </c>
      <c r="T2194" s="2">
        <f t="shared" si="214"/>
        <v>42619</v>
      </c>
      <c r="U2194" s="2">
        <f t="shared" si="212"/>
        <v>42679</v>
      </c>
      <c r="V2194" s="11">
        <f t="shared" ca="1" si="213"/>
        <v>2990</v>
      </c>
      <c r="W2194" s="1" t="s">
        <v>4793</v>
      </c>
    </row>
    <row r="2195" spans="1:23" hidden="1" x14ac:dyDescent="0.25">
      <c r="A2195" s="1">
        <v>942</v>
      </c>
      <c r="B2195" s="1" t="s">
        <v>4315</v>
      </c>
      <c r="C2195" s="1" t="s">
        <v>4330</v>
      </c>
      <c r="D2195" s="1" t="s">
        <v>4337</v>
      </c>
      <c r="E2195" s="1" t="s">
        <v>58</v>
      </c>
      <c r="F2195" s="1" t="s">
        <v>4333</v>
      </c>
      <c r="G2195" s="1" t="s">
        <v>4338</v>
      </c>
      <c r="H2195" s="1">
        <v>113</v>
      </c>
      <c r="I2195" s="1">
        <v>1</v>
      </c>
      <c r="J2195" s="2" t="s">
        <v>4796</v>
      </c>
      <c r="L2195" s="2" t="s">
        <v>4797</v>
      </c>
      <c r="O2195" s="1" t="s">
        <v>4797</v>
      </c>
      <c r="R2195" s="1" t="s">
        <v>7</v>
      </c>
      <c r="S2195" s="2">
        <v>41159</v>
      </c>
      <c r="T2195" s="2">
        <f t="shared" si="214"/>
        <v>42619</v>
      </c>
      <c r="U2195" s="2">
        <f t="shared" si="212"/>
        <v>42679</v>
      </c>
      <c r="V2195" s="11">
        <f t="shared" ca="1" si="213"/>
        <v>2990</v>
      </c>
      <c r="W2195" s="1" t="s">
        <v>4793</v>
      </c>
    </row>
    <row r="2196" spans="1:23" hidden="1" x14ac:dyDescent="0.25">
      <c r="A2196" s="1">
        <v>942</v>
      </c>
      <c r="B2196" s="1" t="s">
        <v>4368</v>
      </c>
      <c r="C2196" s="1" t="s">
        <v>153</v>
      </c>
      <c r="D2196" s="1">
        <v>181</v>
      </c>
      <c r="E2196" s="1" t="s">
        <v>154</v>
      </c>
      <c r="F2196" s="1" t="s">
        <v>4413</v>
      </c>
      <c r="G2196" s="1" t="s">
        <v>4414</v>
      </c>
      <c r="H2196" s="1">
        <v>22</v>
      </c>
      <c r="I2196" s="1">
        <v>1</v>
      </c>
      <c r="J2196" s="2" t="s">
        <v>4796</v>
      </c>
      <c r="L2196" s="2" t="s">
        <v>4797</v>
      </c>
      <c r="O2196" s="1" t="s">
        <v>4797</v>
      </c>
      <c r="R2196" s="1" t="s">
        <v>7</v>
      </c>
      <c r="S2196" s="2">
        <v>43210</v>
      </c>
      <c r="T2196" s="2">
        <f t="shared" ref="T2196:T2203" si="215">S2196+(365*3)</f>
        <v>44305</v>
      </c>
      <c r="U2196" s="2">
        <f t="shared" si="212"/>
        <v>44365</v>
      </c>
      <c r="V2196" s="11">
        <f t="shared" ca="1" si="213"/>
        <v>1304</v>
      </c>
      <c r="W2196" s="1" t="s">
        <v>4793</v>
      </c>
    </row>
    <row r="2197" spans="1:23" hidden="1" x14ac:dyDescent="0.25">
      <c r="A2197" s="1">
        <v>942</v>
      </c>
      <c r="B2197" s="1" t="s">
        <v>4368</v>
      </c>
      <c r="C2197" s="1" t="s">
        <v>153</v>
      </c>
      <c r="D2197" s="1">
        <v>182</v>
      </c>
      <c r="E2197" s="1" t="s">
        <v>154</v>
      </c>
      <c r="F2197" s="1" t="s">
        <v>4412</v>
      </c>
      <c r="G2197" s="1" t="s">
        <v>4412</v>
      </c>
      <c r="H2197" s="1">
        <v>23</v>
      </c>
      <c r="I2197" s="1">
        <v>1</v>
      </c>
      <c r="J2197" s="2" t="s">
        <v>4796</v>
      </c>
      <c r="L2197" s="2" t="s">
        <v>4797</v>
      </c>
      <c r="O2197" s="1" t="s">
        <v>4797</v>
      </c>
      <c r="R2197" s="1" t="s">
        <v>7</v>
      </c>
      <c r="S2197" s="2">
        <v>43210</v>
      </c>
      <c r="T2197" s="2">
        <f t="shared" si="215"/>
        <v>44305</v>
      </c>
      <c r="U2197" s="2">
        <f t="shared" si="212"/>
        <v>44365</v>
      </c>
      <c r="V2197" s="11">
        <f t="shared" ca="1" si="213"/>
        <v>1304</v>
      </c>
      <c r="W2197" s="1" t="s">
        <v>4793</v>
      </c>
    </row>
    <row r="2198" spans="1:23" hidden="1" x14ac:dyDescent="0.25">
      <c r="A2198" s="1">
        <v>942</v>
      </c>
      <c r="B2198" s="1" t="s">
        <v>4368</v>
      </c>
      <c r="C2198" s="1" t="s">
        <v>153</v>
      </c>
      <c r="D2198" s="1">
        <v>183</v>
      </c>
      <c r="E2198" s="1" t="s">
        <v>154</v>
      </c>
      <c r="F2198" s="1" t="s">
        <v>4411</v>
      </c>
      <c r="G2198" s="1" t="s">
        <v>4216</v>
      </c>
      <c r="H2198" s="1">
        <v>23</v>
      </c>
      <c r="I2198" s="1">
        <v>1</v>
      </c>
      <c r="J2198" s="2" t="s">
        <v>4796</v>
      </c>
      <c r="L2198" s="2" t="s">
        <v>4797</v>
      </c>
      <c r="O2198" s="1" t="s">
        <v>4797</v>
      </c>
      <c r="R2198" s="1" t="s">
        <v>7</v>
      </c>
      <c r="S2198" s="2">
        <v>43210</v>
      </c>
      <c r="T2198" s="2">
        <f t="shared" si="215"/>
        <v>44305</v>
      </c>
      <c r="U2198" s="2">
        <f t="shared" si="212"/>
        <v>44365</v>
      </c>
      <c r="V2198" s="11">
        <f t="shared" ca="1" si="213"/>
        <v>1304</v>
      </c>
      <c r="W2198" s="1" t="s">
        <v>4793</v>
      </c>
    </row>
    <row r="2199" spans="1:23" hidden="1" x14ac:dyDescent="0.25">
      <c r="A2199" s="1">
        <v>942</v>
      </c>
      <c r="B2199" s="1" t="s">
        <v>4368</v>
      </c>
      <c r="C2199" s="1" t="s">
        <v>166</v>
      </c>
      <c r="D2199" s="1">
        <v>233</v>
      </c>
      <c r="E2199" s="1" t="s">
        <v>154</v>
      </c>
      <c r="F2199" s="1" t="s">
        <v>4376</v>
      </c>
      <c r="G2199" s="1" t="s">
        <v>4379</v>
      </c>
      <c r="H2199" s="1">
        <v>6</v>
      </c>
      <c r="I2199" s="1">
        <v>1</v>
      </c>
      <c r="J2199" s="2" t="s">
        <v>4796</v>
      </c>
      <c r="L2199" s="2" t="s">
        <v>4797</v>
      </c>
      <c r="O2199" s="1" t="s">
        <v>4797</v>
      </c>
      <c r="R2199" s="1" t="s">
        <v>7</v>
      </c>
      <c r="S2199" s="2">
        <v>43210</v>
      </c>
      <c r="T2199" s="2">
        <f t="shared" si="215"/>
        <v>44305</v>
      </c>
      <c r="U2199" s="2">
        <f t="shared" si="212"/>
        <v>44365</v>
      </c>
      <c r="V2199" s="11">
        <f t="shared" ca="1" si="213"/>
        <v>1304</v>
      </c>
      <c r="W2199" s="1" t="s">
        <v>4793</v>
      </c>
    </row>
    <row r="2200" spans="1:23" hidden="1" x14ac:dyDescent="0.25">
      <c r="A2200" s="1">
        <v>942</v>
      </c>
      <c r="B2200" s="1" t="s">
        <v>4368</v>
      </c>
      <c r="C2200" s="1" t="s">
        <v>314</v>
      </c>
      <c r="D2200" s="1" t="s">
        <v>4415</v>
      </c>
      <c r="E2200" s="1" t="s">
        <v>154</v>
      </c>
      <c r="F2200" s="1" t="s">
        <v>4416</v>
      </c>
      <c r="G2200" s="1" t="s">
        <v>4417</v>
      </c>
      <c r="H2200" s="1">
        <v>22</v>
      </c>
      <c r="I2200" s="1">
        <v>1</v>
      </c>
      <c r="J2200" s="2" t="s">
        <v>4796</v>
      </c>
      <c r="L2200" s="2" t="s">
        <v>4797</v>
      </c>
      <c r="O2200" s="1" t="s">
        <v>4797</v>
      </c>
      <c r="R2200" s="1" t="s">
        <v>7</v>
      </c>
      <c r="S2200" s="2">
        <v>43210</v>
      </c>
      <c r="T2200" s="2">
        <f t="shared" si="215"/>
        <v>44305</v>
      </c>
      <c r="U2200" s="2">
        <f t="shared" si="212"/>
        <v>44365</v>
      </c>
      <c r="V2200" s="11">
        <f t="shared" ca="1" si="213"/>
        <v>1304</v>
      </c>
      <c r="W2200" s="1" t="s">
        <v>4793</v>
      </c>
    </row>
    <row r="2201" spans="1:23" hidden="1" x14ac:dyDescent="0.25">
      <c r="A2201" s="1">
        <v>942</v>
      </c>
      <c r="B2201" s="1" t="s">
        <v>4368</v>
      </c>
      <c r="C2201" s="1" t="s">
        <v>314</v>
      </c>
      <c r="D2201" s="1" t="s">
        <v>4380</v>
      </c>
      <c r="E2201" s="1" t="s">
        <v>154</v>
      </c>
      <c r="F2201" s="1" t="s">
        <v>4381</v>
      </c>
      <c r="G2201" s="1" t="s">
        <v>4382</v>
      </c>
      <c r="H2201" s="1">
        <v>22</v>
      </c>
      <c r="I2201" s="1">
        <v>1</v>
      </c>
      <c r="J2201" s="2" t="s">
        <v>4796</v>
      </c>
      <c r="L2201" s="2" t="s">
        <v>4797</v>
      </c>
      <c r="O2201" s="1" t="s">
        <v>4797</v>
      </c>
      <c r="R2201" s="1" t="s">
        <v>7</v>
      </c>
      <c r="S2201" s="2">
        <v>43210</v>
      </c>
      <c r="T2201" s="2">
        <f t="shared" si="215"/>
        <v>44305</v>
      </c>
      <c r="U2201" s="2">
        <f t="shared" si="212"/>
        <v>44365</v>
      </c>
      <c r="V2201" s="11">
        <f t="shared" ca="1" si="213"/>
        <v>1304</v>
      </c>
      <c r="W2201" s="1" t="s">
        <v>4793</v>
      </c>
    </row>
    <row r="2202" spans="1:23" hidden="1" x14ac:dyDescent="0.25">
      <c r="A2202" s="1">
        <v>942</v>
      </c>
      <c r="B2202" s="1" t="s">
        <v>4368</v>
      </c>
      <c r="C2202" s="1" t="s">
        <v>314</v>
      </c>
      <c r="D2202" s="1" t="s">
        <v>4408</v>
      </c>
      <c r="E2202" s="1" t="s">
        <v>154</v>
      </c>
      <c r="F2202" s="1" t="s">
        <v>4409</v>
      </c>
      <c r="G2202" s="1" t="s">
        <v>4410</v>
      </c>
      <c r="H2202" s="1">
        <v>6</v>
      </c>
      <c r="I2202" s="1">
        <v>1</v>
      </c>
      <c r="J2202" s="2" t="s">
        <v>4796</v>
      </c>
      <c r="L2202" s="2" t="s">
        <v>4797</v>
      </c>
      <c r="O2202" s="1" t="s">
        <v>4797</v>
      </c>
      <c r="R2202" s="1" t="s">
        <v>7</v>
      </c>
      <c r="S2202" s="2">
        <v>43210</v>
      </c>
      <c r="T2202" s="2">
        <f t="shared" si="215"/>
        <v>44305</v>
      </c>
      <c r="U2202" s="2">
        <f t="shared" si="212"/>
        <v>44365</v>
      </c>
      <c r="V2202" s="11">
        <f t="shared" ca="1" si="213"/>
        <v>1304</v>
      </c>
      <c r="W2202" s="1" t="s">
        <v>4793</v>
      </c>
    </row>
    <row r="2203" spans="1:23" hidden="1" x14ac:dyDescent="0.25">
      <c r="A2203" s="1">
        <v>942</v>
      </c>
      <c r="B2203" s="1" t="s">
        <v>4368</v>
      </c>
      <c r="C2203" s="1" t="s">
        <v>314</v>
      </c>
      <c r="D2203" s="1" t="s">
        <v>4374</v>
      </c>
      <c r="E2203" s="1" t="s">
        <v>154</v>
      </c>
      <c r="F2203" s="1" t="s">
        <v>4375</v>
      </c>
      <c r="G2203" s="1" t="s">
        <v>4376</v>
      </c>
      <c r="H2203" s="1" t="s">
        <v>280</v>
      </c>
      <c r="I2203" s="1">
        <v>1</v>
      </c>
      <c r="J2203" s="2" t="s">
        <v>4796</v>
      </c>
      <c r="L2203" s="2" t="s">
        <v>4797</v>
      </c>
      <c r="O2203" s="1" t="s">
        <v>4797</v>
      </c>
      <c r="R2203" s="1" t="s">
        <v>7</v>
      </c>
      <c r="S2203" s="2">
        <v>43210</v>
      </c>
      <c r="T2203" s="2">
        <f t="shared" si="215"/>
        <v>44305</v>
      </c>
      <c r="U2203" s="2">
        <f t="shared" si="212"/>
        <v>44365</v>
      </c>
      <c r="V2203" s="11">
        <f t="shared" ca="1" si="213"/>
        <v>1304</v>
      </c>
      <c r="W2203" s="1" t="s">
        <v>4793</v>
      </c>
    </row>
    <row r="2204" spans="1:23" hidden="1" x14ac:dyDescent="0.25">
      <c r="A2204" s="1">
        <v>942</v>
      </c>
      <c r="B2204" s="1" t="s">
        <v>4368</v>
      </c>
      <c r="C2204" s="1" t="s">
        <v>20</v>
      </c>
      <c r="D2204" s="1">
        <v>201</v>
      </c>
      <c r="E2204" s="1" t="s">
        <v>58</v>
      </c>
      <c r="F2204" s="1" t="s">
        <v>4402</v>
      </c>
      <c r="G2204" s="1" t="s">
        <v>4406</v>
      </c>
      <c r="H2204" s="1">
        <v>6</v>
      </c>
      <c r="I2204" s="1">
        <v>1</v>
      </c>
      <c r="J2204" s="2" t="s">
        <v>4796</v>
      </c>
      <c r="L2204" s="2" t="s">
        <v>4797</v>
      </c>
      <c r="O2204" s="1" t="s">
        <v>4797</v>
      </c>
      <c r="R2204" s="1" t="s">
        <v>7</v>
      </c>
      <c r="S2204" s="2">
        <v>41157</v>
      </c>
      <c r="T2204" s="2">
        <f t="shared" ref="T2204:T2216" si="216">S2204+(365*4)</f>
        <v>42617</v>
      </c>
      <c r="U2204" s="2">
        <f t="shared" si="212"/>
        <v>42677</v>
      </c>
      <c r="V2204" s="11">
        <f t="shared" ca="1" si="213"/>
        <v>2992</v>
      </c>
      <c r="W2204" s="1" t="s">
        <v>4793</v>
      </c>
    </row>
    <row r="2205" spans="1:23" hidden="1" x14ac:dyDescent="0.25">
      <c r="A2205" s="1">
        <v>942</v>
      </c>
      <c r="B2205" s="1" t="s">
        <v>4368</v>
      </c>
      <c r="C2205" s="1" t="s">
        <v>260</v>
      </c>
      <c r="D2205" s="1">
        <v>202</v>
      </c>
      <c r="E2205" s="1" t="s">
        <v>58</v>
      </c>
      <c r="F2205" s="1" t="s">
        <v>4401</v>
      </c>
      <c r="G2205" s="1" t="s">
        <v>4402</v>
      </c>
      <c r="H2205" s="1">
        <v>5</v>
      </c>
      <c r="I2205" s="1">
        <v>1</v>
      </c>
      <c r="J2205" s="2" t="s">
        <v>4796</v>
      </c>
      <c r="L2205" s="2" t="s">
        <v>4797</v>
      </c>
      <c r="O2205" s="1" t="s">
        <v>4797</v>
      </c>
      <c r="R2205" s="1" t="s">
        <v>7</v>
      </c>
      <c r="S2205" s="2">
        <v>41157</v>
      </c>
      <c r="T2205" s="2">
        <f t="shared" si="216"/>
        <v>42617</v>
      </c>
      <c r="U2205" s="2">
        <f t="shared" si="212"/>
        <v>42677</v>
      </c>
      <c r="V2205" s="11">
        <f t="shared" ca="1" si="213"/>
        <v>2992</v>
      </c>
      <c r="W2205" s="1" t="s">
        <v>4793</v>
      </c>
    </row>
    <row r="2206" spans="1:23" hidden="1" x14ac:dyDescent="0.25">
      <c r="A2206" s="1">
        <v>942</v>
      </c>
      <c r="B2206" s="1" t="s">
        <v>4368</v>
      </c>
      <c r="C2206" s="1" t="s">
        <v>260</v>
      </c>
      <c r="D2206" s="1">
        <v>203</v>
      </c>
      <c r="E2206" s="1" t="s">
        <v>58</v>
      </c>
      <c r="F2206" s="1" t="s">
        <v>4404</v>
      </c>
      <c r="G2206" s="1" t="s">
        <v>4407</v>
      </c>
      <c r="H2206" s="1">
        <v>8</v>
      </c>
      <c r="I2206" s="1">
        <v>1</v>
      </c>
      <c r="J2206" s="2" t="s">
        <v>4796</v>
      </c>
      <c r="L2206" s="2" t="s">
        <v>4797</v>
      </c>
      <c r="O2206" s="1" t="s">
        <v>4797</v>
      </c>
      <c r="R2206" s="1" t="s">
        <v>7</v>
      </c>
      <c r="S2206" s="2">
        <v>41157</v>
      </c>
      <c r="T2206" s="2">
        <f t="shared" si="216"/>
        <v>42617</v>
      </c>
      <c r="U2206" s="2">
        <f t="shared" si="212"/>
        <v>42677</v>
      </c>
      <c r="V2206" s="11">
        <f t="shared" ca="1" si="213"/>
        <v>2992</v>
      </c>
      <c r="W2206" s="1" t="s">
        <v>4793</v>
      </c>
    </row>
    <row r="2207" spans="1:23" hidden="1" x14ac:dyDescent="0.25">
      <c r="A2207" s="1">
        <v>942</v>
      </c>
      <c r="B2207" s="1" t="s">
        <v>4368</v>
      </c>
      <c r="C2207" s="1" t="s">
        <v>260</v>
      </c>
      <c r="D2207" s="1">
        <v>204</v>
      </c>
      <c r="E2207" s="1" t="s">
        <v>58</v>
      </c>
      <c r="F2207" s="1" t="s">
        <v>4403</v>
      </c>
      <c r="G2207" s="1" t="s">
        <v>4404</v>
      </c>
      <c r="H2207" s="1">
        <v>7</v>
      </c>
      <c r="I2207" s="1">
        <v>1</v>
      </c>
      <c r="J2207" s="2" t="s">
        <v>4796</v>
      </c>
      <c r="L2207" s="2" t="s">
        <v>4797</v>
      </c>
      <c r="O2207" s="1" t="s">
        <v>4797</v>
      </c>
      <c r="R2207" s="1" t="s">
        <v>7</v>
      </c>
      <c r="S2207" s="2">
        <v>41157</v>
      </c>
      <c r="T2207" s="2">
        <f t="shared" si="216"/>
        <v>42617</v>
      </c>
      <c r="U2207" s="2">
        <f t="shared" si="212"/>
        <v>42677</v>
      </c>
      <c r="V2207" s="11">
        <f t="shared" ca="1" si="213"/>
        <v>2992</v>
      </c>
      <c r="W2207" s="1" t="s">
        <v>4793</v>
      </c>
    </row>
    <row r="2208" spans="1:23" hidden="1" x14ac:dyDescent="0.25">
      <c r="A2208" s="1">
        <v>942</v>
      </c>
      <c r="B2208" s="1" t="s">
        <v>4368</v>
      </c>
      <c r="C2208" s="1" t="s">
        <v>260</v>
      </c>
      <c r="D2208" s="1">
        <v>205</v>
      </c>
      <c r="E2208" s="1" t="s">
        <v>58</v>
      </c>
      <c r="F2208" s="1" t="s">
        <v>4400</v>
      </c>
      <c r="G2208" s="1" t="s">
        <v>4405</v>
      </c>
      <c r="H2208" s="1">
        <v>11</v>
      </c>
      <c r="I2208" s="1">
        <v>1</v>
      </c>
      <c r="J2208" s="2" t="s">
        <v>4796</v>
      </c>
      <c r="L2208" s="2" t="s">
        <v>4797</v>
      </c>
      <c r="O2208" s="1" t="s">
        <v>4797</v>
      </c>
      <c r="R2208" s="1" t="s">
        <v>7</v>
      </c>
      <c r="S2208" s="2">
        <v>41157</v>
      </c>
      <c r="T2208" s="2">
        <f t="shared" si="216"/>
        <v>42617</v>
      </c>
      <c r="U2208" s="2">
        <f t="shared" si="212"/>
        <v>42677</v>
      </c>
      <c r="V2208" s="11">
        <f t="shared" ca="1" si="213"/>
        <v>2992</v>
      </c>
      <c r="W2208" s="1" t="s">
        <v>4793</v>
      </c>
    </row>
    <row r="2209" spans="1:23" hidden="1" x14ac:dyDescent="0.25">
      <c r="A2209" s="1">
        <v>942</v>
      </c>
      <c r="B2209" s="1" t="s">
        <v>4368</v>
      </c>
      <c r="C2209" s="1" t="s">
        <v>260</v>
      </c>
      <c r="D2209" s="1">
        <v>208</v>
      </c>
      <c r="E2209" s="1" t="s">
        <v>58</v>
      </c>
      <c r="F2209" s="1" t="s">
        <v>4396</v>
      </c>
      <c r="G2209" s="1" t="s">
        <v>4397</v>
      </c>
      <c r="H2209" s="1">
        <v>12</v>
      </c>
      <c r="I2209" s="1">
        <v>1</v>
      </c>
      <c r="J2209" s="2" t="s">
        <v>4796</v>
      </c>
      <c r="L2209" s="2" t="s">
        <v>4797</v>
      </c>
      <c r="O2209" s="1" t="s">
        <v>4797</v>
      </c>
      <c r="R2209" s="1" t="s">
        <v>7</v>
      </c>
      <c r="S2209" s="2">
        <v>41157</v>
      </c>
      <c r="T2209" s="2">
        <f t="shared" si="216"/>
        <v>42617</v>
      </c>
      <c r="U2209" s="2">
        <f t="shared" si="212"/>
        <v>42677</v>
      </c>
      <c r="V2209" s="11">
        <f t="shared" ca="1" si="213"/>
        <v>2992</v>
      </c>
      <c r="W2209" s="1" t="s">
        <v>4793</v>
      </c>
    </row>
    <row r="2210" spans="1:23" hidden="1" x14ac:dyDescent="0.25">
      <c r="A2210" s="1">
        <v>942</v>
      </c>
      <c r="B2210" s="1" t="s">
        <v>4368</v>
      </c>
      <c r="C2210" s="1" t="s">
        <v>1819</v>
      </c>
      <c r="D2210" s="1">
        <v>220</v>
      </c>
      <c r="E2210" s="1" t="s">
        <v>58</v>
      </c>
      <c r="F2210" s="1" t="s">
        <v>4394</v>
      </c>
      <c r="G2210" s="1" t="s">
        <v>4395</v>
      </c>
      <c r="H2210" s="1">
        <v>12</v>
      </c>
      <c r="I2210" s="1">
        <v>1</v>
      </c>
      <c r="J2210" s="2" t="s">
        <v>4796</v>
      </c>
      <c r="L2210" s="2" t="s">
        <v>4797</v>
      </c>
      <c r="O2210" s="1" t="s">
        <v>4797</v>
      </c>
      <c r="R2210" s="1" t="s">
        <v>7</v>
      </c>
      <c r="S2210" s="2">
        <v>41158</v>
      </c>
      <c r="T2210" s="2">
        <f t="shared" si="216"/>
        <v>42618</v>
      </c>
      <c r="U2210" s="2">
        <f t="shared" si="212"/>
        <v>42678</v>
      </c>
      <c r="V2210" s="11">
        <f t="shared" ca="1" si="213"/>
        <v>2991</v>
      </c>
      <c r="W2210" s="1" t="s">
        <v>4793</v>
      </c>
    </row>
    <row r="2211" spans="1:23" hidden="1" x14ac:dyDescent="0.25">
      <c r="A2211" s="1">
        <v>942</v>
      </c>
      <c r="B2211" s="1" t="s">
        <v>4368</v>
      </c>
      <c r="C2211" s="1" t="s">
        <v>260</v>
      </c>
      <c r="D2211" s="1">
        <v>221</v>
      </c>
      <c r="E2211" s="1" t="s">
        <v>58</v>
      </c>
      <c r="F2211" s="1" t="s">
        <v>4393</v>
      </c>
      <c r="G2211" s="1" t="s">
        <v>4393</v>
      </c>
      <c r="H2211" s="1">
        <v>11</v>
      </c>
      <c r="I2211" s="1">
        <v>1</v>
      </c>
      <c r="J2211" s="2" t="s">
        <v>4796</v>
      </c>
      <c r="L2211" s="2" t="s">
        <v>4797</v>
      </c>
      <c r="O2211" s="1" t="s">
        <v>4797</v>
      </c>
      <c r="R2211" s="1" t="s">
        <v>7</v>
      </c>
      <c r="S2211" s="2">
        <v>41158</v>
      </c>
      <c r="T2211" s="2">
        <f t="shared" si="216"/>
        <v>42618</v>
      </c>
      <c r="U2211" s="2">
        <f t="shared" si="212"/>
        <v>42678</v>
      </c>
      <c r="V2211" s="11">
        <f t="shared" ca="1" si="213"/>
        <v>2991</v>
      </c>
      <c r="W2211" s="1" t="s">
        <v>4793</v>
      </c>
    </row>
    <row r="2212" spans="1:23" hidden="1" x14ac:dyDescent="0.25">
      <c r="A2212" s="1">
        <v>942</v>
      </c>
      <c r="B2212" s="1" t="s">
        <v>4368</v>
      </c>
      <c r="C2212" s="1" t="s">
        <v>260</v>
      </c>
      <c r="D2212" s="1">
        <v>226</v>
      </c>
      <c r="E2212" s="1" t="s">
        <v>58</v>
      </c>
      <c r="F2212" s="1" t="s">
        <v>4387</v>
      </c>
      <c r="G2212" s="1" t="s">
        <v>4388</v>
      </c>
      <c r="H2212" s="1">
        <v>12</v>
      </c>
      <c r="I2212" s="1">
        <v>1</v>
      </c>
      <c r="J2212" s="2" t="s">
        <v>4796</v>
      </c>
      <c r="L2212" s="2" t="s">
        <v>4797</v>
      </c>
      <c r="O2212" s="1" t="s">
        <v>4797</v>
      </c>
      <c r="R2212" s="1" t="s">
        <v>7</v>
      </c>
      <c r="S2212" s="2">
        <v>41158</v>
      </c>
      <c r="T2212" s="2">
        <f t="shared" si="216"/>
        <v>42618</v>
      </c>
      <c r="U2212" s="2">
        <f t="shared" si="212"/>
        <v>42678</v>
      </c>
      <c r="V2212" s="11">
        <f t="shared" ca="1" si="213"/>
        <v>2991</v>
      </c>
      <c r="W2212" s="1" t="s">
        <v>4793</v>
      </c>
    </row>
    <row r="2213" spans="1:23" hidden="1" x14ac:dyDescent="0.25">
      <c r="A2213" s="1">
        <v>942</v>
      </c>
      <c r="B2213" s="1" t="s">
        <v>4368</v>
      </c>
      <c r="C2213" s="1" t="s">
        <v>1819</v>
      </c>
      <c r="D2213" s="1">
        <v>228</v>
      </c>
      <c r="E2213" s="1" t="s">
        <v>58</v>
      </c>
      <c r="F2213" s="1" t="s">
        <v>4385</v>
      </c>
      <c r="G2213" s="1" t="s">
        <v>4386</v>
      </c>
      <c r="H2213" s="1">
        <v>6</v>
      </c>
      <c r="I2213" s="1">
        <v>1</v>
      </c>
      <c r="J2213" s="2" t="s">
        <v>4796</v>
      </c>
      <c r="L2213" s="2" t="s">
        <v>4797</v>
      </c>
      <c r="O2213" s="1" t="s">
        <v>4797</v>
      </c>
      <c r="R2213" s="1" t="s">
        <v>7</v>
      </c>
      <c r="S2213" s="2">
        <v>41158</v>
      </c>
      <c r="T2213" s="2">
        <f t="shared" si="216"/>
        <v>42618</v>
      </c>
      <c r="U2213" s="2">
        <f t="shared" si="212"/>
        <v>42678</v>
      </c>
      <c r="V2213" s="11">
        <f t="shared" ca="1" si="213"/>
        <v>2991</v>
      </c>
      <c r="W2213" s="1" t="s">
        <v>4793</v>
      </c>
    </row>
    <row r="2214" spans="1:23" hidden="1" x14ac:dyDescent="0.25">
      <c r="A2214" s="1">
        <v>942</v>
      </c>
      <c r="B2214" s="1" t="s">
        <v>4368</v>
      </c>
      <c r="C2214" s="1" t="s">
        <v>4389</v>
      </c>
      <c r="D2214" s="1" t="s">
        <v>4398</v>
      </c>
      <c r="E2214" s="1" t="s">
        <v>58</v>
      </c>
      <c r="F2214" s="1" t="s">
        <v>4399</v>
      </c>
      <c r="G2214" s="1" t="s">
        <v>4400</v>
      </c>
      <c r="H2214" s="1">
        <v>10</v>
      </c>
      <c r="I2214" s="1">
        <v>1</v>
      </c>
      <c r="J2214" s="2" t="s">
        <v>4796</v>
      </c>
      <c r="L2214" s="2" t="s">
        <v>4797</v>
      </c>
      <c r="O2214" s="1" t="s">
        <v>4797</v>
      </c>
      <c r="R2214" s="1" t="s">
        <v>7</v>
      </c>
      <c r="S2214" s="2">
        <v>41157</v>
      </c>
      <c r="T2214" s="2">
        <f t="shared" si="216"/>
        <v>42617</v>
      </c>
      <c r="U2214" s="2">
        <f t="shared" si="212"/>
        <v>42677</v>
      </c>
      <c r="V2214" s="11">
        <f t="shared" ca="1" si="213"/>
        <v>2992</v>
      </c>
      <c r="W2214" s="1" t="s">
        <v>4793</v>
      </c>
    </row>
    <row r="2215" spans="1:23" hidden="1" x14ac:dyDescent="0.25">
      <c r="A2215" s="1">
        <v>942</v>
      </c>
      <c r="B2215" s="1" t="s">
        <v>4368</v>
      </c>
      <c r="C2215" s="1" t="s">
        <v>4389</v>
      </c>
      <c r="D2215" s="1" t="s">
        <v>4390</v>
      </c>
      <c r="E2215" s="1" t="s">
        <v>58</v>
      </c>
      <c r="F2215" s="1" t="s">
        <v>4391</v>
      </c>
      <c r="G2215" s="1" t="s">
        <v>4392</v>
      </c>
      <c r="H2215" s="1">
        <v>9</v>
      </c>
      <c r="I2215" s="1">
        <v>1</v>
      </c>
      <c r="J2215" s="2" t="s">
        <v>4796</v>
      </c>
      <c r="L2215" s="2" t="s">
        <v>4797</v>
      </c>
      <c r="O2215" s="1" t="s">
        <v>4797</v>
      </c>
      <c r="R2215" s="1" t="s">
        <v>7</v>
      </c>
      <c r="S2215" s="2">
        <v>41158</v>
      </c>
      <c r="T2215" s="2">
        <f t="shared" si="216"/>
        <v>42618</v>
      </c>
      <c r="U2215" s="2">
        <f t="shared" si="212"/>
        <v>42678</v>
      </c>
      <c r="V2215" s="11">
        <f t="shared" ca="1" si="213"/>
        <v>2991</v>
      </c>
      <c r="W2215" s="1" t="s">
        <v>4793</v>
      </c>
    </row>
    <row r="2216" spans="1:23" hidden="1" x14ac:dyDescent="0.25">
      <c r="A2216" s="1">
        <v>942</v>
      </c>
      <c r="B2216" s="1" t="s">
        <v>4368</v>
      </c>
      <c r="C2216" s="1" t="s">
        <v>328</v>
      </c>
      <c r="D2216" s="1" t="s">
        <v>4383</v>
      </c>
      <c r="E2216" s="1" t="s">
        <v>58</v>
      </c>
      <c r="F2216" s="1" t="s">
        <v>4379</v>
      </c>
      <c r="G2216" s="1" t="s">
        <v>4384</v>
      </c>
      <c r="H2216" s="1">
        <v>6</v>
      </c>
      <c r="I2216" s="1">
        <v>1</v>
      </c>
      <c r="J2216" s="2" t="s">
        <v>4796</v>
      </c>
      <c r="L2216" s="2" t="s">
        <v>4797</v>
      </c>
      <c r="O2216" s="1" t="s">
        <v>4797</v>
      </c>
      <c r="R2216" s="1" t="s">
        <v>7</v>
      </c>
      <c r="S2216" s="2">
        <v>41158</v>
      </c>
      <c r="T2216" s="2">
        <f t="shared" si="216"/>
        <v>42618</v>
      </c>
      <c r="U2216" s="2">
        <f t="shared" si="212"/>
        <v>42678</v>
      </c>
      <c r="V2216" s="11">
        <f t="shared" ca="1" si="213"/>
        <v>2991</v>
      </c>
      <c r="W2216" s="1" t="s">
        <v>4793</v>
      </c>
    </row>
    <row r="2217" spans="1:23" hidden="1" x14ac:dyDescent="0.25">
      <c r="A2217" s="1">
        <v>943</v>
      </c>
      <c r="B2217" s="1" t="s">
        <v>4430</v>
      </c>
      <c r="C2217" s="1" t="s">
        <v>153</v>
      </c>
      <c r="D2217" s="1">
        <v>104</v>
      </c>
      <c r="E2217" s="1" t="s">
        <v>154</v>
      </c>
      <c r="F2217" s="1" t="s">
        <v>4448</v>
      </c>
      <c r="G2217" s="1" t="s">
        <v>4449</v>
      </c>
      <c r="H2217" s="1">
        <v>20</v>
      </c>
      <c r="I2217" s="1">
        <v>1</v>
      </c>
      <c r="J2217" s="2" t="s">
        <v>4796</v>
      </c>
      <c r="L2217" s="2" t="s">
        <v>4797</v>
      </c>
      <c r="O2217" s="1" t="s">
        <v>4797</v>
      </c>
      <c r="R2217" s="1" t="s">
        <v>7</v>
      </c>
      <c r="S2217" s="2">
        <v>43777</v>
      </c>
      <c r="T2217" s="2">
        <f>S2217+(365*3)</f>
        <v>44872</v>
      </c>
      <c r="U2217" s="2">
        <f t="shared" si="212"/>
        <v>44932</v>
      </c>
      <c r="V2217" s="11">
        <f t="shared" ca="1" si="213"/>
        <v>737</v>
      </c>
      <c r="W2217" s="1" t="s">
        <v>4793</v>
      </c>
    </row>
    <row r="2218" spans="1:23" hidden="1" x14ac:dyDescent="0.25">
      <c r="A2218" s="1">
        <v>943</v>
      </c>
      <c r="B2218" s="1" t="s">
        <v>4430</v>
      </c>
      <c r="C2218" s="1" t="s">
        <v>20</v>
      </c>
      <c r="D2218" s="1">
        <v>134</v>
      </c>
      <c r="E2218" s="1" t="s">
        <v>154</v>
      </c>
      <c r="F2218" s="1" t="s">
        <v>4443</v>
      </c>
      <c r="G2218" s="1" t="s">
        <v>4444</v>
      </c>
      <c r="H2218" s="1" t="s">
        <v>155</v>
      </c>
      <c r="I2218" s="1">
        <v>1</v>
      </c>
      <c r="J2218" s="2" t="s">
        <v>4796</v>
      </c>
      <c r="L2218" s="2" t="s">
        <v>4797</v>
      </c>
      <c r="O2218" s="1" t="s">
        <v>4797</v>
      </c>
      <c r="R2218" s="1" t="s">
        <v>7</v>
      </c>
      <c r="S2218" s="2">
        <v>43749</v>
      </c>
      <c r="T2218" s="2">
        <f>S2218+(365*3)</f>
        <v>44844</v>
      </c>
      <c r="U2218" s="2">
        <f t="shared" si="212"/>
        <v>44904</v>
      </c>
      <c r="V2218" s="11">
        <f t="shared" ca="1" si="213"/>
        <v>765</v>
      </c>
      <c r="W2218" s="1" t="s">
        <v>4793</v>
      </c>
    </row>
    <row r="2219" spans="1:23" hidden="1" x14ac:dyDescent="0.25">
      <c r="A2219" s="1">
        <v>943</v>
      </c>
      <c r="B2219" s="1" t="s">
        <v>4430</v>
      </c>
      <c r="C2219" s="1" t="s">
        <v>314</v>
      </c>
      <c r="D2219" s="1" t="s">
        <v>4433</v>
      </c>
      <c r="E2219" s="1" t="s">
        <v>154</v>
      </c>
      <c r="F2219" s="1" t="s">
        <v>4434</v>
      </c>
      <c r="G2219" s="1" t="s">
        <v>4435</v>
      </c>
      <c r="H2219" s="1">
        <v>2</v>
      </c>
      <c r="I2219" s="1">
        <v>1</v>
      </c>
      <c r="J2219" s="2" t="s">
        <v>4796</v>
      </c>
      <c r="L2219" s="2" t="s">
        <v>4797</v>
      </c>
      <c r="O2219" s="1" t="s">
        <v>4797</v>
      </c>
      <c r="R2219" s="1" t="s">
        <v>7</v>
      </c>
      <c r="S2219" s="2">
        <v>43777</v>
      </c>
      <c r="T2219" s="2">
        <f>S2219+(365*3)</f>
        <v>44872</v>
      </c>
      <c r="U2219" s="2">
        <f t="shared" si="212"/>
        <v>44932</v>
      </c>
      <c r="V2219" s="11">
        <f t="shared" ca="1" si="213"/>
        <v>737</v>
      </c>
      <c r="W2219" s="1" t="s">
        <v>4793</v>
      </c>
    </row>
    <row r="2220" spans="1:23" hidden="1" x14ac:dyDescent="0.25">
      <c r="A2220" s="1">
        <v>943</v>
      </c>
      <c r="B2220" s="1" t="s">
        <v>4430</v>
      </c>
      <c r="C2220" s="1" t="s">
        <v>153</v>
      </c>
      <c r="D2220" s="1" t="s">
        <v>627</v>
      </c>
      <c r="E2220" s="1" t="s">
        <v>154</v>
      </c>
      <c r="F2220" s="1" t="s">
        <v>4441</v>
      </c>
      <c r="G2220" s="1" t="s">
        <v>4442</v>
      </c>
      <c r="H2220" s="1">
        <v>2</v>
      </c>
      <c r="I2220" s="1">
        <v>1</v>
      </c>
      <c r="J2220" s="2" t="s">
        <v>4796</v>
      </c>
      <c r="L2220" s="2" t="s">
        <v>4797</v>
      </c>
      <c r="O2220" s="1" t="s">
        <v>4797</v>
      </c>
      <c r="R2220" s="1" t="s">
        <v>7</v>
      </c>
      <c r="S2220" s="2">
        <v>43777</v>
      </c>
      <c r="T2220" s="2">
        <f>S2220+(365*3)</f>
        <v>44872</v>
      </c>
      <c r="U2220" s="2">
        <f t="shared" si="212"/>
        <v>44932</v>
      </c>
      <c r="V2220" s="11">
        <f t="shared" ca="1" si="213"/>
        <v>737</v>
      </c>
      <c r="W2220" s="1" t="s">
        <v>4793</v>
      </c>
    </row>
    <row r="2221" spans="1:23" hidden="1" x14ac:dyDescent="0.25">
      <c r="A2221" s="1">
        <v>943</v>
      </c>
      <c r="B2221" s="1" t="s">
        <v>4430</v>
      </c>
      <c r="C2221" s="1" t="s">
        <v>153</v>
      </c>
      <c r="D2221" s="1">
        <v>7</v>
      </c>
      <c r="E2221" s="1" t="s">
        <v>58</v>
      </c>
      <c r="F2221" s="1" t="s">
        <v>4436</v>
      </c>
      <c r="G2221" s="1" t="s">
        <v>4437</v>
      </c>
      <c r="H2221" s="1">
        <v>3</v>
      </c>
      <c r="I2221" s="1">
        <v>1</v>
      </c>
      <c r="J2221" s="2" t="s">
        <v>4796</v>
      </c>
      <c r="L2221" s="2" t="s">
        <v>4797</v>
      </c>
      <c r="O2221" s="1" t="s">
        <v>4797</v>
      </c>
      <c r="R2221" s="1" t="s">
        <v>7</v>
      </c>
      <c r="S2221" s="2">
        <v>43777</v>
      </c>
      <c r="T2221" s="2">
        <f>S2221+(365*4)</f>
        <v>45237</v>
      </c>
      <c r="U2221" s="2">
        <f t="shared" si="212"/>
        <v>45297</v>
      </c>
      <c r="V2221" s="11">
        <f t="shared" ca="1" si="213"/>
        <v>372</v>
      </c>
      <c r="W2221" s="1" t="s">
        <v>4793</v>
      </c>
    </row>
    <row r="2222" spans="1:23" hidden="1" x14ac:dyDescent="0.25">
      <c r="A2222" s="1">
        <v>943</v>
      </c>
      <c r="B2222" s="1" t="s">
        <v>4430</v>
      </c>
      <c r="C2222" s="1" t="s">
        <v>1819</v>
      </c>
      <c r="D2222" s="1">
        <v>8</v>
      </c>
      <c r="E2222" s="1" t="s">
        <v>58</v>
      </c>
      <c r="F2222" s="1" t="s">
        <v>4438</v>
      </c>
      <c r="G2222" s="1" t="s">
        <v>4439</v>
      </c>
      <c r="H2222" s="1">
        <v>4</v>
      </c>
      <c r="I2222" s="1">
        <v>1</v>
      </c>
      <c r="J2222" s="2" t="s">
        <v>4796</v>
      </c>
      <c r="L2222" s="2" t="s">
        <v>4797</v>
      </c>
      <c r="O2222" s="1" t="s">
        <v>4797</v>
      </c>
      <c r="R2222" s="1" t="s">
        <v>7</v>
      </c>
      <c r="S2222" s="2">
        <v>43777</v>
      </c>
      <c r="T2222" s="2">
        <f>S2222+(365*4)</f>
        <v>45237</v>
      </c>
      <c r="U2222" s="2">
        <f t="shared" si="212"/>
        <v>45297</v>
      </c>
      <c r="V2222" s="11">
        <f t="shared" ca="1" si="213"/>
        <v>372</v>
      </c>
      <c r="W2222" s="1" t="s">
        <v>4793</v>
      </c>
    </row>
    <row r="2223" spans="1:23" hidden="1" x14ac:dyDescent="0.25">
      <c r="A2223" s="1">
        <v>943</v>
      </c>
      <c r="B2223" s="1" t="s">
        <v>4430</v>
      </c>
      <c r="C2223" s="1" t="s">
        <v>1819</v>
      </c>
      <c r="D2223" s="1" t="s">
        <v>719</v>
      </c>
      <c r="E2223" s="1" t="s">
        <v>58</v>
      </c>
      <c r="F2223" s="1" t="s">
        <v>4439</v>
      </c>
      <c r="G2223" s="1" t="s">
        <v>4440</v>
      </c>
      <c r="H2223" s="1">
        <v>3</v>
      </c>
      <c r="I2223" s="1">
        <v>1</v>
      </c>
      <c r="J2223" s="2" t="s">
        <v>4796</v>
      </c>
      <c r="L2223" s="2" t="s">
        <v>4797</v>
      </c>
      <c r="O2223" s="1" t="s">
        <v>4797</v>
      </c>
      <c r="R2223" s="1" t="s">
        <v>7</v>
      </c>
      <c r="S2223" s="2">
        <v>43777</v>
      </c>
      <c r="T2223" s="2">
        <f>S2223+(365*4)</f>
        <v>45237</v>
      </c>
      <c r="U2223" s="2">
        <f t="shared" si="212"/>
        <v>45297</v>
      </c>
      <c r="V2223" s="11">
        <f t="shared" ca="1" si="213"/>
        <v>372</v>
      </c>
      <c r="W2223" s="1" t="s">
        <v>4793</v>
      </c>
    </row>
    <row r="2224" spans="1:23" hidden="1" x14ac:dyDescent="0.25">
      <c r="A2224" s="1">
        <v>943</v>
      </c>
      <c r="B2224" s="1" t="s">
        <v>4493</v>
      </c>
      <c r="C2224" s="1" t="s">
        <v>20</v>
      </c>
      <c r="D2224" s="1" t="s">
        <v>4508</v>
      </c>
      <c r="E2224" s="1" t="s">
        <v>154</v>
      </c>
      <c r="F2224" s="1" t="s">
        <v>4509</v>
      </c>
      <c r="G2224" s="1" t="s">
        <v>4510</v>
      </c>
      <c r="H2224" s="1" t="s">
        <v>599</v>
      </c>
      <c r="I2224" s="1">
        <v>1</v>
      </c>
      <c r="J2224" s="2" t="s">
        <v>4796</v>
      </c>
      <c r="L2224" s="2" t="s">
        <v>4797</v>
      </c>
      <c r="O2224" s="1" t="s">
        <v>4797</v>
      </c>
      <c r="R2224" s="1" t="s">
        <v>7</v>
      </c>
      <c r="S2224" s="2">
        <v>43747</v>
      </c>
      <c r="T2224" s="2">
        <f>S2224+(365*3)</f>
        <v>44842</v>
      </c>
      <c r="U2224" s="2">
        <f t="shared" si="212"/>
        <v>44902</v>
      </c>
      <c r="V2224" s="11">
        <f t="shared" ca="1" si="213"/>
        <v>767</v>
      </c>
      <c r="W2224" s="1" t="s">
        <v>4793</v>
      </c>
    </row>
    <row r="2225" spans="1:23" hidden="1" x14ac:dyDescent="0.25">
      <c r="A2225" s="1">
        <v>943</v>
      </c>
      <c r="B2225" s="1" t="s">
        <v>4493</v>
      </c>
      <c r="C2225" s="1" t="s">
        <v>20</v>
      </c>
      <c r="D2225" s="1" t="s">
        <v>4517</v>
      </c>
      <c r="E2225" s="1" t="s">
        <v>154</v>
      </c>
      <c r="F2225" s="1" t="s">
        <v>4518</v>
      </c>
      <c r="G2225" s="1" t="s">
        <v>4519</v>
      </c>
      <c r="H2225" s="1">
        <v>4</v>
      </c>
      <c r="I2225" s="1">
        <v>1</v>
      </c>
      <c r="J2225" s="2" t="s">
        <v>4796</v>
      </c>
      <c r="L2225" s="2" t="s">
        <v>4797</v>
      </c>
      <c r="O2225" s="1" t="s">
        <v>4797</v>
      </c>
      <c r="R2225" s="1" t="s">
        <v>7</v>
      </c>
      <c r="S2225" s="2">
        <v>43746</v>
      </c>
      <c r="T2225" s="2">
        <f>S2225+(365*3)</f>
        <v>44841</v>
      </c>
      <c r="U2225" s="2">
        <f t="shared" si="212"/>
        <v>44901</v>
      </c>
      <c r="V2225" s="11">
        <f t="shared" ca="1" si="213"/>
        <v>768</v>
      </c>
      <c r="W2225" s="1" t="s">
        <v>4793</v>
      </c>
    </row>
    <row r="2226" spans="1:23" hidden="1" x14ac:dyDescent="0.25">
      <c r="A2226" s="1">
        <v>943</v>
      </c>
      <c r="B2226" s="1" t="s">
        <v>4493</v>
      </c>
      <c r="C2226" s="1" t="s">
        <v>314</v>
      </c>
      <c r="D2226" s="1" t="s">
        <v>4543</v>
      </c>
      <c r="E2226" s="1" t="s">
        <v>154</v>
      </c>
      <c r="F2226" s="1" t="s">
        <v>4542</v>
      </c>
      <c r="G2226" s="1" t="s">
        <v>4544</v>
      </c>
      <c r="H2226" s="1">
        <v>4</v>
      </c>
      <c r="I2226" s="1">
        <v>1</v>
      </c>
      <c r="J2226" s="2" t="s">
        <v>4796</v>
      </c>
      <c r="L2226" s="2" t="s">
        <v>4797</v>
      </c>
      <c r="O2226" s="1" t="s">
        <v>4797</v>
      </c>
      <c r="R2226" s="1" t="s">
        <v>7</v>
      </c>
      <c r="S2226" s="2">
        <v>43746</v>
      </c>
      <c r="T2226" s="2">
        <f>S2226+(365*3)</f>
        <v>44841</v>
      </c>
      <c r="U2226" s="2">
        <f t="shared" si="212"/>
        <v>44901</v>
      </c>
      <c r="V2226" s="11">
        <f t="shared" ca="1" si="213"/>
        <v>768</v>
      </c>
      <c r="W2226" s="1" t="s">
        <v>4793</v>
      </c>
    </row>
    <row r="2227" spans="1:23" hidden="1" x14ac:dyDescent="0.25">
      <c r="A2227" s="1">
        <v>943</v>
      </c>
      <c r="B2227" s="1" t="s">
        <v>4493</v>
      </c>
      <c r="C2227" s="1" t="s">
        <v>1349</v>
      </c>
      <c r="D2227" s="1">
        <v>52</v>
      </c>
      <c r="E2227" s="1" t="s">
        <v>58</v>
      </c>
      <c r="F2227" s="1" t="s">
        <v>4537</v>
      </c>
      <c r="G2227" s="1" t="s">
        <v>4538</v>
      </c>
      <c r="H2227" s="1">
        <v>4</v>
      </c>
      <c r="I2227" s="1">
        <v>1</v>
      </c>
      <c r="J2227" s="2" t="s">
        <v>4796</v>
      </c>
      <c r="L2227" s="2" t="s">
        <v>4797</v>
      </c>
      <c r="O2227" s="1" t="s">
        <v>4797</v>
      </c>
      <c r="R2227" s="1" t="s">
        <v>7</v>
      </c>
      <c r="S2227" s="2">
        <v>43746</v>
      </c>
      <c r="T2227" s="2">
        <f t="shared" ref="T2227:T2241" si="217">S2227+(365*4)</f>
        <v>45206</v>
      </c>
      <c r="U2227" s="2">
        <f t="shared" si="212"/>
        <v>45266</v>
      </c>
      <c r="V2227" s="11">
        <f t="shared" ca="1" si="213"/>
        <v>403</v>
      </c>
      <c r="W2227" s="1" t="s">
        <v>4793</v>
      </c>
    </row>
    <row r="2228" spans="1:23" hidden="1" x14ac:dyDescent="0.25">
      <c r="A2228" s="1">
        <v>943</v>
      </c>
      <c r="B2228" s="1" t="s">
        <v>4493</v>
      </c>
      <c r="C2228" s="1" t="s">
        <v>1349</v>
      </c>
      <c r="D2228" s="1">
        <v>54</v>
      </c>
      <c r="E2228" s="1" t="s">
        <v>58</v>
      </c>
      <c r="F2228" s="1" t="s">
        <v>4535</v>
      </c>
      <c r="G2228" s="1" t="s">
        <v>4536</v>
      </c>
      <c r="H2228" s="1">
        <v>1</v>
      </c>
      <c r="I2228" s="1">
        <v>1</v>
      </c>
      <c r="J2228" s="2" t="s">
        <v>4796</v>
      </c>
      <c r="L2228" s="2" t="s">
        <v>4797</v>
      </c>
      <c r="O2228" s="1" t="s">
        <v>4797</v>
      </c>
      <c r="R2228" s="1" t="s">
        <v>7</v>
      </c>
      <c r="S2228" s="2">
        <v>43746</v>
      </c>
      <c r="T2228" s="2">
        <f t="shared" si="217"/>
        <v>45206</v>
      </c>
      <c r="U2228" s="2">
        <f t="shared" si="212"/>
        <v>45266</v>
      </c>
      <c r="V2228" s="11">
        <f t="shared" ca="1" si="213"/>
        <v>403</v>
      </c>
      <c r="W2228" s="1" t="s">
        <v>4793</v>
      </c>
    </row>
    <row r="2229" spans="1:23" hidden="1" x14ac:dyDescent="0.25">
      <c r="A2229" s="1">
        <v>943</v>
      </c>
      <c r="B2229" s="1" t="s">
        <v>4493</v>
      </c>
      <c r="C2229" s="1" t="s">
        <v>1349</v>
      </c>
      <c r="D2229" s="1">
        <v>58</v>
      </c>
      <c r="E2229" s="1" t="s">
        <v>58</v>
      </c>
      <c r="F2229" s="1" t="s">
        <v>4539</v>
      </c>
      <c r="G2229" s="1" t="s">
        <v>4540</v>
      </c>
      <c r="H2229" s="1">
        <v>2</v>
      </c>
      <c r="I2229" s="1">
        <v>1</v>
      </c>
      <c r="J2229" s="2" t="s">
        <v>4796</v>
      </c>
      <c r="L2229" s="2" t="s">
        <v>4797</v>
      </c>
      <c r="O2229" s="1" t="s">
        <v>4797</v>
      </c>
      <c r="R2229" s="1" t="s">
        <v>7</v>
      </c>
      <c r="S2229" s="2">
        <v>43746</v>
      </c>
      <c r="T2229" s="2">
        <f t="shared" si="217"/>
        <v>45206</v>
      </c>
      <c r="U2229" s="2">
        <f t="shared" si="212"/>
        <v>45266</v>
      </c>
      <c r="V2229" s="11">
        <f t="shared" ca="1" si="213"/>
        <v>403</v>
      </c>
      <c r="W2229" s="1" t="s">
        <v>4793</v>
      </c>
    </row>
    <row r="2230" spans="1:23" hidden="1" x14ac:dyDescent="0.25">
      <c r="A2230" s="1">
        <v>943</v>
      </c>
      <c r="B2230" s="1" t="s">
        <v>4493</v>
      </c>
      <c r="C2230" s="1" t="s">
        <v>1349</v>
      </c>
      <c r="D2230" s="1">
        <v>59</v>
      </c>
      <c r="E2230" s="1" t="s">
        <v>58</v>
      </c>
      <c r="F2230" s="1" t="s">
        <v>4528</v>
      </c>
      <c r="G2230" s="1" t="s">
        <v>4529</v>
      </c>
      <c r="H2230" s="1">
        <v>12</v>
      </c>
      <c r="I2230" s="1">
        <v>1</v>
      </c>
      <c r="J2230" s="2" t="s">
        <v>4796</v>
      </c>
      <c r="L2230" s="2" t="s">
        <v>4797</v>
      </c>
      <c r="O2230" s="1" t="s">
        <v>4797</v>
      </c>
      <c r="R2230" s="1" t="s">
        <v>7</v>
      </c>
      <c r="S2230" s="2">
        <v>43747</v>
      </c>
      <c r="T2230" s="2">
        <f t="shared" si="217"/>
        <v>45207</v>
      </c>
      <c r="U2230" s="2">
        <f t="shared" si="212"/>
        <v>45267</v>
      </c>
      <c r="V2230" s="11">
        <f t="shared" ca="1" si="213"/>
        <v>402</v>
      </c>
      <c r="W2230" s="1" t="s">
        <v>4793</v>
      </c>
    </row>
    <row r="2231" spans="1:23" hidden="1" x14ac:dyDescent="0.25">
      <c r="A2231" s="1">
        <v>943</v>
      </c>
      <c r="B2231" s="1" t="s">
        <v>4493</v>
      </c>
      <c r="C2231" s="1" t="s">
        <v>1349</v>
      </c>
      <c r="D2231" s="1">
        <v>61</v>
      </c>
      <c r="E2231" s="1" t="s">
        <v>58</v>
      </c>
      <c r="F2231" s="1" t="s">
        <v>4530</v>
      </c>
      <c r="G2231" s="1" t="s">
        <v>4531</v>
      </c>
      <c r="H2231" s="1">
        <v>11</v>
      </c>
      <c r="I2231" s="1">
        <v>1</v>
      </c>
      <c r="J2231" s="2" t="s">
        <v>4796</v>
      </c>
      <c r="L2231" s="2" t="s">
        <v>4797</v>
      </c>
      <c r="O2231" s="1" t="s">
        <v>4797</v>
      </c>
      <c r="R2231" s="1" t="s">
        <v>7</v>
      </c>
      <c r="S2231" s="2">
        <v>43747</v>
      </c>
      <c r="T2231" s="2">
        <f t="shared" si="217"/>
        <v>45207</v>
      </c>
      <c r="U2231" s="2">
        <f t="shared" si="212"/>
        <v>45267</v>
      </c>
      <c r="V2231" s="11">
        <f t="shared" ca="1" si="213"/>
        <v>402</v>
      </c>
      <c r="W2231" s="1" t="s">
        <v>4793</v>
      </c>
    </row>
    <row r="2232" spans="1:23" hidden="1" x14ac:dyDescent="0.25">
      <c r="A2232" s="1">
        <v>943</v>
      </c>
      <c r="B2232" s="1" t="s">
        <v>4493</v>
      </c>
      <c r="C2232" s="1" t="s">
        <v>1349</v>
      </c>
      <c r="D2232" s="1">
        <v>63</v>
      </c>
      <c r="E2232" s="1" t="s">
        <v>58</v>
      </c>
      <c r="F2232" s="1" t="s">
        <v>4532</v>
      </c>
      <c r="G2232" s="1" t="s">
        <v>4532</v>
      </c>
      <c r="H2232" s="1">
        <v>11</v>
      </c>
      <c r="I2232" s="1">
        <v>1</v>
      </c>
      <c r="J2232" s="2" t="s">
        <v>4796</v>
      </c>
      <c r="L2232" s="2" t="s">
        <v>4797</v>
      </c>
      <c r="O2232" s="1" t="s">
        <v>4797</v>
      </c>
      <c r="R2232" s="1" t="s">
        <v>7</v>
      </c>
      <c r="S2232" s="2">
        <v>43747</v>
      </c>
      <c r="T2232" s="2">
        <f t="shared" si="217"/>
        <v>45207</v>
      </c>
      <c r="U2232" s="2">
        <f t="shared" si="212"/>
        <v>45267</v>
      </c>
      <c r="V2232" s="11">
        <f t="shared" ca="1" si="213"/>
        <v>402</v>
      </c>
      <c r="W2232" s="1" t="s">
        <v>4793</v>
      </c>
    </row>
    <row r="2233" spans="1:23" hidden="1" x14ac:dyDescent="0.25">
      <c r="A2233" s="1">
        <v>943</v>
      </c>
      <c r="B2233" s="1" t="s">
        <v>4493</v>
      </c>
      <c r="C2233" s="1" t="s">
        <v>1349</v>
      </c>
      <c r="D2233" s="1">
        <v>65</v>
      </c>
      <c r="E2233" s="1" t="s">
        <v>58</v>
      </c>
      <c r="F2233" s="1" t="s">
        <v>4533</v>
      </c>
      <c r="G2233" s="1" t="s">
        <v>4534</v>
      </c>
      <c r="H2233" s="1" t="s">
        <v>54</v>
      </c>
      <c r="I2233" s="1">
        <v>1</v>
      </c>
      <c r="J2233" s="2" t="s">
        <v>4796</v>
      </c>
      <c r="L2233" s="2" t="s">
        <v>4797</v>
      </c>
      <c r="O2233" s="1" t="s">
        <v>4797</v>
      </c>
      <c r="R2233" s="1" t="s">
        <v>7</v>
      </c>
      <c r="S2233" s="2">
        <v>43747</v>
      </c>
      <c r="T2233" s="2">
        <f t="shared" si="217"/>
        <v>45207</v>
      </c>
      <c r="U2233" s="2">
        <f t="shared" si="212"/>
        <v>45267</v>
      </c>
      <c r="V2233" s="11">
        <f t="shared" ca="1" si="213"/>
        <v>402</v>
      </c>
      <c r="W2233" s="1" t="s">
        <v>4793</v>
      </c>
    </row>
    <row r="2234" spans="1:23" hidden="1" x14ac:dyDescent="0.25">
      <c r="A2234" s="1">
        <v>943</v>
      </c>
      <c r="B2234" s="1" t="s">
        <v>4493</v>
      </c>
      <c r="C2234" s="1" t="s">
        <v>153</v>
      </c>
      <c r="D2234" s="1" t="s">
        <v>4514</v>
      </c>
      <c r="E2234" s="1" t="s">
        <v>58</v>
      </c>
      <c r="F2234" s="1" t="s">
        <v>4515</v>
      </c>
      <c r="G2234" s="1" t="s">
        <v>4516</v>
      </c>
      <c r="H2234" s="1">
        <v>8</v>
      </c>
      <c r="I2234" s="1">
        <v>1</v>
      </c>
      <c r="J2234" s="2" t="s">
        <v>4796</v>
      </c>
      <c r="L2234" s="2" t="s">
        <v>4797</v>
      </c>
      <c r="O2234" s="1" t="s">
        <v>4797</v>
      </c>
      <c r="R2234" s="1" t="s">
        <v>7</v>
      </c>
      <c r="S2234" s="2">
        <v>43746</v>
      </c>
      <c r="T2234" s="2">
        <f t="shared" si="217"/>
        <v>45206</v>
      </c>
      <c r="U2234" s="2">
        <f t="shared" si="212"/>
        <v>45266</v>
      </c>
      <c r="V2234" s="11">
        <f t="shared" ca="1" si="213"/>
        <v>403</v>
      </c>
      <c r="W2234" s="1" t="s">
        <v>4793</v>
      </c>
    </row>
    <row r="2235" spans="1:23" hidden="1" x14ac:dyDescent="0.25">
      <c r="A2235" s="1">
        <v>943</v>
      </c>
      <c r="B2235" s="1" t="s">
        <v>4493</v>
      </c>
      <c r="C2235" s="1" t="s">
        <v>260</v>
      </c>
      <c r="D2235" s="1" t="s">
        <v>54</v>
      </c>
      <c r="E2235" s="1" t="s">
        <v>58</v>
      </c>
      <c r="F2235" s="1" t="s">
        <v>4497</v>
      </c>
      <c r="G2235" s="1" t="s">
        <v>4498</v>
      </c>
      <c r="H2235" s="1" t="s">
        <v>986</v>
      </c>
      <c r="I2235" s="1">
        <v>1</v>
      </c>
      <c r="J2235" s="2" t="s">
        <v>4796</v>
      </c>
      <c r="L2235" s="2" t="s">
        <v>4797</v>
      </c>
      <c r="O2235" s="1" t="s">
        <v>4797</v>
      </c>
      <c r="R2235" s="1" t="s">
        <v>7</v>
      </c>
      <c r="S2235" s="2">
        <v>43747</v>
      </c>
      <c r="T2235" s="2">
        <f t="shared" si="217"/>
        <v>45207</v>
      </c>
      <c r="U2235" s="2">
        <f t="shared" si="212"/>
        <v>45267</v>
      </c>
      <c r="V2235" s="11">
        <f t="shared" ca="1" si="213"/>
        <v>402</v>
      </c>
      <c r="W2235" s="1" t="s">
        <v>4793</v>
      </c>
    </row>
    <row r="2236" spans="1:23" hidden="1" x14ac:dyDescent="0.25">
      <c r="A2236" s="1">
        <v>943</v>
      </c>
      <c r="B2236" s="1" t="s">
        <v>4493</v>
      </c>
      <c r="C2236" s="1" t="s">
        <v>153</v>
      </c>
      <c r="D2236" s="1" t="s">
        <v>283</v>
      </c>
      <c r="E2236" s="1" t="s">
        <v>58</v>
      </c>
      <c r="F2236" s="1" t="s">
        <v>4526</v>
      </c>
      <c r="G2236" s="1" t="s">
        <v>4527</v>
      </c>
      <c r="H2236" s="1">
        <v>3</v>
      </c>
      <c r="I2236" s="1">
        <v>1</v>
      </c>
      <c r="J2236" s="2" t="s">
        <v>4796</v>
      </c>
      <c r="L2236" s="2" t="s">
        <v>4797</v>
      </c>
      <c r="O2236" s="1" t="s">
        <v>4797</v>
      </c>
      <c r="R2236" s="1" t="s">
        <v>7</v>
      </c>
      <c r="S2236" s="2">
        <v>43747</v>
      </c>
      <c r="T2236" s="2">
        <f t="shared" si="217"/>
        <v>45207</v>
      </c>
      <c r="U2236" s="2">
        <f t="shared" si="212"/>
        <v>45267</v>
      </c>
      <c r="V2236" s="11">
        <f t="shared" ca="1" si="213"/>
        <v>402</v>
      </c>
      <c r="W2236" s="1" t="s">
        <v>4793</v>
      </c>
    </row>
    <row r="2237" spans="1:23" hidden="1" x14ac:dyDescent="0.25">
      <c r="A2237" s="1">
        <v>943</v>
      </c>
      <c r="B2237" s="1" t="s">
        <v>4493</v>
      </c>
      <c r="C2237" s="1" t="s">
        <v>1349</v>
      </c>
      <c r="D2237" s="1" t="s">
        <v>531</v>
      </c>
      <c r="E2237" s="1" t="s">
        <v>58</v>
      </c>
      <c r="F2237" s="1" t="s">
        <v>4541</v>
      </c>
      <c r="G2237" s="1" t="s">
        <v>4542</v>
      </c>
      <c r="H2237" s="1">
        <v>4</v>
      </c>
      <c r="I2237" s="1">
        <v>1</v>
      </c>
      <c r="J2237" s="2" t="s">
        <v>4796</v>
      </c>
      <c r="L2237" s="2" t="s">
        <v>4797</v>
      </c>
      <c r="O2237" s="1" t="s">
        <v>4797</v>
      </c>
      <c r="R2237" s="1" t="s">
        <v>7</v>
      </c>
      <c r="S2237" s="2">
        <v>43746</v>
      </c>
      <c r="T2237" s="2">
        <f t="shared" si="217"/>
        <v>45206</v>
      </c>
      <c r="U2237" s="2">
        <f t="shared" si="212"/>
        <v>45266</v>
      </c>
      <c r="V2237" s="11">
        <f t="shared" ca="1" si="213"/>
        <v>403</v>
      </c>
      <c r="W2237" s="1" t="s">
        <v>4793</v>
      </c>
    </row>
    <row r="2238" spans="1:23" hidden="1" x14ac:dyDescent="0.25">
      <c r="A2238" s="1">
        <v>943</v>
      </c>
      <c r="B2238" s="1" t="s">
        <v>4493</v>
      </c>
      <c r="C2238" s="1" t="s">
        <v>153</v>
      </c>
      <c r="D2238" s="1" t="s">
        <v>155</v>
      </c>
      <c r="E2238" s="1" t="s">
        <v>58</v>
      </c>
      <c r="F2238" s="1" t="s">
        <v>4503</v>
      </c>
      <c r="G2238" s="1" t="s">
        <v>4504</v>
      </c>
      <c r="H2238" s="1" t="s">
        <v>4502</v>
      </c>
      <c r="I2238" s="1">
        <v>1</v>
      </c>
      <c r="J2238" s="2" t="s">
        <v>4796</v>
      </c>
      <c r="L2238" s="2" t="s">
        <v>4797</v>
      </c>
      <c r="O2238" s="1" t="s">
        <v>4797</v>
      </c>
      <c r="R2238" s="1" t="s">
        <v>7</v>
      </c>
      <c r="S2238" s="2">
        <v>43747</v>
      </c>
      <c r="T2238" s="2">
        <f t="shared" si="217"/>
        <v>45207</v>
      </c>
      <c r="U2238" s="2">
        <f t="shared" si="212"/>
        <v>45267</v>
      </c>
      <c r="V2238" s="11">
        <f t="shared" ca="1" si="213"/>
        <v>402</v>
      </c>
      <c r="W2238" s="1" t="s">
        <v>4793</v>
      </c>
    </row>
    <row r="2239" spans="1:23" hidden="1" x14ac:dyDescent="0.25">
      <c r="A2239" s="1">
        <v>943</v>
      </c>
      <c r="B2239" s="1" t="s">
        <v>4493</v>
      </c>
      <c r="C2239" s="1" t="s">
        <v>153</v>
      </c>
      <c r="D2239" s="1" t="s">
        <v>842</v>
      </c>
      <c r="E2239" s="1" t="s">
        <v>58</v>
      </c>
      <c r="F2239" s="1" t="s">
        <v>4495</v>
      </c>
      <c r="G2239" s="1" t="s">
        <v>4496</v>
      </c>
      <c r="H2239" s="1" t="s">
        <v>174</v>
      </c>
      <c r="I2239" s="1">
        <v>1</v>
      </c>
      <c r="J2239" s="2" t="s">
        <v>4796</v>
      </c>
      <c r="L2239" s="2" t="s">
        <v>4797</v>
      </c>
      <c r="O2239" s="1" t="s">
        <v>4797</v>
      </c>
      <c r="R2239" s="1" t="s">
        <v>7</v>
      </c>
      <c r="S2239" s="2">
        <v>43747</v>
      </c>
      <c r="T2239" s="2">
        <f t="shared" si="217"/>
        <v>45207</v>
      </c>
      <c r="U2239" s="2">
        <f t="shared" si="212"/>
        <v>45267</v>
      </c>
      <c r="V2239" s="11">
        <f t="shared" ca="1" si="213"/>
        <v>402</v>
      </c>
      <c r="W2239" s="1" t="s">
        <v>4793</v>
      </c>
    </row>
    <row r="2240" spans="1:23" hidden="1" x14ac:dyDescent="0.25">
      <c r="A2240" s="1">
        <v>943</v>
      </c>
      <c r="B2240" s="1" t="s">
        <v>4493</v>
      </c>
      <c r="C2240" s="1" t="s">
        <v>1711</v>
      </c>
      <c r="D2240" s="1" t="s">
        <v>4522</v>
      </c>
      <c r="E2240" s="1" t="s">
        <v>58</v>
      </c>
      <c r="F2240" s="1" t="s">
        <v>4519</v>
      </c>
      <c r="G2240" s="1" t="s">
        <v>4523</v>
      </c>
      <c r="H2240" s="1">
        <v>4</v>
      </c>
      <c r="I2240" s="1">
        <v>1</v>
      </c>
      <c r="J2240" s="2" t="s">
        <v>4796</v>
      </c>
      <c r="L2240" s="2" t="s">
        <v>4797</v>
      </c>
      <c r="O2240" s="1" t="s">
        <v>4797</v>
      </c>
      <c r="R2240" s="1" t="s">
        <v>7</v>
      </c>
      <c r="S2240" s="2">
        <v>43746</v>
      </c>
      <c r="T2240" s="2">
        <f t="shared" si="217"/>
        <v>45206</v>
      </c>
      <c r="U2240" s="2">
        <f t="shared" si="212"/>
        <v>45266</v>
      </c>
      <c r="V2240" s="11">
        <f t="shared" ca="1" si="213"/>
        <v>403</v>
      </c>
      <c r="W2240" s="1" t="s">
        <v>4793</v>
      </c>
    </row>
    <row r="2241" spans="1:23" hidden="1" x14ac:dyDescent="0.25">
      <c r="A2241" s="1">
        <v>943</v>
      </c>
      <c r="B2241" s="1" t="s">
        <v>4493</v>
      </c>
      <c r="C2241" s="1" t="s">
        <v>328</v>
      </c>
      <c r="D2241" s="1" t="s">
        <v>4524</v>
      </c>
      <c r="E2241" s="1" t="s">
        <v>58</v>
      </c>
      <c r="F2241" s="1" t="s">
        <v>4525</v>
      </c>
      <c r="G2241" s="1" t="s">
        <v>4525</v>
      </c>
      <c r="H2241" s="1">
        <v>1</v>
      </c>
      <c r="I2241" s="1">
        <v>1</v>
      </c>
      <c r="J2241" s="2" t="s">
        <v>4796</v>
      </c>
      <c r="L2241" s="2" t="s">
        <v>4797</v>
      </c>
      <c r="O2241" s="1" t="s">
        <v>4797</v>
      </c>
      <c r="R2241" s="1" t="s">
        <v>7</v>
      </c>
      <c r="S2241" s="2">
        <v>43747</v>
      </c>
      <c r="T2241" s="2">
        <f t="shared" si="217"/>
        <v>45207</v>
      </c>
      <c r="U2241" s="2">
        <f t="shared" si="212"/>
        <v>45267</v>
      </c>
      <c r="V2241" s="11">
        <f t="shared" ca="1" si="213"/>
        <v>402</v>
      </c>
      <c r="W2241" s="1" t="s">
        <v>4793</v>
      </c>
    </row>
    <row r="2242" spans="1:23" hidden="1" x14ac:dyDescent="0.25">
      <c r="A2242" s="1">
        <v>943</v>
      </c>
      <c r="B2242" s="1" t="s">
        <v>4480</v>
      </c>
      <c r="C2242" s="1" t="s">
        <v>20</v>
      </c>
      <c r="D2242" s="1" t="s">
        <v>479</v>
      </c>
      <c r="E2242" s="1" t="s">
        <v>154</v>
      </c>
      <c r="F2242" s="1" t="s">
        <v>4483</v>
      </c>
      <c r="G2242" s="1" t="s">
        <v>4484</v>
      </c>
      <c r="H2242" s="1">
        <v>2</v>
      </c>
      <c r="I2242" s="1">
        <v>1</v>
      </c>
      <c r="J2242" s="2" t="s">
        <v>4796</v>
      </c>
      <c r="L2242" s="2" t="s">
        <v>4797</v>
      </c>
      <c r="O2242" s="1" t="s">
        <v>4797</v>
      </c>
      <c r="R2242" s="1" t="s">
        <v>7</v>
      </c>
      <c r="S2242" s="2">
        <v>43748</v>
      </c>
      <c r="T2242" s="2">
        <f>S2242+(365*3)</f>
        <v>44843</v>
      </c>
      <c r="U2242" s="2">
        <f t="shared" ref="U2242:U2291" si="218">T2242+60</f>
        <v>44903</v>
      </c>
      <c r="V2242" s="11">
        <f t="shared" ref="V2242:V2291" ca="1" si="219">TODAY()-U2242</f>
        <v>766</v>
      </c>
      <c r="W2242" s="1" t="s">
        <v>4793</v>
      </c>
    </row>
    <row r="2243" spans="1:23" hidden="1" x14ac:dyDescent="0.25">
      <c r="A2243" s="1">
        <v>943</v>
      </c>
      <c r="B2243" s="1" t="s">
        <v>4480</v>
      </c>
      <c r="C2243" s="1" t="s">
        <v>20</v>
      </c>
      <c r="D2243" s="1" t="s">
        <v>514</v>
      </c>
      <c r="E2243" s="1" t="s">
        <v>58</v>
      </c>
      <c r="F2243" s="1" t="s">
        <v>4485</v>
      </c>
      <c r="G2243" s="1" t="s">
        <v>4486</v>
      </c>
      <c r="H2243" s="1">
        <v>3</v>
      </c>
      <c r="I2243" s="1">
        <v>1</v>
      </c>
      <c r="J2243" s="2" t="s">
        <v>4796</v>
      </c>
      <c r="L2243" s="2" t="s">
        <v>4797</v>
      </c>
      <c r="O2243" s="1" t="s">
        <v>4797</v>
      </c>
      <c r="R2243" s="1" t="s">
        <v>7</v>
      </c>
      <c r="S2243" s="2">
        <v>43748</v>
      </c>
      <c r="T2243" s="2">
        <f>S2243+(365*4)</f>
        <v>45208</v>
      </c>
      <c r="U2243" s="2">
        <f t="shared" si="218"/>
        <v>45268</v>
      </c>
      <c r="V2243" s="11">
        <f t="shared" ca="1" si="219"/>
        <v>401</v>
      </c>
      <c r="W2243" s="1" t="s">
        <v>4793</v>
      </c>
    </row>
    <row r="2244" spans="1:23" hidden="1" x14ac:dyDescent="0.25">
      <c r="A2244" s="1">
        <v>943</v>
      </c>
      <c r="B2244" s="1" t="s">
        <v>4573</v>
      </c>
      <c r="C2244" s="1" t="s">
        <v>153</v>
      </c>
      <c r="D2244" s="1" t="s">
        <v>514</v>
      </c>
      <c r="E2244" s="1" t="s">
        <v>154</v>
      </c>
      <c r="F2244" s="1" t="s">
        <v>4576</v>
      </c>
      <c r="G2244" s="1" t="s">
        <v>4576</v>
      </c>
      <c r="H2244" s="1">
        <v>2</v>
      </c>
      <c r="I2244" s="1">
        <v>1</v>
      </c>
      <c r="J2244" s="2" t="s">
        <v>4796</v>
      </c>
      <c r="L2244" s="2" t="s">
        <v>4797</v>
      </c>
      <c r="O2244" s="1" t="s">
        <v>4797</v>
      </c>
      <c r="R2244" s="1" t="s">
        <v>7</v>
      </c>
      <c r="S2244" s="2">
        <v>43776</v>
      </c>
      <c r="T2244" s="2">
        <f>S2244+(365*3)</f>
        <v>44871</v>
      </c>
      <c r="U2244" s="2">
        <f t="shared" si="218"/>
        <v>44931</v>
      </c>
      <c r="V2244" s="11">
        <f t="shared" ca="1" si="219"/>
        <v>738</v>
      </c>
      <c r="W2244" s="1" t="s">
        <v>4793</v>
      </c>
    </row>
    <row r="2245" spans="1:23" hidden="1" x14ac:dyDescent="0.25">
      <c r="A2245" s="1">
        <v>943</v>
      </c>
      <c r="B2245" s="1" t="s">
        <v>4573</v>
      </c>
      <c r="C2245" s="1" t="s">
        <v>153</v>
      </c>
      <c r="D2245" s="1" t="s">
        <v>479</v>
      </c>
      <c r="E2245" s="1" t="s">
        <v>58</v>
      </c>
      <c r="F2245" s="1" t="s">
        <v>4578</v>
      </c>
      <c r="G2245" s="1" t="s">
        <v>4579</v>
      </c>
      <c r="H2245" s="1" t="s">
        <v>4577</v>
      </c>
      <c r="I2245" s="1">
        <v>1</v>
      </c>
      <c r="J2245" s="2" t="s">
        <v>4796</v>
      </c>
      <c r="L2245" s="2" t="s">
        <v>4797</v>
      </c>
      <c r="O2245" s="1" t="s">
        <v>4797</v>
      </c>
      <c r="R2245" s="1" t="s">
        <v>7</v>
      </c>
      <c r="S2245" s="2">
        <v>43776</v>
      </c>
      <c r="T2245" s="2">
        <f>S2245+(365*4)</f>
        <v>45236</v>
      </c>
      <c r="U2245" s="2">
        <f t="shared" si="218"/>
        <v>45296</v>
      </c>
      <c r="V2245" s="11">
        <f t="shared" ca="1" si="219"/>
        <v>373</v>
      </c>
      <c r="W2245" s="1" t="s">
        <v>4793</v>
      </c>
    </row>
    <row r="2246" spans="1:23" hidden="1" x14ac:dyDescent="0.25">
      <c r="A2246" s="1">
        <v>943</v>
      </c>
      <c r="B2246" s="1" t="s">
        <v>4558</v>
      </c>
      <c r="C2246" s="1" t="s">
        <v>20</v>
      </c>
      <c r="D2246" s="1" t="s">
        <v>886</v>
      </c>
      <c r="E2246" s="1" t="s">
        <v>154</v>
      </c>
      <c r="F2246" s="1" t="s">
        <v>4567</v>
      </c>
      <c r="G2246" s="1" t="s">
        <v>4568</v>
      </c>
      <c r="H2246" s="1">
        <v>3</v>
      </c>
      <c r="I2246" s="1">
        <v>1</v>
      </c>
      <c r="J2246" s="2" t="s">
        <v>4796</v>
      </c>
      <c r="L2246" s="2" t="s">
        <v>4797</v>
      </c>
      <c r="O2246" s="1" t="s">
        <v>4797</v>
      </c>
      <c r="R2246" s="1" t="s">
        <v>7</v>
      </c>
      <c r="S2246" s="2">
        <v>43776</v>
      </c>
      <c r="T2246" s="2">
        <f t="shared" ref="T2246:T2253" si="220">S2246+(365*3)</f>
        <v>44871</v>
      </c>
      <c r="U2246" s="2">
        <f t="shared" si="218"/>
        <v>44931</v>
      </c>
      <c r="V2246" s="11">
        <f t="shared" ca="1" si="219"/>
        <v>738</v>
      </c>
      <c r="W2246" s="1" t="s">
        <v>4793</v>
      </c>
    </row>
    <row r="2247" spans="1:23" hidden="1" x14ac:dyDescent="0.25">
      <c r="A2247" s="1">
        <v>943</v>
      </c>
      <c r="B2247" s="1" t="s">
        <v>4558</v>
      </c>
      <c r="C2247" s="1" t="s">
        <v>20</v>
      </c>
      <c r="D2247" s="1" t="s">
        <v>894</v>
      </c>
      <c r="E2247" s="1" t="s">
        <v>154</v>
      </c>
      <c r="F2247" s="1" t="s">
        <v>4563</v>
      </c>
      <c r="G2247" s="1" t="s">
        <v>4564</v>
      </c>
      <c r="H2247" s="1">
        <v>3</v>
      </c>
      <c r="I2247" s="1">
        <v>1</v>
      </c>
      <c r="J2247" s="2" t="s">
        <v>4796</v>
      </c>
      <c r="L2247" s="2" t="s">
        <v>4797</v>
      </c>
      <c r="O2247" s="1" t="s">
        <v>4797</v>
      </c>
      <c r="R2247" s="1" t="s">
        <v>7</v>
      </c>
      <c r="S2247" s="2">
        <v>43776</v>
      </c>
      <c r="T2247" s="2">
        <f t="shared" si="220"/>
        <v>44871</v>
      </c>
      <c r="U2247" s="2">
        <f t="shared" si="218"/>
        <v>44931</v>
      </c>
      <c r="V2247" s="11">
        <f t="shared" ca="1" si="219"/>
        <v>738</v>
      </c>
      <c r="W2247" s="1" t="s">
        <v>4793</v>
      </c>
    </row>
    <row r="2248" spans="1:23" hidden="1" x14ac:dyDescent="0.25">
      <c r="A2248" s="1">
        <v>943</v>
      </c>
      <c r="B2248" s="1" t="s">
        <v>4558</v>
      </c>
      <c r="C2248" s="1" t="s">
        <v>153</v>
      </c>
      <c r="D2248" s="1" t="s">
        <v>514</v>
      </c>
      <c r="E2248" s="1" t="s">
        <v>154</v>
      </c>
      <c r="F2248" s="1" t="s">
        <v>4565</v>
      </c>
      <c r="G2248" s="1" t="s">
        <v>4566</v>
      </c>
      <c r="H2248" s="1">
        <v>3</v>
      </c>
      <c r="I2248" s="1">
        <v>1</v>
      </c>
      <c r="J2248" s="2" t="s">
        <v>4796</v>
      </c>
      <c r="L2248" s="2" t="s">
        <v>4797</v>
      </c>
      <c r="O2248" s="1" t="s">
        <v>4797</v>
      </c>
      <c r="R2248" s="1" t="s">
        <v>7</v>
      </c>
      <c r="S2248" s="2">
        <v>43776</v>
      </c>
      <c r="T2248" s="2">
        <f t="shared" si="220"/>
        <v>44871</v>
      </c>
      <c r="U2248" s="2">
        <f t="shared" si="218"/>
        <v>44931</v>
      </c>
      <c r="V2248" s="11">
        <f t="shared" ca="1" si="219"/>
        <v>738</v>
      </c>
      <c r="W2248" s="1" t="s">
        <v>4793</v>
      </c>
    </row>
    <row r="2249" spans="1:23" hidden="1" x14ac:dyDescent="0.25">
      <c r="A2249" s="1">
        <v>943</v>
      </c>
      <c r="B2249" s="1" t="s">
        <v>4473</v>
      </c>
      <c r="C2249" s="1" t="s">
        <v>153</v>
      </c>
      <c r="D2249" s="1" t="s">
        <v>519</v>
      </c>
      <c r="E2249" s="1" t="s">
        <v>154</v>
      </c>
      <c r="F2249" s="1" t="s">
        <v>4476</v>
      </c>
      <c r="G2249" s="1" t="s">
        <v>4477</v>
      </c>
      <c r="H2249" s="1">
        <v>2</v>
      </c>
      <c r="I2249" s="1">
        <v>1</v>
      </c>
      <c r="J2249" s="2" t="s">
        <v>4796</v>
      </c>
      <c r="L2249" s="2" t="s">
        <v>4797</v>
      </c>
      <c r="O2249" s="1" t="s">
        <v>4797</v>
      </c>
      <c r="R2249" s="1" t="s">
        <v>7</v>
      </c>
      <c r="S2249" s="2">
        <v>43748</v>
      </c>
      <c r="T2249" s="2">
        <f t="shared" si="220"/>
        <v>44843</v>
      </c>
      <c r="U2249" s="2">
        <f t="shared" si="218"/>
        <v>44903</v>
      </c>
      <c r="V2249" s="11">
        <f t="shared" ca="1" si="219"/>
        <v>766</v>
      </c>
      <c r="W2249" s="1" t="s">
        <v>4793</v>
      </c>
    </row>
    <row r="2250" spans="1:23" hidden="1" x14ac:dyDescent="0.25">
      <c r="A2250" s="1">
        <v>943</v>
      </c>
      <c r="B2250" s="1" t="s">
        <v>4452</v>
      </c>
      <c r="C2250" s="1" t="s">
        <v>153</v>
      </c>
      <c r="D2250" s="1" t="s">
        <v>177</v>
      </c>
      <c r="E2250" s="1" t="s">
        <v>154</v>
      </c>
      <c r="F2250" s="1" t="s">
        <v>4467</v>
      </c>
      <c r="G2250" s="1" t="s">
        <v>4470</v>
      </c>
      <c r="H2250" s="1" t="s">
        <v>235</v>
      </c>
      <c r="I2250" s="1">
        <v>1</v>
      </c>
      <c r="J2250" s="2" t="s">
        <v>4796</v>
      </c>
      <c r="L2250" s="2" t="s">
        <v>4797</v>
      </c>
      <c r="O2250" s="1" t="s">
        <v>4797</v>
      </c>
      <c r="R2250" s="1" t="s">
        <v>7</v>
      </c>
      <c r="S2250" s="2">
        <v>43749</v>
      </c>
      <c r="T2250" s="2">
        <f t="shared" si="220"/>
        <v>44844</v>
      </c>
      <c r="U2250" s="2">
        <f t="shared" si="218"/>
        <v>44904</v>
      </c>
      <c r="V2250" s="11">
        <f t="shared" ca="1" si="219"/>
        <v>765</v>
      </c>
      <c r="W2250" s="1" t="s">
        <v>4793</v>
      </c>
    </row>
    <row r="2251" spans="1:23" hidden="1" x14ac:dyDescent="0.25">
      <c r="A2251" s="1">
        <v>943</v>
      </c>
      <c r="B2251" s="1" t="s">
        <v>4452</v>
      </c>
      <c r="C2251" s="1" t="s">
        <v>153</v>
      </c>
      <c r="D2251" s="1" t="s">
        <v>280</v>
      </c>
      <c r="E2251" s="1" t="s">
        <v>154</v>
      </c>
      <c r="F2251" s="1" t="s">
        <v>4455</v>
      </c>
      <c r="G2251" s="1" t="s">
        <v>4456</v>
      </c>
      <c r="H2251" s="1" t="s">
        <v>4454</v>
      </c>
      <c r="I2251" s="1">
        <v>1</v>
      </c>
      <c r="J2251" s="2" t="s">
        <v>4796</v>
      </c>
      <c r="L2251" s="2" t="s">
        <v>4797</v>
      </c>
      <c r="O2251" s="1" t="s">
        <v>4797</v>
      </c>
      <c r="R2251" s="1" t="s">
        <v>7</v>
      </c>
      <c r="S2251" s="2">
        <v>43749</v>
      </c>
      <c r="T2251" s="2">
        <f t="shared" si="220"/>
        <v>44844</v>
      </c>
      <c r="U2251" s="2">
        <f t="shared" si="218"/>
        <v>44904</v>
      </c>
      <c r="V2251" s="11">
        <f t="shared" ca="1" si="219"/>
        <v>765</v>
      </c>
      <c r="W2251" s="1" t="s">
        <v>4793</v>
      </c>
    </row>
    <row r="2252" spans="1:23" hidden="1" x14ac:dyDescent="0.25">
      <c r="A2252" s="1">
        <v>943</v>
      </c>
      <c r="B2252" s="1" t="s">
        <v>4452</v>
      </c>
      <c r="C2252" s="1" t="s">
        <v>153</v>
      </c>
      <c r="D2252" s="1" t="s">
        <v>519</v>
      </c>
      <c r="E2252" s="1" t="s">
        <v>154</v>
      </c>
      <c r="F2252" s="1" t="s">
        <v>4466</v>
      </c>
      <c r="G2252" s="1" t="s">
        <v>4467</v>
      </c>
      <c r="H2252" s="1">
        <v>5</v>
      </c>
      <c r="I2252" s="1">
        <v>1</v>
      </c>
      <c r="J2252" s="2" t="s">
        <v>4796</v>
      </c>
      <c r="L2252" s="2" t="s">
        <v>4797</v>
      </c>
      <c r="O2252" s="1" t="s">
        <v>4797</v>
      </c>
      <c r="R2252" s="1" t="s">
        <v>7</v>
      </c>
      <c r="S2252" s="2">
        <v>43749</v>
      </c>
      <c r="T2252" s="2">
        <f t="shared" si="220"/>
        <v>44844</v>
      </c>
      <c r="U2252" s="2">
        <f t="shared" si="218"/>
        <v>44904</v>
      </c>
      <c r="V2252" s="11">
        <f t="shared" ca="1" si="219"/>
        <v>765</v>
      </c>
      <c r="W2252" s="1" t="s">
        <v>4793</v>
      </c>
    </row>
    <row r="2253" spans="1:23" hidden="1" x14ac:dyDescent="0.25">
      <c r="A2253" s="1">
        <v>943</v>
      </c>
      <c r="B2253" s="1" t="s">
        <v>4452</v>
      </c>
      <c r="C2253" s="1" t="s">
        <v>153</v>
      </c>
      <c r="D2253" s="1" t="s">
        <v>1064</v>
      </c>
      <c r="E2253" s="1" t="s">
        <v>154</v>
      </c>
      <c r="F2253" s="1" t="s">
        <v>4460</v>
      </c>
      <c r="G2253" s="1" t="s">
        <v>4461</v>
      </c>
      <c r="H2253" s="1">
        <v>3</v>
      </c>
      <c r="I2253" s="1">
        <v>1</v>
      </c>
      <c r="J2253" s="2" t="s">
        <v>4796</v>
      </c>
      <c r="L2253" s="2" t="s">
        <v>4797</v>
      </c>
      <c r="O2253" s="1" t="s">
        <v>4797</v>
      </c>
      <c r="R2253" s="1" t="s">
        <v>7</v>
      </c>
      <c r="S2253" s="2">
        <v>43749</v>
      </c>
      <c r="T2253" s="2">
        <f t="shared" si="220"/>
        <v>44844</v>
      </c>
      <c r="U2253" s="2">
        <f t="shared" si="218"/>
        <v>44904</v>
      </c>
      <c r="V2253" s="11">
        <f t="shared" ca="1" si="219"/>
        <v>765</v>
      </c>
      <c r="W2253" s="1" t="s">
        <v>4793</v>
      </c>
    </row>
    <row r="2254" spans="1:23" hidden="1" x14ac:dyDescent="0.25">
      <c r="A2254" s="1">
        <v>943</v>
      </c>
      <c r="B2254" s="1" t="s">
        <v>4452</v>
      </c>
      <c r="C2254" s="1" t="s">
        <v>20</v>
      </c>
      <c r="D2254" s="1">
        <v>14</v>
      </c>
      <c r="E2254" s="1" t="s">
        <v>58</v>
      </c>
      <c r="F2254" s="1" t="s">
        <v>4464</v>
      </c>
      <c r="G2254" s="1" t="s">
        <v>4465</v>
      </c>
      <c r="H2254" s="1">
        <v>5</v>
      </c>
      <c r="I2254" s="1">
        <v>1</v>
      </c>
      <c r="J2254" s="2" t="s">
        <v>4796</v>
      </c>
      <c r="L2254" s="2" t="s">
        <v>4797</v>
      </c>
      <c r="O2254" s="1" t="s">
        <v>4797</v>
      </c>
      <c r="R2254" s="1" t="s">
        <v>7</v>
      </c>
      <c r="S2254" s="2">
        <v>43749</v>
      </c>
      <c r="T2254" s="2">
        <f t="shared" ref="T2254:T2263" si="221">S2254+(365*4)</f>
        <v>45209</v>
      </c>
      <c r="U2254" s="2">
        <f t="shared" si="218"/>
        <v>45269</v>
      </c>
      <c r="V2254" s="11">
        <f t="shared" ca="1" si="219"/>
        <v>400</v>
      </c>
      <c r="W2254" s="1" t="s">
        <v>4793</v>
      </c>
    </row>
    <row r="2255" spans="1:23" hidden="1" x14ac:dyDescent="0.25">
      <c r="A2255" s="1">
        <v>943</v>
      </c>
      <c r="B2255" s="1" t="s">
        <v>4452</v>
      </c>
      <c r="C2255" s="1" t="s">
        <v>1819</v>
      </c>
      <c r="D2255" s="1">
        <v>22</v>
      </c>
      <c r="E2255" s="1" t="s">
        <v>58</v>
      </c>
      <c r="F2255" s="1" t="s">
        <v>4463</v>
      </c>
      <c r="G2255" s="1" t="s">
        <v>4463</v>
      </c>
      <c r="H2255" s="1">
        <v>5</v>
      </c>
      <c r="I2255" s="1">
        <v>1</v>
      </c>
      <c r="J2255" s="2" t="s">
        <v>4796</v>
      </c>
      <c r="L2255" s="2" t="s">
        <v>4797</v>
      </c>
      <c r="O2255" s="1" t="s">
        <v>4797</v>
      </c>
      <c r="R2255" s="1" t="s">
        <v>7</v>
      </c>
      <c r="S2255" s="2">
        <v>43749</v>
      </c>
      <c r="T2255" s="2">
        <f t="shared" si="221"/>
        <v>45209</v>
      </c>
      <c r="U2255" s="2">
        <f t="shared" si="218"/>
        <v>45269</v>
      </c>
      <c r="V2255" s="11">
        <f t="shared" ca="1" si="219"/>
        <v>400</v>
      </c>
      <c r="W2255" s="1" t="s">
        <v>4793</v>
      </c>
    </row>
    <row r="2256" spans="1:23" hidden="1" x14ac:dyDescent="0.25">
      <c r="A2256" s="1">
        <v>943</v>
      </c>
      <c r="B2256" s="1" t="s">
        <v>4452</v>
      </c>
      <c r="C2256" s="1" t="s">
        <v>153</v>
      </c>
      <c r="D2256" s="1">
        <v>55</v>
      </c>
      <c r="E2256" s="1" t="s">
        <v>58</v>
      </c>
      <c r="F2256" s="1" t="s">
        <v>4460</v>
      </c>
      <c r="G2256" s="1" t="s">
        <v>4460</v>
      </c>
      <c r="H2256" s="1">
        <v>4</v>
      </c>
      <c r="I2256" s="1">
        <v>1</v>
      </c>
      <c r="J2256" s="2" t="s">
        <v>4796</v>
      </c>
      <c r="L2256" s="2" t="s">
        <v>4797</v>
      </c>
      <c r="O2256" s="1" t="s">
        <v>4797</v>
      </c>
      <c r="R2256" s="1" t="s">
        <v>7</v>
      </c>
      <c r="S2256" s="2">
        <v>43749</v>
      </c>
      <c r="T2256" s="2">
        <f t="shared" si="221"/>
        <v>45209</v>
      </c>
      <c r="U2256" s="2">
        <f t="shared" si="218"/>
        <v>45269</v>
      </c>
      <c r="V2256" s="11">
        <f t="shared" ca="1" si="219"/>
        <v>400</v>
      </c>
      <c r="W2256" s="1" t="s">
        <v>4793</v>
      </c>
    </row>
    <row r="2257" spans="1:23" hidden="1" x14ac:dyDescent="0.25">
      <c r="A2257" s="1">
        <v>943</v>
      </c>
      <c r="B2257" s="1" t="s">
        <v>4452</v>
      </c>
      <c r="C2257" s="1" t="s">
        <v>153</v>
      </c>
      <c r="D2257" s="1" t="s">
        <v>4457</v>
      </c>
      <c r="E2257" s="1" t="s">
        <v>58</v>
      </c>
      <c r="F2257" s="1" t="s">
        <v>4458</v>
      </c>
      <c r="G2257" s="1" t="s">
        <v>4459</v>
      </c>
      <c r="H2257" s="1">
        <v>4</v>
      </c>
      <c r="I2257" s="1">
        <v>1</v>
      </c>
      <c r="J2257" s="2" t="s">
        <v>4796</v>
      </c>
      <c r="L2257" s="2" t="s">
        <v>4797</v>
      </c>
      <c r="O2257" s="1" t="s">
        <v>4797</v>
      </c>
      <c r="R2257" s="1" t="s">
        <v>7</v>
      </c>
      <c r="S2257" s="2">
        <v>43749</v>
      </c>
      <c r="T2257" s="2">
        <f t="shared" si="221"/>
        <v>45209</v>
      </c>
      <c r="U2257" s="2">
        <f t="shared" si="218"/>
        <v>45269</v>
      </c>
      <c r="V2257" s="11">
        <f t="shared" ca="1" si="219"/>
        <v>400</v>
      </c>
      <c r="W2257" s="1" t="s">
        <v>4793</v>
      </c>
    </row>
    <row r="2258" spans="1:23" hidden="1" x14ac:dyDescent="0.25">
      <c r="A2258" s="1">
        <v>943</v>
      </c>
      <c r="B2258" s="1" t="s">
        <v>4489</v>
      </c>
      <c r="C2258" s="1" t="s">
        <v>153</v>
      </c>
      <c r="D2258" s="1" t="s">
        <v>177</v>
      </c>
      <c r="E2258" s="1" t="s">
        <v>58</v>
      </c>
      <c r="F2258" s="1" t="s">
        <v>4490</v>
      </c>
      <c r="G2258" s="1" t="s">
        <v>4490</v>
      </c>
      <c r="H2258" s="1">
        <v>1</v>
      </c>
      <c r="I2258" s="1">
        <v>1</v>
      </c>
      <c r="J2258" s="2" t="s">
        <v>4796</v>
      </c>
      <c r="L2258" s="2" t="s">
        <v>4797</v>
      </c>
      <c r="O2258" s="1" t="s">
        <v>4797</v>
      </c>
      <c r="R2258" s="1" t="s">
        <v>7</v>
      </c>
      <c r="S2258" s="2">
        <v>43748</v>
      </c>
      <c r="T2258" s="2">
        <f t="shared" si="221"/>
        <v>45208</v>
      </c>
      <c r="U2258" s="2">
        <f t="shared" si="218"/>
        <v>45268</v>
      </c>
      <c r="V2258" s="11">
        <f t="shared" ca="1" si="219"/>
        <v>401</v>
      </c>
      <c r="W2258" s="1" t="s">
        <v>4793</v>
      </c>
    </row>
    <row r="2259" spans="1:23" hidden="1" x14ac:dyDescent="0.25">
      <c r="A2259" s="1">
        <v>952</v>
      </c>
      <c r="B2259" s="1" t="s">
        <v>4582</v>
      </c>
      <c r="C2259" s="1" t="s">
        <v>153</v>
      </c>
      <c r="D2259" s="1">
        <v>122</v>
      </c>
      <c r="E2259" s="1" t="s">
        <v>58</v>
      </c>
      <c r="F2259" s="1" t="s">
        <v>4583</v>
      </c>
      <c r="G2259" s="1" t="s">
        <v>4584</v>
      </c>
      <c r="H2259" s="1">
        <v>1</v>
      </c>
      <c r="I2259" s="1">
        <v>1</v>
      </c>
      <c r="J2259" s="2" t="s">
        <v>4796</v>
      </c>
      <c r="L2259" s="2" t="s">
        <v>4797</v>
      </c>
      <c r="O2259" s="1" t="s">
        <v>4797</v>
      </c>
      <c r="R2259" s="1" t="s">
        <v>7</v>
      </c>
      <c r="S2259" s="2">
        <v>40602</v>
      </c>
      <c r="T2259" s="2">
        <f t="shared" si="221"/>
        <v>42062</v>
      </c>
      <c r="U2259" s="2">
        <f t="shared" si="218"/>
        <v>42122</v>
      </c>
      <c r="V2259" s="11">
        <f t="shared" ca="1" si="219"/>
        <v>3547</v>
      </c>
      <c r="W2259" s="1" t="s">
        <v>4793</v>
      </c>
    </row>
    <row r="2260" spans="1:23" hidden="1" x14ac:dyDescent="0.25">
      <c r="A2260" s="1">
        <v>952</v>
      </c>
      <c r="B2260" s="1" t="s">
        <v>4585</v>
      </c>
      <c r="C2260" s="1" t="s">
        <v>20</v>
      </c>
      <c r="D2260" s="1">
        <v>1</v>
      </c>
      <c r="E2260" s="1" t="s">
        <v>58</v>
      </c>
      <c r="F2260" s="1" t="s">
        <v>4586</v>
      </c>
      <c r="G2260" s="1" t="s">
        <v>4587</v>
      </c>
      <c r="H2260" s="1">
        <v>2</v>
      </c>
      <c r="I2260" s="1">
        <v>1</v>
      </c>
      <c r="J2260" s="2" t="s">
        <v>4796</v>
      </c>
      <c r="L2260" s="2" t="s">
        <v>4797</v>
      </c>
      <c r="O2260" s="1" t="s">
        <v>4797</v>
      </c>
      <c r="R2260" s="1" t="s">
        <v>7</v>
      </c>
      <c r="S2260" s="2">
        <v>40602</v>
      </c>
      <c r="T2260" s="2">
        <f t="shared" si="221"/>
        <v>42062</v>
      </c>
      <c r="U2260" s="2">
        <f t="shared" si="218"/>
        <v>42122</v>
      </c>
      <c r="V2260" s="11">
        <f t="shared" ca="1" si="219"/>
        <v>3547</v>
      </c>
      <c r="W2260" s="1" t="s">
        <v>4793</v>
      </c>
    </row>
    <row r="2261" spans="1:23" hidden="1" x14ac:dyDescent="0.25">
      <c r="A2261" s="1">
        <v>952</v>
      </c>
      <c r="B2261" s="1" t="s">
        <v>4585</v>
      </c>
      <c r="C2261" s="1" t="s">
        <v>153</v>
      </c>
      <c r="D2261" s="1">
        <v>2</v>
      </c>
      <c r="E2261" s="1" t="s">
        <v>58</v>
      </c>
      <c r="F2261" s="1" t="s">
        <v>4591</v>
      </c>
      <c r="G2261" s="1" t="s">
        <v>4592</v>
      </c>
      <c r="H2261" s="1">
        <v>1</v>
      </c>
      <c r="I2261" s="1">
        <v>1</v>
      </c>
      <c r="J2261" s="2" t="s">
        <v>4796</v>
      </c>
      <c r="L2261" s="2" t="s">
        <v>4797</v>
      </c>
      <c r="O2261" s="1" t="s">
        <v>4797</v>
      </c>
      <c r="R2261" s="1" t="s">
        <v>7</v>
      </c>
      <c r="S2261" s="2">
        <v>40602</v>
      </c>
      <c r="T2261" s="2">
        <f t="shared" si="221"/>
        <v>42062</v>
      </c>
      <c r="U2261" s="2">
        <f t="shared" si="218"/>
        <v>42122</v>
      </c>
      <c r="V2261" s="11">
        <f t="shared" ca="1" si="219"/>
        <v>3547</v>
      </c>
      <c r="W2261" s="1" t="s">
        <v>4793</v>
      </c>
    </row>
    <row r="2262" spans="1:23" hidden="1" x14ac:dyDescent="0.25">
      <c r="A2262" s="1">
        <v>952</v>
      </c>
      <c r="B2262" s="1" t="s">
        <v>4585</v>
      </c>
      <c r="C2262" s="1" t="s">
        <v>153</v>
      </c>
      <c r="D2262" s="1">
        <v>3</v>
      </c>
      <c r="E2262" s="1" t="s">
        <v>58</v>
      </c>
      <c r="F2262" s="1" t="s">
        <v>4587</v>
      </c>
      <c r="G2262" s="1" t="s">
        <v>4588</v>
      </c>
      <c r="H2262" s="1">
        <v>2</v>
      </c>
      <c r="I2262" s="1">
        <v>1</v>
      </c>
      <c r="J2262" s="2" t="s">
        <v>4796</v>
      </c>
      <c r="L2262" s="2" t="s">
        <v>4797</v>
      </c>
      <c r="O2262" s="1" t="s">
        <v>4797</v>
      </c>
      <c r="R2262" s="1" t="s">
        <v>7</v>
      </c>
      <c r="S2262" s="2">
        <v>41591</v>
      </c>
      <c r="T2262" s="2">
        <f t="shared" si="221"/>
        <v>43051</v>
      </c>
      <c r="U2262" s="2">
        <f t="shared" si="218"/>
        <v>43111</v>
      </c>
      <c r="V2262" s="11">
        <f t="shared" ca="1" si="219"/>
        <v>2558</v>
      </c>
      <c r="W2262" s="1" t="s">
        <v>4793</v>
      </c>
    </row>
    <row r="2263" spans="1:23" hidden="1" x14ac:dyDescent="0.25">
      <c r="A2263" s="1">
        <v>952</v>
      </c>
      <c r="B2263" s="1" t="s">
        <v>4585</v>
      </c>
      <c r="C2263" s="1" t="s">
        <v>153</v>
      </c>
      <c r="D2263" s="1">
        <v>4</v>
      </c>
      <c r="E2263" s="1" t="s">
        <v>58</v>
      </c>
      <c r="F2263" s="1" t="s">
        <v>4589</v>
      </c>
      <c r="G2263" s="1" t="s">
        <v>4590</v>
      </c>
      <c r="H2263" s="1">
        <v>2</v>
      </c>
      <c r="I2263" s="1">
        <v>1</v>
      </c>
      <c r="J2263" s="2" t="s">
        <v>4796</v>
      </c>
      <c r="L2263" s="2" t="s">
        <v>4797</v>
      </c>
      <c r="O2263" s="1" t="s">
        <v>4797</v>
      </c>
      <c r="R2263" s="1" t="s">
        <v>7</v>
      </c>
      <c r="S2263" s="2">
        <v>41591</v>
      </c>
      <c r="T2263" s="2">
        <f t="shared" si="221"/>
        <v>43051</v>
      </c>
      <c r="U2263" s="2">
        <f t="shared" si="218"/>
        <v>43111</v>
      </c>
      <c r="V2263" s="11">
        <f t="shared" ca="1" si="219"/>
        <v>2558</v>
      </c>
      <c r="W2263" s="1" t="s">
        <v>4793</v>
      </c>
    </row>
    <row r="2264" spans="1:23" hidden="1" x14ac:dyDescent="0.25">
      <c r="A2264" s="1">
        <v>961</v>
      </c>
      <c r="B2264" s="1" t="s">
        <v>4711</v>
      </c>
      <c r="C2264" s="1" t="s">
        <v>153</v>
      </c>
      <c r="D2264" s="1">
        <v>120</v>
      </c>
      <c r="E2264" s="1" t="s">
        <v>154</v>
      </c>
      <c r="F2264" s="1" t="s">
        <v>4717</v>
      </c>
      <c r="G2264" s="1" t="s">
        <v>4718</v>
      </c>
      <c r="H2264" s="1" t="s">
        <v>155</v>
      </c>
      <c r="I2264" s="1">
        <v>1</v>
      </c>
      <c r="J2264" s="2" t="s">
        <v>4796</v>
      </c>
      <c r="L2264" s="2" t="s">
        <v>4797</v>
      </c>
      <c r="O2264" s="1" t="s">
        <v>4797</v>
      </c>
      <c r="R2264" s="1" t="s">
        <v>7</v>
      </c>
      <c r="S2264" s="2">
        <v>43978</v>
      </c>
      <c r="T2264" s="2">
        <f t="shared" ref="T2264:T2270" si="222">S2264+(365*3)</f>
        <v>45073</v>
      </c>
      <c r="U2264" s="2">
        <f t="shared" si="218"/>
        <v>45133</v>
      </c>
      <c r="V2264" s="11">
        <f t="shared" ca="1" si="219"/>
        <v>536</v>
      </c>
      <c r="W2264" s="1" t="s">
        <v>4793</v>
      </c>
    </row>
    <row r="2265" spans="1:23" hidden="1" x14ac:dyDescent="0.25">
      <c r="A2265" s="1">
        <v>961</v>
      </c>
      <c r="B2265" s="1" t="s">
        <v>4711</v>
      </c>
      <c r="C2265" s="1" t="s">
        <v>153</v>
      </c>
      <c r="D2265" s="1">
        <v>121</v>
      </c>
      <c r="E2265" s="1" t="s">
        <v>154</v>
      </c>
      <c r="F2265" s="1" t="s">
        <v>4742</v>
      </c>
      <c r="G2265" s="1" t="s">
        <v>4743</v>
      </c>
      <c r="H2265" s="1">
        <v>1</v>
      </c>
      <c r="I2265" s="1">
        <v>1</v>
      </c>
      <c r="J2265" s="2" t="s">
        <v>4796</v>
      </c>
      <c r="L2265" s="2" t="s">
        <v>4797</v>
      </c>
      <c r="O2265" s="1" t="s">
        <v>4797</v>
      </c>
      <c r="R2265" s="1" t="s">
        <v>7</v>
      </c>
      <c r="S2265" s="2">
        <v>43978</v>
      </c>
      <c r="T2265" s="2">
        <f t="shared" si="222"/>
        <v>45073</v>
      </c>
      <c r="U2265" s="2">
        <f t="shared" si="218"/>
        <v>45133</v>
      </c>
      <c r="V2265" s="11">
        <f t="shared" ca="1" si="219"/>
        <v>536</v>
      </c>
      <c r="W2265" s="1" t="s">
        <v>4793</v>
      </c>
    </row>
    <row r="2266" spans="1:23" hidden="1" x14ac:dyDescent="0.25">
      <c r="A2266" s="1">
        <v>961</v>
      </c>
      <c r="B2266" s="1" t="s">
        <v>4711</v>
      </c>
      <c r="C2266" s="1" t="s">
        <v>153</v>
      </c>
      <c r="D2266" s="1">
        <v>122</v>
      </c>
      <c r="E2266" s="1" t="s">
        <v>154</v>
      </c>
      <c r="F2266" s="1" t="s">
        <v>4740</v>
      </c>
      <c r="G2266" s="1" t="s">
        <v>4741</v>
      </c>
      <c r="H2266" s="1" t="s">
        <v>4739</v>
      </c>
      <c r="I2266" s="1">
        <v>1</v>
      </c>
      <c r="J2266" s="2" t="s">
        <v>4796</v>
      </c>
      <c r="L2266" s="2" t="s">
        <v>4797</v>
      </c>
      <c r="O2266" s="1" t="s">
        <v>4797</v>
      </c>
      <c r="R2266" s="1" t="s">
        <v>7</v>
      </c>
      <c r="S2266" s="2">
        <v>43978</v>
      </c>
      <c r="T2266" s="2">
        <f t="shared" si="222"/>
        <v>45073</v>
      </c>
      <c r="U2266" s="2">
        <f t="shared" si="218"/>
        <v>45133</v>
      </c>
      <c r="V2266" s="11">
        <f t="shared" ca="1" si="219"/>
        <v>536</v>
      </c>
      <c r="W2266" s="1" t="s">
        <v>4793</v>
      </c>
    </row>
    <row r="2267" spans="1:23" hidden="1" x14ac:dyDescent="0.25">
      <c r="A2267" s="1">
        <v>961</v>
      </c>
      <c r="B2267" s="1" t="s">
        <v>4711</v>
      </c>
      <c r="C2267" s="1" t="s">
        <v>153</v>
      </c>
      <c r="D2267" s="1">
        <v>127</v>
      </c>
      <c r="E2267" s="1" t="s">
        <v>154</v>
      </c>
      <c r="F2267" s="1" t="s">
        <v>4737</v>
      </c>
      <c r="G2267" s="1" t="s">
        <v>4738</v>
      </c>
      <c r="H2267" s="1">
        <v>25</v>
      </c>
      <c r="I2267" s="1">
        <v>1</v>
      </c>
      <c r="J2267" s="2" t="s">
        <v>4796</v>
      </c>
      <c r="L2267" s="2" t="s">
        <v>4797</v>
      </c>
      <c r="O2267" s="1" t="s">
        <v>4797</v>
      </c>
      <c r="R2267" s="1" t="s">
        <v>7</v>
      </c>
      <c r="S2267" s="2">
        <v>43978</v>
      </c>
      <c r="T2267" s="2">
        <f t="shared" si="222"/>
        <v>45073</v>
      </c>
      <c r="U2267" s="2">
        <f t="shared" si="218"/>
        <v>45133</v>
      </c>
      <c r="V2267" s="11">
        <f t="shared" ca="1" si="219"/>
        <v>536</v>
      </c>
      <c r="W2267" s="1" t="s">
        <v>4793</v>
      </c>
    </row>
    <row r="2268" spans="1:23" hidden="1" x14ac:dyDescent="0.25">
      <c r="A2268" s="1">
        <v>961</v>
      </c>
      <c r="B2268" s="1" t="s">
        <v>4711</v>
      </c>
      <c r="C2268" s="1" t="s">
        <v>260</v>
      </c>
      <c r="D2268" s="1">
        <v>431</v>
      </c>
      <c r="E2268" s="1" t="s">
        <v>154</v>
      </c>
      <c r="F2268" s="1" t="s">
        <v>4729</v>
      </c>
      <c r="G2268" s="1" t="s">
        <v>4730</v>
      </c>
      <c r="H2268" s="1">
        <v>10</v>
      </c>
      <c r="I2268" s="1">
        <v>1</v>
      </c>
      <c r="J2268" s="2" t="s">
        <v>4796</v>
      </c>
      <c r="L2268" s="2" t="s">
        <v>4797</v>
      </c>
      <c r="O2268" s="1" t="s">
        <v>4797</v>
      </c>
      <c r="R2268" s="1" t="s">
        <v>7</v>
      </c>
      <c r="S2268" s="2">
        <v>43978</v>
      </c>
      <c r="T2268" s="2">
        <f t="shared" si="222"/>
        <v>45073</v>
      </c>
      <c r="U2268" s="2">
        <f t="shared" si="218"/>
        <v>45133</v>
      </c>
      <c r="V2268" s="11">
        <f t="shared" ca="1" si="219"/>
        <v>536</v>
      </c>
      <c r="W2268" s="1" t="s">
        <v>4793</v>
      </c>
    </row>
    <row r="2269" spans="1:23" hidden="1" x14ac:dyDescent="0.25">
      <c r="A2269" s="1">
        <v>961</v>
      </c>
      <c r="B2269" s="1" t="s">
        <v>4711</v>
      </c>
      <c r="C2269" s="1" t="s">
        <v>328</v>
      </c>
      <c r="D2269" s="3">
        <v>45615</v>
      </c>
      <c r="E2269" s="1" t="s">
        <v>154</v>
      </c>
      <c r="F2269" s="1" t="s">
        <v>4727</v>
      </c>
      <c r="G2269" s="1" t="s">
        <v>4728</v>
      </c>
      <c r="H2269" s="1">
        <v>10</v>
      </c>
      <c r="I2269" s="1">
        <v>1</v>
      </c>
      <c r="J2269" s="2" t="s">
        <v>4796</v>
      </c>
      <c r="L2269" s="2" t="s">
        <v>4797</v>
      </c>
      <c r="O2269" s="1" t="s">
        <v>4797</v>
      </c>
      <c r="R2269" s="1" t="s">
        <v>7</v>
      </c>
      <c r="S2269" s="2">
        <v>43978</v>
      </c>
      <c r="T2269" s="2">
        <f t="shared" si="222"/>
        <v>45073</v>
      </c>
      <c r="U2269" s="2">
        <f t="shared" si="218"/>
        <v>45133</v>
      </c>
      <c r="V2269" s="11">
        <f t="shared" ca="1" si="219"/>
        <v>536</v>
      </c>
      <c r="W2269" s="1" t="s">
        <v>4793</v>
      </c>
    </row>
    <row r="2270" spans="1:23" hidden="1" x14ac:dyDescent="0.25">
      <c r="A2270" s="1">
        <v>961</v>
      </c>
      <c r="B2270" s="1" t="s">
        <v>4711</v>
      </c>
      <c r="C2270" s="1" t="s">
        <v>153</v>
      </c>
      <c r="D2270" s="1" t="s">
        <v>4723</v>
      </c>
      <c r="E2270" s="1" t="s">
        <v>154</v>
      </c>
      <c r="F2270" s="1" t="s">
        <v>4724</v>
      </c>
      <c r="G2270" s="1" t="s">
        <v>4725</v>
      </c>
      <c r="H2270" s="1" t="s">
        <v>4719</v>
      </c>
      <c r="I2270" s="1">
        <v>1</v>
      </c>
      <c r="J2270" s="2" t="s">
        <v>4796</v>
      </c>
      <c r="L2270" s="2" t="s">
        <v>4797</v>
      </c>
      <c r="O2270" s="1" t="s">
        <v>4797</v>
      </c>
      <c r="R2270" s="1" t="s">
        <v>7</v>
      </c>
      <c r="S2270" s="2">
        <v>43978</v>
      </c>
      <c r="T2270" s="2">
        <f t="shared" si="222"/>
        <v>45073</v>
      </c>
      <c r="U2270" s="2">
        <f t="shared" si="218"/>
        <v>45133</v>
      </c>
      <c r="V2270" s="11">
        <f t="shared" ca="1" si="219"/>
        <v>536</v>
      </c>
      <c r="W2270" s="1" t="s">
        <v>4793</v>
      </c>
    </row>
    <row r="2271" spans="1:23" hidden="1" x14ac:dyDescent="0.25">
      <c r="A2271" s="1">
        <v>961</v>
      </c>
      <c r="B2271" s="1" t="s">
        <v>4711</v>
      </c>
      <c r="C2271" s="1" t="s">
        <v>153</v>
      </c>
      <c r="D2271" s="1">
        <v>101</v>
      </c>
      <c r="E2271" s="1" t="s">
        <v>58</v>
      </c>
      <c r="F2271" s="1" t="s">
        <v>4712</v>
      </c>
      <c r="G2271" s="1" t="s">
        <v>4713</v>
      </c>
      <c r="H2271" s="1" t="s">
        <v>10</v>
      </c>
      <c r="I2271" s="1">
        <v>1</v>
      </c>
      <c r="J2271" s="2" t="s">
        <v>4796</v>
      </c>
      <c r="L2271" s="2" t="s">
        <v>4797</v>
      </c>
      <c r="O2271" s="1" t="s">
        <v>4797</v>
      </c>
      <c r="R2271" s="1" t="s">
        <v>7</v>
      </c>
      <c r="S2271" s="2">
        <v>43202</v>
      </c>
      <c r="T2271" s="2">
        <f>S2271+(365*4)</f>
        <v>44662</v>
      </c>
      <c r="U2271" s="2">
        <f t="shared" si="218"/>
        <v>44722</v>
      </c>
      <c r="V2271" s="11">
        <f t="shared" ca="1" si="219"/>
        <v>947</v>
      </c>
      <c r="W2271" s="1" t="s">
        <v>4793</v>
      </c>
    </row>
    <row r="2272" spans="1:23" hidden="1" x14ac:dyDescent="0.25">
      <c r="A2272" s="1">
        <v>962</v>
      </c>
      <c r="B2272" s="1" t="s">
        <v>4711</v>
      </c>
      <c r="C2272" s="1" t="s">
        <v>356</v>
      </c>
      <c r="D2272" s="1">
        <v>12</v>
      </c>
      <c r="E2272" s="1" t="s">
        <v>154</v>
      </c>
      <c r="F2272" s="1" t="s">
        <v>4749</v>
      </c>
      <c r="G2272" s="1" t="s">
        <v>4749</v>
      </c>
      <c r="H2272" s="1">
        <v>12</v>
      </c>
      <c r="I2272" s="1">
        <v>1</v>
      </c>
      <c r="J2272" s="2" t="s">
        <v>4796</v>
      </c>
      <c r="L2272" s="2" t="s">
        <v>4797</v>
      </c>
      <c r="O2272" s="1" t="s">
        <v>4797</v>
      </c>
      <c r="R2272" s="1" t="s">
        <v>7</v>
      </c>
      <c r="S2272" s="2">
        <v>43978</v>
      </c>
      <c r="T2272" s="2">
        <f t="shared" ref="T2272:T2281" si="223">S2272+(365*3)</f>
        <v>45073</v>
      </c>
      <c r="U2272" s="2">
        <f t="shared" si="218"/>
        <v>45133</v>
      </c>
      <c r="V2272" s="11">
        <f t="shared" ca="1" si="219"/>
        <v>536</v>
      </c>
      <c r="W2272" s="1" t="s">
        <v>4793</v>
      </c>
    </row>
    <row r="2273" spans="1:23" hidden="1" x14ac:dyDescent="0.25">
      <c r="A2273" s="1">
        <v>962</v>
      </c>
      <c r="B2273" s="1" t="s">
        <v>4711</v>
      </c>
      <c r="C2273" s="1" t="s">
        <v>356</v>
      </c>
      <c r="D2273" s="1">
        <v>13</v>
      </c>
      <c r="E2273" s="1" t="s">
        <v>154</v>
      </c>
      <c r="F2273" s="1" t="s">
        <v>4752</v>
      </c>
      <c r="G2273" s="1" t="s">
        <v>4752</v>
      </c>
      <c r="H2273" s="1">
        <v>13</v>
      </c>
      <c r="I2273" s="1">
        <v>1</v>
      </c>
      <c r="J2273" s="2" t="s">
        <v>4796</v>
      </c>
      <c r="L2273" s="2" t="s">
        <v>4797</v>
      </c>
      <c r="O2273" s="1" t="s">
        <v>4797</v>
      </c>
      <c r="R2273" s="1" t="s">
        <v>7</v>
      </c>
      <c r="S2273" s="2">
        <v>43978</v>
      </c>
      <c r="T2273" s="2">
        <f t="shared" si="223"/>
        <v>45073</v>
      </c>
      <c r="U2273" s="2">
        <f t="shared" si="218"/>
        <v>45133</v>
      </c>
      <c r="V2273" s="11">
        <f t="shared" ca="1" si="219"/>
        <v>536</v>
      </c>
      <c r="W2273" s="1" t="s">
        <v>4793</v>
      </c>
    </row>
    <row r="2274" spans="1:23" hidden="1" x14ac:dyDescent="0.25">
      <c r="A2274" s="1">
        <v>962</v>
      </c>
      <c r="B2274" s="1" t="s">
        <v>4711</v>
      </c>
      <c r="C2274" s="1" t="s">
        <v>356</v>
      </c>
      <c r="D2274" s="1">
        <v>14</v>
      </c>
      <c r="E2274" s="1" t="s">
        <v>154</v>
      </c>
      <c r="F2274" s="1" t="s">
        <v>4754</v>
      </c>
      <c r="G2274" s="1" t="s">
        <v>4754</v>
      </c>
      <c r="H2274" s="1">
        <v>14</v>
      </c>
      <c r="I2274" s="1">
        <v>1</v>
      </c>
      <c r="J2274" s="2" t="s">
        <v>4796</v>
      </c>
      <c r="L2274" s="2" t="s">
        <v>4797</v>
      </c>
      <c r="O2274" s="1" t="s">
        <v>4797</v>
      </c>
      <c r="R2274" s="1" t="s">
        <v>7</v>
      </c>
      <c r="S2274" s="2">
        <v>43978</v>
      </c>
      <c r="T2274" s="2">
        <f t="shared" si="223"/>
        <v>45073</v>
      </c>
      <c r="U2274" s="2">
        <f t="shared" si="218"/>
        <v>45133</v>
      </c>
      <c r="V2274" s="11">
        <f t="shared" ca="1" si="219"/>
        <v>536</v>
      </c>
      <c r="W2274" s="1" t="s">
        <v>4793</v>
      </c>
    </row>
    <row r="2275" spans="1:23" hidden="1" x14ac:dyDescent="0.25">
      <c r="A2275" s="1">
        <v>962</v>
      </c>
      <c r="B2275" s="1" t="s">
        <v>4711</v>
      </c>
      <c r="C2275" s="1" t="s">
        <v>260</v>
      </c>
      <c r="D2275" s="1">
        <v>15</v>
      </c>
      <c r="E2275" s="1" t="s">
        <v>154</v>
      </c>
      <c r="F2275" s="1" t="s">
        <v>4755</v>
      </c>
      <c r="G2275" s="1" t="s">
        <v>4755</v>
      </c>
      <c r="H2275" s="1">
        <v>15</v>
      </c>
      <c r="I2275" s="1">
        <v>1</v>
      </c>
      <c r="J2275" s="2" t="s">
        <v>4796</v>
      </c>
      <c r="L2275" s="2" t="s">
        <v>4797</v>
      </c>
      <c r="O2275" s="1" t="s">
        <v>4797</v>
      </c>
      <c r="R2275" s="1" t="s">
        <v>7</v>
      </c>
      <c r="S2275" s="2">
        <v>43978</v>
      </c>
      <c r="T2275" s="2">
        <f t="shared" si="223"/>
        <v>45073</v>
      </c>
      <c r="U2275" s="2">
        <f t="shared" si="218"/>
        <v>45133</v>
      </c>
      <c r="V2275" s="11">
        <f t="shared" ca="1" si="219"/>
        <v>536</v>
      </c>
      <c r="W2275" s="1" t="s">
        <v>4793</v>
      </c>
    </row>
    <row r="2276" spans="1:23" hidden="1" x14ac:dyDescent="0.25">
      <c r="A2276" s="1">
        <v>962</v>
      </c>
      <c r="B2276" s="1" t="s">
        <v>4711</v>
      </c>
      <c r="C2276" s="1" t="s">
        <v>260</v>
      </c>
      <c r="D2276" s="1">
        <v>18</v>
      </c>
      <c r="E2276" s="1" t="s">
        <v>154</v>
      </c>
      <c r="F2276" s="1" t="s">
        <v>4756</v>
      </c>
      <c r="G2276" s="1" t="s">
        <v>4756</v>
      </c>
      <c r="H2276" s="1">
        <v>18</v>
      </c>
      <c r="I2276" s="1">
        <v>1</v>
      </c>
      <c r="J2276" s="2" t="s">
        <v>4796</v>
      </c>
      <c r="L2276" s="2" t="s">
        <v>4797</v>
      </c>
      <c r="O2276" s="1" t="s">
        <v>4797</v>
      </c>
      <c r="R2276" s="1" t="s">
        <v>7</v>
      </c>
      <c r="S2276" s="2">
        <v>43978</v>
      </c>
      <c r="T2276" s="2">
        <f t="shared" si="223"/>
        <v>45073</v>
      </c>
      <c r="U2276" s="2">
        <f t="shared" si="218"/>
        <v>45133</v>
      </c>
      <c r="V2276" s="11">
        <f t="shared" ca="1" si="219"/>
        <v>536</v>
      </c>
      <c r="W2276" s="1" t="s">
        <v>4793</v>
      </c>
    </row>
    <row r="2277" spans="1:23" hidden="1" x14ac:dyDescent="0.25">
      <c r="A2277" s="1">
        <v>962</v>
      </c>
      <c r="B2277" s="1" t="s">
        <v>4711</v>
      </c>
      <c r="C2277" s="1" t="s">
        <v>356</v>
      </c>
      <c r="D2277" s="1">
        <v>22</v>
      </c>
      <c r="E2277" s="1" t="s">
        <v>154</v>
      </c>
      <c r="F2277" s="1" t="s">
        <v>4748</v>
      </c>
      <c r="G2277" s="1" t="s">
        <v>4748</v>
      </c>
      <c r="H2277" s="1">
        <v>22</v>
      </c>
      <c r="I2277" s="1">
        <v>1</v>
      </c>
      <c r="J2277" s="2" t="s">
        <v>4796</v>
      </c>
      <c r="L2277" s="2" t="s">
        <v>4797</v>
      </c>
      <c r="O2277" s="1" t="s">
        <v>4797</v>
      </c>
      <c r="R2277" s="1" t="s">
        <v>7</v>
      </c>
      <c r="S2277" s="2">
        <v>43978</v>
      </c>
      <c r="T2277" s="2">
        <f t="shared" si="223"/>
        <v>45073</v>
      </c>
      <c r="U2277" s="2">
        <f t="shared" si="218"/>
        <v>45133</v>
      </c>
      <c r="V2277" s="11">
        <f t="shared" ca="1" si="219"/>
        <v>536</v>
      </c>
      <c r="W2277" s="1" t="s">
        <v>4793</v>
      </c>
    </row>
    <row r="2278" spans="1:23" hidden="1" x14ac:dyDescent="0.25">
      <c r="A2278" s="1">
        <v>962</v>
      </c>
      <c r="B2278" s="1" t="s">
        <v>4711</v>
      </c>
      <c r="C2278" s="1" t="s">
        <v>153</v>
      </c>
      <c r="D2278" s="1">
        <v>28</v>
      </c>
      <c r="E2278" s="1" t="s">
        <v>154</v>
      </c>
      <c r="F2278" s="1" t="s">
        <v>4757</v>
      </c>
      <c r="G2278" s="1" t="s">
        <v>4758</v>
      </c>
      <c r="H2278" s="1">
        <v>20</v>
      </c>
      <c r="I2278" s="1">
        <v>1</v>
      </c>
      <c r="J2278" s="2" t="s">
        <v>4796</v>
      </c>
      <c r="L2278" s="2" t="s">
        <v>4797</v>
      </c>
      <c r="O2278" s="1" t="s">
        <v>4797</v>
      </c>
      <c r="R2278" s="1" t="s">
        <v>7</v>
      </c>
      <c r="S2278" s="2">
        <v>43978</v>
      </c>
      <c r="T2278" s="2">
        <f t="shared" si="223"/>
        <v>45073</v>
      </c>
      <c r="U2278" s="2">
        <f t="shared" si="218"/>
        <v>45133</v>
      </c>
      <c r="V2278" s="11">
        <f t="shared" ca="1" si="219"/>
        <v>536</v>
      </c>
      <c r="W2278" s="1" t="s">
        <v>4793</v>
      </c>
    </row>
    <row r="2279" spans="1:23" hidden="1" x14ac:dyDescent="0.25">
      <c r="A2279" s="1">
        <v>962</v>
      </c>
      <c r="B2279" s="1" t="s">
        <v>4711</v>
      </c>
      <c r="C2279" s="1" t="s">
        <v>153</v>
      </c>
      <c r="D2279" s="1">
        <v>31</v>
      </c>
      <c r="E2279" s="1" t="s">
        <v>154</v>
      </c>
      <c r="F2279" s="1" t="s">
        <v>4759</v>
      </c>
      <c r="G2279" s="1" t="s">
        <v>4760</v>
      </c>
      <c r="H2279" s="1">
        <v>15</v>
      </c>
      <c r="I2279" s="1">
        <v>1</v>
      </c>
      <c r="J2279" s="2" t="s">
        <v>4796</v>
      </c>
      <c r="L2279" s="2" t="s">
        <v>4797</v>
      </c>
      <c r="O2279" s="1" t="s">
        <v>4797</v>
      </c>
      <c r="R2279" s="1" t="s">
        <v>7</v>
      </c>
      <c r="S2279" s="2">
        <v>43978</v>
      </c>
      <c r="T2279" s="2">
        <f t="shared" si="223"/>
        <v>45073</v>
      </c>
      <c r="U2279" s="2">
        <f t="shared" si="218"/>
        <v>45133</v>
      </c>
      <c r="V2279" s="11">
        <f t="shared" ca="1" si="219"/>
        <v>536</v>
      </c>
      <c r="W2279" s="1" t="s">
        <v>4793</v>
      </c>
    </row>
    <row r="2280" spans="1:23" hidden="1" x14ac:dyDescent="0.25">
      <c r="A2280" s="1">
        <v>962</v>
      </c>
      <c r="B2280" s="1" t="s">
        <v>4711</v>
      </c>
      <c r="C2280" s="1" t="s">
        <v>328</v>
      </c>
      <c r="D2280" s="1" t="s">
        <v>4744</v>
      </c>
      <c r="E2280" s="1" t="s">
        <v>154</v>
      </c>
      <c r="F2280" s="1" t="s">
        <v>4745</v>
      </c>
      <c r="G2280" s="1" t="s">
        <v>4745</v>
      </c>
      <c r="H2280" s="1">
        <v>22</v>
      </c>
      <c r="I2280" s="1">
        <v>1</v>
      </c>
      <c r="J2280" s="2" t="s">
        <v>4796</v>
      </c>
      <c r="L2280" s="2" t="s">
        <v>4797</v>
      </c>
      <c r="O2280" s="1" t="s">
        <v>4797</v>
      </c>
      <c r="R2280" s="1" t="s">
        <v>7</v>
      </c>
      <c r="S2280" s="2">
        <v>43524</v>
      </c>
      <c r="T2280" s="2">
        <f t="shared" si="223"/>
        <v>44619</v>
      </c>
      <c r="U2280" s="2">
        <f t="shared" si="218"/>
        <v>44679</v>
      </c>
      <c r="V2280" s="11">
        <f t="shared" ca="1" si="219"/>
        <v>990</v>
      </c>
      <c r="W2280" s="1" t="s">
        <v>4793</v>
      </c>
    </row>
    <row r="2281" spans="1:23" hidden="1" x14ac:dyDescent="0.25">
      <c r="A2281" s="1">
        <v>962</v>
      </c>
      <c r="B2281" s="1" t="s">
        <v>4711</v>
      </c>
      <c r="C2281" s="1" t="s">
        <v>1711</v>
      </c>
      <c r="D2281" s="1" t="s">
        <v>4746</v>
      </c>
      <c r="E2281" s="1" t="s">
        <v>154</v>
      </c>
      <c r="F2281" s="1" t="s">
        <v>4747</v>
      </c>
      <c r="G2281" s="1" t="s">
        <v>4747</v>
      </c>
      <c r="H2281" s="1">
        <v>22</v>
      </c>
      <c r="I2281" s="1">
        <v>1</v>
      </c>
      <c r="J2281" s="2" t="s">
        <v>4796</v>
      </c>
      <c r="L2281" s="2" t="s">
        <v>4797</v>
      </c>
      <c r="O2281" s="1" t="s">
        <v>4797</v>
      </c>
      <c r="R2281" s="1" t="s">
        <v>7</v>
      </c>
      <c r="S2281" s="2">
        <v>43524</v>
      </c>
      <c r="T2281" s="2">
        <f t="shared" si="223"/>
        <v>44619</v>
      </c>
      <c r="U2281" s="2">
        <f t="shared" si="218"/>
        <v>44679</v>
      </c>
      <c r="V2281" s="11">
        <f t="shared" ca="1" si="219"/>
        <v>990</v>
      </c>
      <c r="W2281" s="1" t="s">
        <v>4793</v>
      </c>
    </row>
    <row r="2282" spans="1:23" hidden="1" x14ac:dyDescent="0.25">
      <c r="A2282" s="1">
        <v>962</v>
      </c>
      <c r="B2282" s="1" t="s">
        <v>4711</v>
      </c>
      <c r="C2282" s="1" t="s">
        <v>153</v>
      </c>
      <c r="D2282" s="1">
        <v>130</v>
      </c>
      <c r="E2282" s="1" t="s">
        <v>58</v>
      </c>
      <c r="F2282" s="1" t="s">
        <v>4753</v>
      </c>
      <c r="G2282" s="1" t="s">
        <v>4753</v>
      </c>
      <c r="H2282" s="1">
        <v>40</v>
      </c>
      <c r="I2282" s="1">
        <v>1</v>
      </c>
      <c r="J2282" s="2" t="s">
        <v>4796</v>
      </c>
      <c r="L2282" s="2" t="s">
        <v>4797</v>
      </c>
      <c r="O2282" s="1" t="s">
        <v>4797</v>
      </c>
      <c r="R2282" s="1" t="s">
        <v>7</v>
      </c>
      <c r="S2282" s="2">
        <v>43524</v>
      </c>
      <c r="T2282" s="2">
        <f>S2282+(365*4)</f>
        <v>44984</v>
      </c>
      <c r="U2282" s="2">
        <f t="shared" si="218"/>
        <v>45044</v>
      </c>
      <c r="V2282" s="11">
        <f t="shared" ca="1" si="219"/>
        <v>625</v>
      </c>
      <c r="W2282" s="1" t="s">
        <v>4793</v>
      </c>
    </row>
    <row r="2283" spans="1:23" hidden="1" x14ac:dyDescent="0.25">
      <c r="A2283" s="1">
        <v>962</v>
      </c>
      <c r="B2283" s="1" t="s">
        <v>4711</v>
      </c>
      <c r="C2283" s="1" t="s">
        <v>153</v>
      </c>
      <c r="D2283" s="1">
        <v>131</v>
      </c>
      <c r="E2283" s="1" t="s">
        <v>58</v>
      </c>
      <c r="F2283" s="1" t="s">
        <v>4750</v>
      </c>
      <c r="G2283" s="1" t="s">
        <v>4751</v>
      </c>
      <c r="H2283" s="1">
        <v>40</v>
      </c>
      <c r="I2283" s="1">
        <v>1</v>
      </c>
      <c r="J2283" s="2" t="s">
        <v>4796</v>
      </c>
      <c r="L2283" s="2" t="s">
        <v>4797</v>
      </c>
      <c r="O2283" s="1" t="s">
        <v>4797</v>
      </c>
      <c r="R2283" s="1" t="s">
        <v>7</v>
      </c>
      <c r="S2283" s="2">
        <v>43524</v>
      </c>
      <c r="T2283" s="2">
        <f>S2283+(365*4)</f>
        <v>44984</v>
      </c>
      <c r="U2283" s="2">
        <f t="shared" si="218"/>
        <v>45044</v>
      </c>
      <c r="V2283" s="11">
        <f t="shared" ca="1" si="219"/>
        <v>625</v>
      </c>
      <c r="W2283" s="1" t="s">
        <v>4793</v>
      </c>
    </row>
    <row r="2284" spans="1:23" hidden="1" x14ac:dyDescent="0.25">
      <c r="A2284" s="1">
        <v>969</v>
      </c>
      <c r="B2284" s="1" t="s">
        <v>4767</v>
      </c>
      <c r="C2284" s="1" t="s">
        <v>133</v>
      </c>
      <c r="D2284" s="1">
        <v>101</v>
      </c>
      <c r="E2284" s="1" t="s">
        <v>22</v>
      </c>
      <c r="F2284" s="1" t="s">
        <v>4768</v>
      </c>
      <c r="G2284" s="1" t="s">
        <v>4768</v>
      </c>
      <c r="H2284" s="1">
        <v>1</v>
      </c>
      <c r="J2284" s="1" t="s">
        <v>4798</v>
      </c>
      <c r="L2284" s="1" t="s">
        <v>4798</v>
      </c>
      <c r="N2284" s="1" t="s">
        <v>4798</v>
      </c>
      <c r="O2284" s="1" t="s">
        <v>4798</v>
      </c>
      <c r="R2284" s="1" t="s">
        <v>7</v>
      </c>
      <c r="S2284" s="2">
        <v>45631</v>
      </c>
      <c r="T2284" s="2">
        <f>S2284+(365*2)</f>
        <v>46361</v>
      </c>
      <c r="U2284" s="2">
        <f t="shared" si="218"/>
        <v>46421</v>
      </c>
      <c r="V2284" s="11">
        <f t="shared" ca="1" si="219"/>
        <v>-752</v>
      </c>
    </row>
    <row r="2285" spans="1:23" hidden="1" x14ac:dyDescent="0.25">
      <c r="A2285" s="1">
        <v>969</v>
      </c>
      <c r="B2285" s="1" t="s">
        <v>4767</v>
      </c>
      <c r="C2285" s="1" t="s">
        <v>80</v>
      </c>
      <c r="D2285" s="1">
        <v>102</v>
      </c>
      <c r="E2285" s="1" t="s">
        <v>22</v>
      </c>
      <c r="F2285" s="1" t="s">
        <v>4769</v>
      </c>
      <c r="G2285" s="1" t="s">
        <v>4770</v>
      </c>
      <c r="H2285" s="1">
        <v>1</v>
      </c>
      <c r="J2285" s="1" t="s">
        <v>4798</v>
      </c>
      <c r="L2285" s="1" t="s">
        <v>4798</v>
      </c>
      <c r="N2285" s="1" t="s">
        <v>4798</v>
      </c>
      <c r="O2285" s="1" t="s">
        <v>4798</v>
      </c>
      <c r="R2285" s="1" t="s">
        <v>7</v>
      </c>
      <c r="S2285" s="2">
        <v>45631</v>
      </c>
      <c r="T2285" s="2">
        <f>S2285+(365*2)</f>
        <v>46361</v>
      </c>
      <c r="U2285" s="2">
        <f t="shared" si="218"/>
        <v>46421</v>
      </c>
      <c r="V2285" s="11">
        <f t="shared" ca="1" si="219"/>
        <v>-752</v>
      </c>
    </row>
    <row r="2286" spans="1:23" hidden="1" x14ac:dyDescent="0.25">
      <c r="A2286" s="1">
        <v>969</v>
      </c>
      <c r="B2286" s="1" t="s">
        <v>4767</v>
      </c>
      <c r="C2286" s="1" t="s">
        <v>80</v>
      </c>
      <c r="D2286" s="1">
        <v>121</v>
      </c>
      <c r="E2286" s="1" t="s">
        <v>154</v>
      </c>
      <c r="F2286" s="1" t="s">
        <v>4771</v>
      </c>
      <c r="G2286" s="1" t="s">
        <v>4771</v>
      </c>
      <c r="H2286" s="1">
        <v>2</v>
      </c>
      <c r="I2286" s="1">
        <v>1</v>
      </c>
      <c r="J2286" s="2" t="s">
        <v>4796</v>
      </c>
      <c r="L2286" s="2" t="s">
        <v>4797</v>
      </c>
      <c r="O2286" s="1" t="s">
        <v>4797</v>
      </c>
      <c r="R2286" s="1" t="s">
        <v>7</v>
      </c>
      <c r="T2286" s="2">
        <f>S2286+(365*3)</f>
        <v>1095</v>
      </c>
      <c r="U2286" s="2">
        <f t="shared" si="218"/>
        <v>1155</v>
      </c>
      <c r="V2286" s="11">
        <f t="shared" ca="1" si="219"/>
        <v>44514</v>
      </c>
      <c r="W2286" s="1" t="s">
        <v>4793</v>
      </c>
    </row>
    <row r="2287" spans="1:23" hidden="1" x14ac:dyDescent="0.25">
      <c r="A2287" s="1">
        <v>969</v>
      </c>
      <c r="B2287" s="1" t="s">
        <v>4767</v>
      </c>
      <c r="C2287" s="1" t="s">
        <v>80</v>
      </c>
      <c r="D2287" s="1">
        <v>122</v>
      </c>
      <c r="E2287" s="1" t="s">
        <v>22</v>
      </c>
      <c r="F2287" s="1" t="s">
        <v>4772</v>
      </c>
      <c r="G2287" s="1" t="s">
        <v>4773</v>
      </c>
      <c r="H2287" s="1">
        <v>1</v>
      </c>
      <c r="J2287" s="1" t="s">
        <v>4798</v>
      </c>
      <c r="L2287" s="1" t="s">
        <v>4798</v>
      </c>
      <c r="N2287" s="1" t="s">
        <v>4798</v>
      </c>
      <c r="O2287" s="1" t="s">
        <v>4798</v>
      </c>
      <c r="R2287" s="1" t="s">
        <v>7</v>
      </c>
      <c r="S2287" s="2">
        <v>45631</v>
      </c>
      <c r="T2287" s="2">
        <f>S2287+(365*2)</f>
        <v>46361</v>
      </c>
      <c r="U2287" s="2">
        <f t="shared" si="218"/>
        <v>46421</v>
      </c>
      <c r="V2287" s="11">
        <f t="shared" ca="1" si="219"/>
        <v>-752</v>
      </c>
    </row>
    <row r="2288" spans="1:23" hidden="1" x14ac:dyDescent="0.25">
      <c r="A2288" s="1">
        <v>969</v>
      </c>
      <c r="B2288" s="1" t="s">
        <v>4774</v>
      </c>
      <c r="C2288" s="1" t="s">
        <v>80</v>
      </c>
      <c r="D2288" s="1" t="s">
        <v>627</v>
      </c>
      <c r="E2288" s="1" t="s">
        <v>22</v>
      </c>
      <c r="F2288" s="1" t="s">
        <v>4775</v>
      </c>
      <c r="G2288" s="1" t="s">
        <v>4775</v>
      </c>
      <c r="H2288" s="1">
        <v>1</v>
      </c>
      <c r="J2288" s="1" t="s">
        <v>4798</v>
      </c>
      <c r="L2288" s="1" t="s">
        <v>4798</v>
      </c>
      <c r="N2288" s="1" t="s">
        <v>4798</v>
      </c>
      <c r="O2288" s="1" t="s">
        <v>4798</v>
      </c>
      <c r="R2288" s="1" t="s">
        <v>7</v>
      </c>
      <c r="S2288" s="2">
        <v>45631</v>
      </c>
      <c r="T2288" s="2">
        <f>S2288+(365*2)</f>
        <v>46361</v>
      </c>
      <c r="U2288" s="2">
        <f t="shared" si="218"/>
        <v>46421</v>
      </c>
      <c r="V2288" s="11">
        <f t="shared" ca="1" si="219"/>
        <v>-752</v>
      </c>
    </row>
    <row r="2289" spans="1:23" hidden="1" x14ac:dyDescent="0.25">
      <c r="A2289" s="1">
        <v>969</v>
      </c>
      <c r="B2289" s="1" t="s">
        <v>4761</v>
      </c>
      <c r="C2289" s="1" t="s">
        <v>153</v>
      </c>
      <c r="D2289" s="1">
        <v>141</v>
      </c>
      <c r="E2289" s="1" t="s">
        <v>154</v>
      </c>
      <c r="F2289" s="1" t="s">
        <v>4763</v>
      </c>
      <c r="G2289" s="1" t="s">
        <v>4764</v>
      </c>
      <c r="H2289" s="1">
        <v>2</v>
      </c>
      <c r="I2289" s="1">
        <v>1</v>
      </c>
      <c r="J2289" s="2" t="s">
        <v>4796</v>
      </c>
      <c r="L2289" s="2" t="s">
        <v>4797</v>
      </c>
      <c r="O2289" s="1" t="s">
        <v>4797</v>
      </c>
      <c r="R2289" s="1" t="s">
        <v>7</v>
      </c>
      <c r="S2289" s="2">
        <v>44532</v>
      </c>
      <c r="T2289" s="2">
        <f>S2289+(365*3)</f>
        <v>45627</v>
      </c>
      <c r="U2289" s="2">
        <f t="shared" si="218"/>
        <v>45687</v>
      </c>
      <c r="V2289" s="11">
        <f t="shared" ca="1" si="219"/>
        <v>-18</v>
      </c>
      <c r="W2289" s="1" t="s">
        <v>4793</v>
      </c>
    </row>
    <row r="2290" spans="1:23" hidden="1" x14ac:dyDescent="0.25">
      <c r="A2290" s="1">
        <v>969</v>
      </c>
      <c r="B2290" s="1" t="s">
        <v>4761</v>
      </c>
      <c r="C2290" s="1" t="s">
        <v>133</v>
      </c>
      <c r="D2290" s="1">
        <v>142</v>
      </c>
      <c r="E2290" s="1" t="s">
        <v>154</v>
      </c>
      <c r="F2290" s="1" t="s">
        <v>4765</v>
      </c>
      <c r="G2290" s="1" t="s">
        <v>4766</v>
      </c>
      <c r="H2290" s="1">
        <v>2</v>
      </c>
      <c r="I2290" s="1">
        <v>1</v>
      </c>
      <c r="J2290" s="2" t="s">
        <v>4796</v>
      </c>
      <c r="L2290" s="2" t="s">
        <v>4797</v>
      </c>
      <c r="O2290" s="1" t="s">
        <v>4797</v>
      </c>
      <c r="R2290" s="1" t="s">
        <v>7</v>
      </c>
      <c r="S2290" s="2">
        <v>44532</v>
      </c>
      <c r="T2290" s="2">
        <f>S2290+(365*3)</f>
        <v>45627</v>
      </c>
      <c r="U2290" s="2">
        <f t="shared" si="218"/>
        <v>45687</v>
      </c>
      <c r="V2290" s="11">
        <f t="shared" ca="1" si="219"/>
        <v>-18</v>
      </c>
      <c r="W2290" s="1" t="s">
        <v>4793</v>
      </c>
    </row>
    <row r="2291" spans="1:23" hidden="1" x14ac:dyDescent="0.25">
      <c r="A2291" s="1">
        <v>969</v>
      </c>
      <c r="B2291" s="1" t="s">
        <v>4761</v>
      </c>
      <c r="C2291" s="1" t="s">
        <v>153</v>
      </c>
      <c r="D2291" s="1">
        <v>21</v>
      </c>
      <c r="E2291" s="1" t="s">
        <v>58</v>
      </c>
      <c r="F2291" s="1" t="s">
        <v>4762</v>
      </c>
      <c r="G2291" s="1" t="s">
        <v>4762</v>
      </c>
      <c r="H2291" s="1">
        <v>6</v>
      </c>
      <c r="I2291" s="1">
        <v>1</v>
      </c>
      <c r="J2291" s="2" t="s">
        <v>4796</v>
      </c>
      <c r="L2291" s="2" t="s">
        <v>4797</v>
      </c>
      <c r="O2291" s="1" t="s">
        <v>4797</v>
      </c>
      <c r="R2291" s="1" t="s">
        <v>7</v>
      </c>
      <c r="S2291" s="2">
        <v>43754</v>
      </c>
      <c r="T2291" s="2">
        <f>S2291+(365*4)</f>
        <v>45214</v>
      </c>
      <c r="U2291" s="2">
        <f t="shared" si="218"/>
        <v>45274</v>
      </c>
      <c r="V2291" s="11">
        <f t="shared" ca="1" si="219"/>
        <v>395</v>
      </c>
      <c r="W2291" s="1" t="s">
        <v>4793</v>
      </c>
    </row>
  </sheetData>
  <autoFilter ref="A1:W2291" xr:uid="{4587CAA5-A2AB-4E2F-9455-7239DECDAADC}">
    <filterColumn colId="4">
      <filters>
        <filter val="B3"/>
        <filter val="B4"/>
        <filter val="B5"/>
      </filters>
    </filterColumn>
    <filterColumn colId="22">
      <customFilters>
        <customFilter operator="notEqual" val=" "/>
      </customFilters>
    </filterColumn>
    <sortState xmlns:xlrd2="http://schemas.microsoft.com/office/spreadsheetml/2017/richdata2" ref="A2:W2291">
      <sortCondition ref="N1:N2291"/>
    </sortState>
  </autoFilter>
  <sortState xmlns:xlrd2="http://schemas.microsoft.com/office/spreadsheetml/2017/richdata2" ref="A2:W2291">
    <sortCondition ref="A2:A2291"/>
    <sortCondition ref="B2:B2291"/>
    <sortCondition ref="D2:D229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Växelplan Syd 2025</vt:lpstr>
      <vt:lpstr>Rådata Syd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Gustafsson</dc:creator>
  <cp:lastModifiedBy>Mattias Gustafsson</cp:lastModifiedBy>
  <dcterms:created xsi:type="dcterms:W3CDTF">2024-12-17T13:22:50Z</dcterms:created>
  <dcterms:modified xsi:type="dcterms:W3CDTF">2025-01-12T18:49:36Z</dcterms:modified>
</cp:coreProperties>
</file>